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VI\java_workplace\SI_lab1\output\"/>
    </mc:Choice>
  </mc:AlternateContent>
  <xr:revisionPtr revIDLastSave="0" documentId="13_ncr:1_{1504325E-7DA1-4DF6-93E3-B4C5FB4D90DC}" xr6:coauthVersionLast="28" xr6:coauthVersionMax="28" xr10:uidLastSave="{00000000-0000-0000-0000-000000000000}"/>
  <bookViews>
    <workbookView xWindow="0" yWindow="0" windowWidth="24000" windowHeight="9660" xr2:uid="{245AA105-EEFC-4DC5-9570-16A8069F0822}"/>
  </bookViews>
  <sheets>
    <sheet name="Arkusz2" sheetId="2" r:id="rId1"/>
    <sheet name="Arkusz1" sheetId="1" r:id="rId2"/>
  </sheets>
  <definedNames>
    <definedName name="DaneZewnętrzne_1" localSheetId="0" hidden="1">Arkusz2!$A$1:$D$101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2" l="1"/>
  <c r="AD39" i="2"/>
  <c r="AE38" i="2"/>
  <c r="AD38" i="2"/>
  <c r="AE37" i="2"/>
  <c r="AD37" i="2"/>
  <c r="AE36" i="2"/>
  <c r="AD36" i="2"/>
  <c r="AE35" i="2"/>
  <c r="AD35" i="2"/>
  <c r="R49" i="2"/>
  <c r="N49" i="2"/>
  <c r="L49" i="2"/>
  <c r="M49" i="2"/>
  <c r="O49" i="2"/>
  <c r="P49" i="2"/>
  <c r="Q49" i="2"/>
  <c r="K49" i="2"/>
  <c r="J49" i="2"/>
  <c r="I49" i="2"/>
  <c r="H34" i="2"/>
  <c r="G17" i="2" s="1"/>
  <c r="G83" i="2" l="1"/>
  <c r="G19" i="2"/>
  <c r="G75" i="2"/>
  <c r="G59" i="2"/>
  <c r="G67" i="2"/>
  <c r="G8" i="2"/>
  <c r="G51" i="2"/>
  <c r="G6" i="2"/>
  <c r="G43" i="2"/>
  <c r="G99" i="2"/>
  <c r="G35" i="2"/>
  <c r="G91" i="2"/>
  <c r="G27" i="2"/>
  <c r="G4" i="2"/>
  <c r="G96" i="2"/>
  <c r="G88" i="2"/>
  <c r="G80" i="2"/>
  <c r="G72" i="2"/>
  <c r="G64" i="2"/>
  <c r="G56" i="2"/>
  <c r="G48" i="2"/>
  <c r="G40" i="2"/>
  <c r="G32" i="2"/>
  <c r="G24" i="2"/>
  <c r="G16" i="2"/>
  <c r="G90" i="2"/>
  <c r="G3" i="2"/>
  <c r="G87" i="2"/>
  <c r="G71" i="2"/>
  <c r="G47" i="2"/>
  <c r="G31" i="2"/>
  <c r="G15" i="2"/>
  <c r="G94" i="2"/>
  <c r="G70" i="2"/>
  <c r="G54" i="2"/>
  <c r="G30" i="2"/>
  <c r="G10" i="2"/>
  <c r="G85" i="2"/>
  <c r="G61" i="2"/>
  <c r="G45" i="2"/>
  <c r="G37" i="2"/>
  <c r="G21" i="2"/>
  <c r="G13" i="2"/>
  <c r="G98" i="2"/>
  <c r="G2" i="2"/>
  <c r="G95" i="2"/>
  <c r="G79" i="2"/>
  <c r="G63" i="2"/>
  <c r="G55" i="2"/>
  <c r="G39" i="2"/>
  <c r="G23" i="2"/>
  <c r="G11" i="2"/>
  <c r="G7" i="2"/>
  <c r="G86" i="2"/>
  <c r="G78" i="2"/>
  <c r="G62" i="2"/>
  <c r="G46" i="2"/>
  <c r="G38" i="2"/>
  <c r="G22" i="2"/>
  <c r="G14" i="2"/>
  <c r="G101" i="2"/>
  <c r="G93" i="2"/>
  <c r="G77" i="2"/>
  <c r="G69" i="2"/>
  <c r="G53" i="2"/>
  <c r="G29" i="2"/>
  <c r="G9" i="2"/>
  <c r="G100" i="2"/>
  <c r="G92" i="2"/>
  <c r="G84" i="2"/>
  <c r="G76" i="2"/>
  <c r="G68" i="2"/>
  <c r="G60" i="2"/>
  <c r="G52" i="2"/>
  <c r="G44" i="2"/>
  <c r="G36" i="2"/>
  <c r="G28" i="2"/>
  <c r="G20" i="2"/>
  <c r="G12" i="2"/>
  <c r="G82" i="2"/>
  <c r="G74" i="2"/>
  <c r="G66" i="2"/>
  <c r="G58" i="2"/>
  <c r="G50" i="2"/>
  <c r="G42" i="2"/>
  <c r="G34" i="2"/>
  <c r="G26" i="2"/>
  <c r="G18" i="2"/>
  <c r="G5" i="2"/>
  <c r="G97" i="2"/>
  <c r="G89" i="2"/>
  <c r="G81" i="2"/>
  <c r="G73" i="2"/>
  <c r="G65" i="2"/>
  <c r="G57" i="2"/>
  <c r="G49" i="2"/>
  <c r="G41" i="2"/>
  <c r="G33" i="2"/>
  <c r="G25" i="2"/>
  <c r="J34" i="2" l="1"/>
  <c r="L34" i="2" s="1"/>
  <c r="M3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GenerationsData" description="Połączenie z zapytaniem „GenerationsData” w skoroszycie." type="5" refreshedVersion="6" background="1" saveData="1">
    <dbPr connection="Provider=Microsoft.Mashup.OleDb.1;Data Source=$Workbook$;Location=GenerationsData;Extended Properties=&quot;&quot;" command="SELECT * FROM [GenerationsData]"/>
  </connection>
</connections>
</file>

<file path=xl/sharedStrings.xml><?xml version="1.0" encoding="utf-8"?>
<sst xmlns="http://schemas.openxmlformats.org/spreadsheetml/2006/main" count="34" uniqueCount="30">
  <si>
    <t>id</t>
  </si>
  <si>
    <t>Best</t>
  </si>
  <si>
    <t>Worst</t>
  </si>
  <si>
    <t>Average</t>
  </si>
  <si>
    <t>AVG</t>
  </si>
  <si>
    <t>AVG of AVG</t>
  </si>
  <si>
    <t>(xi-u)^2</t>
  </si>
  <si>
    <t>suma</t>
  </si>
  <si>
    <t>sum/n</t>
  </si>
  <si>
    <t>pier</t>
  </si>
  <si>
    <t>EA (x10)</t>
  </si>
  <si>
    <t>inicjalizacja losowa</t>
  </si>
  <si>
    <t>Greedy (x10)</t>
  </si>
  <si>
    <t>OS</t>
  </si>
  <si>
    <t>had12</t>
  </si>
  <si>
    <t>had14</t>
  </si>
  <si>
    <t>had16</t>
  </si>
  <si>
    <t>had18</t>
  </si>
  <si>
    <t>had20</t>
  </si>
  <si>
    <t>EA - had12</t>
  </si>
  <si>
    <t>EA - had16</t>
  </si>
  <si>
    <t>EA - had18</t>
  </si>
  <si>
    <t>EA - had20</t>
  </si>
  <si>
    <t>os - had12</t>
  </si>
  <si>
    <t>EA - had14</t>
  </si>
  <si>
    <t>os - had14</t>
  </si>
  <si>
    <t>os - had16</t>
  </si>
  <si>
    <t>os - had18</t>
  </si>
  <si>
    <t>os - had20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</si>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</sst>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0" fillId="0" borderId="16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2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Arkusz2!$B$2:$B$101</c:f>
              <c:numCache>
                <c:formatCode>General</c:formatCode>
                <c:ptCount val="100"/>
                <c:pt idx="0">
                  <c:v>7412</c:v>
                </c:pt>
                <c:pt idx="1">
                  <c:v>7394</c:v>
                </c:pt>
                <c:pt idx="2">
                  <c:v>7354</c:v>
                </c:pt>
                <c:pt idx="3">
                  <c:v>7226</c:v>
                </c:pt>
                <c:pt idx="4">
                  <c:v>7200</c:v>
                </c:pt>
                <c:pt idx="5">
                  <c:v>7200</c:v>
                </c:pt>
                <c:pt idx="6">
                  <c:v>7192</c:v>
                </c:pt>
                <c:pt idx="7">
                  <c:v>7170</c:v>
                </c:pt>
                <c:pt idx="8">
                  <c:v>7158</c:v>
                </c:pt>
                <c:pt idx="9">
                  <c:v>7154</c:v>
                </c:pt>
                <c:pt idx="10">
                  <c:v>7118</c:v>
                </c:pt>
                <c:pt idx="11">
                  <c:v>7086</c:v>
                </c:pt>
                <c:pt idx="12">
                  <c:v>7086</c:v>
                </c:pt>
                <c:pt idx="13">
                  <c:v>7074</c:v>
                </c:pt>
                <c:pt idx="14">
                  <c:v>7050</c:v>
                </c:pt>
                <c:pt idx="15">
                  <c:v>7050</c:v>
                </c:pt>
                <c:pt idx="16">
                  <c:v>7050</c:v>
                </c:pt>
                <c:pt idx="17">
                  <c:v>7034</c:v>
                </c:pt>
                <c:pt idx="18">
                  <c:v>7032</c:v>
                </c:pt>
                <c:pt idx="19">
                  <c:v>7020</c:v>
                </c:pt>
                <c:pt idx="20">
                  <c:v>7010</c:v>
                </c:pt>
                <c:pt idx="21">
                  <c:v>7010</c:v>
                </c:pt>
                <c:pt idx="22">
                  <c:v>7010</c:v>
                </c:pt>
                <c:pt idx="23">
                  <c:v>7010</c:v>
                </c:pt>
                <c:pt idx="24">
                  <c:v>7010</c:v>
                </c:pt>
                <c:pt idx="25">
                  <c:v>7010</c:v>
                </c:pt>
                <c:pt idx="26">
                  <c:v>7010</c:v>
                </c:pt>
                <c:pt idx="27">
                  <c:v>7002</c:v>
                </c:pt>
                <c:pt idx="28">
                  <c:v>7002</c:v>
                </c:pt>
                <c:pt idx="29">
                  <c:v>7002</c:v>
                </c:pt>
                <c:pt idx="30">
                  <c:v>7002</c:v>
                </c:pt>
                <c:pt idx="31">
                  <c:v>6994</c:v>
                </c:pt>
                <c:pt idx="32">
                  <c:v>6988</c:v>
                </c:pt>
                <c:pt idx="33">
                  <c:v>6988</c:v>
                </c:pt>
                <c:pt idx="34">
                  <c:v>6988</c:v>
                </c:pt>
                <c:pt idx="35">
                  <c:v>6988</c:v>
                </c:pt>
                <c:pt idx="36">
                  <c:v>6976</c:v>
                </c:pt>
                <c:pt idx="37">
                  <c:v>6976</c:v>
                </c:pt>
                <c:pt idx="38">
                  <c:v>6976</c:v>
                </c:pt>
                <c:pt idx="39">
                  <c:v>6972</c:v>
                </c:pt>
                <c:pt idx="40">
                  <c:v>6972</c:v>
                </c:pt>
                <c:pt idx="41">
                  <c:v>6972</c:v>
                </c:pt>
                <c:pt idx="42">
                  <c:v>6972</c:v>
                </c:pt>
                <c:pt idx="43">
                  <c:v>6972</c:v>
                </c:pt>
                <c:pt idx="44">
                  <c:v>6972</c:v>
                </c:pt>
                <c:pt idx="45">
                  <c:v>6972</c:v>
                </c:pt>
                <c:pt idx="46">
                  <c:v>6972</c:v>
                </c:pt>
                <c:pt idx="47">
                  <c:v>6972</c:v>
                </c:pt>
                <c:pt idx="48">
                  <c:v>6972</c:v>
                </c:pt>
                <c:pt idx="49">
                  <c:v>6972</c:v>
                </c:pt>
                <c:pt idx="50">
                  <c:v>6972</c:v>
                </c:pt>
                <c:pt idx="51">
                  <c:v>6972</c:v>
                </c:pt>
                <c:pt idx="52">
                  <c:v>6972</c:v>
                </c:pt>
                <c:pt idx="53">
                  <c:v>6972</c:v>
                </c:pt>
                <c:pt idx="54">
                  <c:v>6972</c:v>
                </c:pt>
                <c:pt idx="55">
                  <c:v>6972</c:v>
                </c:pt>
                <c:pt idx="56">
                  <c:v>6972</c:v>
                </c:pt>
                <c:pt idx="57">
                  <c:v>6972</c:v>
                </c:pt>
                <c:pt idx="58">
                  <c:v>6972</c:v>
                </c:pt>
                <c:pt idx="59">
                  <c:v>6972</c:v>
                </c:pt>
                <c:pt idx="60">
                  <c:v>6972</c:v>
                </c:pt>
                <c:pt idx="61">
                  <c:v>6972</c:v>
                </c:pt>
                <c:pt idx="62">
                  <c:v>6972</c:v>
                </c:pt>
                <c:pt idx="63">
                  <c:v>6972</c:v>
                </c:pt>
                <c:pt idx="64">
                  <c:v>6972</c:v>
                </c:pt>
                <c:pt idx="65">
                  <c:v>6972</c:v>
                </c:pt>
                <c:pt idx="66">
                  <c:v>6972</c:v>
                </c:pt>
                <c:pt idx="67">
                  <c:v>6972</c:v>
                </c:pt>
                <c:pt idx="68">
                  <c:v>6972</c:v>
                </c:pt>
                <c:pt idx="69">
                  <c:v>6972</c:v>
                </c:pt>
                <c:pt idx="70">
                  <c:v>6972</c:v>
                </c:pt>
                <c:pt idx="71">
                  <c:v>6972</c:v>
                </c:pt>
                <c:pt idx="72">
                  <c:v>6972</c:v>
                </c:pt>
                <c:pt idx="73">
                  <c:v>6972</c:v>
                </c:pt>
                <c:pt idx="74">
                  <c:v>6972</c:v>
                </c:pt>
                <c:pt idx="75">
                  <c:v>6972</c:v>
                </c:pt>
                <c:pt idx="76">
                  <c:v>6972</c:v>
                </c:pt>
                <c:pt idx="77">
                  <c:v>6972</c:v>
                </c:pt>
                <c:pt idx="78">
                  <c:v>6972</c:v>
                </c:pt>
                <c:pt idx="79">
                  <c:v>6972</c:v>
                </c:pt>
                <c:pt idx="80">
                  <c:v>6972</c:v>
                </c:pt>
                <c:pt idx="81">
                  <c:v>6972</c:v>
                </c:pt>
                <c:pt idx="82">
                  <c:v>6972</c:v>
                </c:pt>
                <c:pt idx="83">
                  <c:v>6972</c:v>
                </c:pt>
                <c:pt idx="84">
                  <c:v>6972</c:v>
                </c:pt>
                <c:pt idx="85">
                  <c:v>6972</c:v>
                </c:pt>
                <c:pt idx="86">
                  <c:v>6972</c:v>
                </c:pt>
                <c:pt idx="87">
                  <c:v>6972</c:v>
                </c:pt>
                <c:pt idx="88">
                  <c:v>6972</c:v>
                </c:pt>
                <c:pt idx="89">
                  <c:v>6972</c:v>
                </c:pt>
                <c:pt idx="90">
                  <c:v>6972</c:v>
                </c:pt>
                <c:pt idx="91">
                  <c:v>6972</c:v>
                </c:pt>
                <c:pt idx="92">
                  <c:v>6972</c:v>
                </c:pt>
                <c:pt idx="93">
                  <c:v>6972</c:v>
                </c:pt>
                <c:pt idx="94">
                  <c:v>6972</c:v>
                </c:pt>
                <c:pt idx="95">
                  <c:v>6972</c:v>
                </c:pt>
                <c:pt idx="96">
                  <c:v>6972</c:v>
                </c:pt>
                <c:pt idx="97">
                  <c:v>6972</c:v>
                </c:pt>
                <c:pt idx="98">
                  <c:v>6972</c:v>
                </c:pt>
                <c:pt idx="99">
                  <c:v>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7-4260-ABEE-0F9E4CF75203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Arkusz2!$C$2:$C$101</c:f>
              <c:numCache>
                <c:formatCode>General</c:formatCode>
                <c:ptCount val="100"/>
                <c:pt idx="0">
                  <c:v>7968</c:v>
                </c:pt>
                <c:pt idx="1">
                  <c:v>7898</c:v>
                </c:pt>
                <c:pt idx="2">
                  <c:v>8080</c:v>
                </c:pt>
                <c:pt idx="3">
                  <c:v>7964</c:v>
                </c:pt>
                <c:pt idx="4">
                  <c:v>8018</c:v>
                </c:pt>
                <c:pt idx="5">
                  <c:v>7844</c:v>
                </c:pt>
                <c:pt idx="6">
                  <c:v>7944</c:v>
                </c:pt>
                <c:pt idx="7">
                  <c:v>7756</c:v>
                </c:pt>
                <c:pt idx="8">
                  <c:v>7594</c:v>
                </c:pt>
                <c:pt idx="9">
                  <c:v>7612</c:v>
                </c:pt>
                <c:pt idx="10">
                  <c:v>7652</c:v>
                </c:pt>
                <c:pt idx="11">
                  <c:v>7622</c:v>
                </c:pt>
                <c:pt idx="12">
                  <c:v>7664</c:v>
                </c:pt>
                <c:pt idx="13">
                  <c:v>7618</c:v>
                </c:pt>
                <c:pt idx="14">
                  <c:v>7646</c:v>
                </c:pt>
                <c:pt idx="15">
                  <c:v>7574</c:v>
                </c:pt>
                <c:pt idx="16">
                  <c:v>7696</c:v>
                </c:pt>
                <c:pt idx="17">
                  <c:v>7828</c:v>
                </c:pt>
                <c:pt idx="18">
                  <c:v>7576</c:v>
                </c:pt>
                <c:pt idx="19">
                  <c:v>7688</c:v>
                </c:pt>
                <c:pt idx="20">
                  <c:v>7706</c:v>
                </c:pt>
                <c:pt idx="21">
                  <c:v>7584</c:v>
                </c:pt>
                <c:pt idx="22">
                  <c:v>7540</c:v>
                </c:pt>
                <c:pt idx="23">
                  <c:v>7558</c:v>
                </c:pt>
                <c:pt idx="24">
                  <c:v>7676</c:v>
                </c:pt>
                <c:pt idx="25">
                  <c:v>7648</c:v>
                </c:pt>
                <c:pt idx="26">
                  <c:v>7486</c:v>
                </c:pt>
                <c:pt idx="27">
                  <c:v>7576</c:v>
                </c:pt>
                <c:pt idx="28">
                  <c:v>7566</c:v>
                </c:pt>
                <c:pt idx="29">
                  <c:v>7620</c:v>
                </c:pt>
                <c:pt idx="30">
                  <c:v>7786</c:v>
                </c:pt>
                <c:pt idx="31">
                  <c:v>7654</c:v>
                </c:pt>
                <c:pt idx="32">
                  <c:v>7592</c:v>
                </c:pt>
                <c:pt idx="33">
                  <c:v>7612</c:v>
                </c:pt>
                <c:pt idx="34">
                  <c:v>7476</c:v>
                </c:pt>
                <c:pt idx="35">
                  <c:v>7556</c:v>
                </c:pt>
                <c:pt idx="36">
                  <c:v>7472</c:v>
                </c:pt>
                <c:pt idx="37">
                  <c:v>7568</c:v>
                </c:pt>
                <c:pt idx="38">
                  <c:v>7558</c:v>
                </c:pt>
                <c:pt idx="39">
                  <c:v>7628</c:v>
                </c:pt>
                <c:pt idx="40">
                  <c:v>7504</c:v>
                </c:pt>
                <c:pt idx="41">
                  <c:v>7466</c:v>
                </c:pt>
                <c:pt idx="42">
                  <c:v>7508</c:v>
                </c:pt>
                <c:pt idx="43">
                  <c:v>7698</c:v>
                </c:pt>
                <c:pt idx="44">
                  <c:v>7706</c:v>
                </c:pt>
                <c:pt idx="45">
                  <c:v>7504</c:v>
                </c:pt>
                <c:pt idx="46">
                  <c:v>7670</c:v>
                </c:pt>
                <c:pt idx="47">
                  <c:v>7442</c:v>
                </c:pt>
                <c:pt idx="48">
                  <c:v>7710</c:v>
                </c:pt>
                <c:pt idx="49">
                  <c:v>7678</c:v>
                </c:pt>
                <c:pt idx="50">
                  <c:v>7548</c:v>
                </c:pt>
                <c:pt idx="51">
                  <c:v>7756</c:v>
                </c:pt>
                <c:pt idx="52">
                  <c:v>7518</c:v>
                </c:pt>
                <c:pt idx="53">
                  <c:v>7454</c:v>
                </c:pt>
                <c:pt idx="54">
                  <c:v>7600</c:v>
                </c:pt>
                <c:pt idx="55">
                  <c:v>7438</c:v>
                </c:pt>
                <c:pt idx="56">
                  <c:v>7530</c:v>
                </c:pt>
                <c:pt idx="57">
                  <c:v>7438</c:v>
                </c:pt>
                <c:pt idx="58">
                  <c:v>7608</c:v>
                </c:pt>
                <c:pt idx="59">
                  <c:v>7538</c:v>
                </c:pt>
                <c:pt idx="60">
                  <c:v>7498</c:v>
                </c:pt>
                <c:pt idx="61">
                  <c:v>7622</c:v>
                </c:pt>
                <c:pt idx="62">
                  <c:v>7796</c:v>
                </c:pt>
                <c:pt idx="63">
                  <c:v>7504</c:v>
                </c:pt>
                <c:pt idx="64">
                  <c:v>7552</c:v>
                </c:pt>
                <c:pt idx="65">
                  <c:v>7628</c:v>
                </c:pt>
                <c:pt idx="66">
                  <c:v>7560</c:v>
                </c:pt>
                <c:pt idx="67">
                  <c:v>7528</c:v>
                </c:pt>
                <c:pt idx="68">
                  <c:v>7540</c:v>
                </c:pt>
                <c:pt idx="69">
                  <c:v>7712</c:v>
                </c:pt>
                <c:pt idx="70">
                  <c:v>7548</c:v>
                </c:pt>
                <c:pt idx="71">
                  <c:v>7576</c:v>
                </c:pt>
                <c:pt idx="72">
                  <c:v>7408</c:v>
                </c:pt>
                <c:pt idx="73">
                  <c:v>7418</c:v>
                </c:pt>
                <c:pt idx="74">
                  <c:v>7554</c:v>
                </c:pt>
                <c:pt idx="75">
                  <c:v>7582</c:v>
                </c:pt>
                <c:pt idx="76">
                  <c:v>7570</c:v>
                </c:pt>
                <c:pt idx="77">
                  <c:v>7536</c:v>
                </c:pt>
                <c:pt idx="78">
                  <c:v>7556</c:v>
                </c:pt>
                <c:pt idx="79">
                  <c:v>7408</c:v>
                </c:pt>
                <c:pt idx="80">
                  <c:v>7384</c:v>
                </c:pt>
                <c:pt idx="81">
                  <c:v>7482</c:v>
                </c:pt>
                <c:pt idx="82">
                  <c:v>7514</c:v>
                </c:pt>
                <c:pt idx="83">
                  <c:v>7562</c:v>
                </c:pt>
                <c:pt idx="84">
                  <c:v>7504</c:v>
                </c:pt>
                <c:pt idx="85">
                  <c:v>7558</c:v>
                </c:pt>
                <c:pt idx="86">
                  <c:v>7400</c:v>
                </c:pt>
                <c:pt idx="87">
                  <c:v>7568</c:v>
                </c:pt>
                <c:pt idx="88">
                  <c:v>7386</c:v>
                </c:pt>
                <c:pt idx="89">
                  <c:v>7642</c:v>
                </c:pt>
                <c:pt idx="90">
                  <c:v>7552</c:v>
                </c:pt>
                <c:pt idx="91">
                  <c:v>7586</c:v>
                </c:pt>
                <c:pt idx="92">
                  <c:v>7402</c:v>
                </c:pt>
                <c:pt idx="93">
                  <c:v>7538</c:v>
                </c:pt>
                <c:pt idx="94">
                  <c:v>7504</c:v>
                </c:pt>
                <c:pt idx="95">
                  <c:v>7544</c:v>
                </c:pt>
                <c:pt idx="96">
                  <c:v>7676</c:v>
                </c:pt>
                <c:pt idx="97">
                  <c:v>7516</c:v>
                </c:pt>
                <c:pt idx="98">
                  <c:v>7562</c:v>
                </c:pt>
                <c:pt idx="99">
                  <c:v>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7-4260-ABEE-0F9E4CF75203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Arkusz2!$D$2:$D$101</c:f>
              <c:numCache>
                <c:formatCode>General</c:formatCode>
                <c:ptCount val="100"/>
                <c:pt idx="0">
                  <c:v>7657</c:v>
                </c:pt>
                <c:pt idx="1">
                  <c:v>7586</c:v>
                </c:pt>
                <c:pt idx="2">
                  <c:v>7570</c:v>
                </c:pt>
                <c:pt idx="3">
                  <c:v>7530</c:v>
                </c:pt>
                <c:pt idx="4">
                  <c:v>7517</c:v>
                </c:pt>
                <c:pt idx="5">
                  <c:v>7501</c:v>
                </c:pt>
                <c:pt idx="6">
                  <c:v>7463</c:v>
                </c:pt>
                <c:pt idx="7">
                  <c:v>7347</c:v>
                </c:pt>
                <c:pt idx="8">
                  <c:v>7283</c:v>
                </c:pt>
                <c:pt idx="9">
                  <c:v>7242</c:v>
                </c:pt>
                <c:pt idx="10">
                  <c:v>7248</c:v>
                </c:pt>
                <c:pt idx="11">
                  <c:v>7227</c:v>
                </c:pt>
                <c:pt idx="12">
                  <c:v>7239</c:v>
                </c:pt>
                <c:pt idx="13">
                  <c:v>7211</c:v>
                </c:pt>
                <c:pt idx="14">
                  <c:v>7170</c:v>
                </c:pt>
                <c:pt idx="15">
                  <c:v>7139</c:v>
                </c:pt>
                <c:pt idx="16">
                  <c:v>7167</c:v>
                </c:pt>
                <c:pt idx="17">
                  <c:v>7144</c:v>
                </c:pt>
                <c:pt idx="18">
                  <c:v>7146</c:v>
                </c:pt>
                <c:pt idx="19">
                  <c:v>7143</c:v>
                </c:pt>
                <c:pt idx="20">
                  <c:v>7124</c:v>
                </c:pt>
                <c:pt idx="21">
                  <c:v>7119</c:v>
                </c:pt>
                <c:pt idx="22">
                  <c:v>7108</c:v>
                </c:pt>
                <c:pt idx="23">
                  <c:v>7120</c:v>
                </c:pt>
                <c:pt idx="24">
                  <c:v>7100</c:v>
                </c:pt>
                <c:pt idx="25">
                  <c:v>7093</c:v>
                </c:pt>
                <c:pt idx="26">
                  <c:v>7086</c:v>
                </c:pt>
                <c:pt idx="27">
                  <c:v>7093</c:v>
                </c:pt>
                <c:pt idx="28">
                  <c:v>7070</c:v>
                </c:pt>
                <c:pt idx="29">
                  <c:v>7102</c:v>
                </c:pt>
                <c:pt idx="30">
                  <c:v>7080</c:v>
                </c:pt>
                <c:pt idx="31">
                  <c:v>7115</c:v>
                </c:pt>
                <c:pt idx="32">
                  <c:v>7085</c:v>
                </c:pt>
                <c:pt idx="33">
                  <c:v>7088</c:v>
                </c:pt>
                <c:pt idx="34">
                  <c:v>7073</c:v>
                </c:pt>
                <c:pt idx="35">
                  <c:v>7089</c:v>
                </c:pt>
                <c:pt idx="36">
                  <c:v>7065</c:v>
                </c:pt>
                <c:pt idx="37">
                  <c:v>7055</c:v>
                </c:pt>
                <c:pt idx="38">
                  <c:v>7068</c:v>
                </c:pt>
                <c:pt idx="39">
                  <c:v>7078</c:v>
                </c:pt>
                <c:pt idx="40">
                  <c:v>7061</c:v>
                </c:pt>
                <c:pt idx="41">
                  <c:v>7048</c:v>
                </c:pt>
                <c:pt idx="42">
                  <c:v>7055</c:v>
                </c:pt>
                <c:pt idx="43">
                  <c:v>7070</c:v>
                </c:pt>
                <c:pt idx="44">
                  <c:v>7078</c:v>
                </c:pt>
                <c:pt idx="45">
                  <c:v>7057</c:v>
                </c:pt>
                <c:pt idx="46">
                  <c:v>7081</c:v>
                </c:pt>
                <c:pt idx="47">
                  <c:v>7039</c:v>
                </c:pt>
                <c:pt idx="48">
                  <c:v>7051</c:v>
                </c:pt>
                <c:pt idx="49">
                  <c:v>7066</c:v>
                </c:pt>
                <c:pt idx="50">
                  <c:v>7071</c:v>
                </c:pt>
                <c:pt idx="51">
                  <c:v>7055</c:v>
                </c:pt>
                <c:pt idx="52">
                  <c:v>7074</c:v>
                </c:pt>
                <c:pt idx="53">
                  <c:v>7068</c:v>
                </c:pt>
                <c:pt idx="54">
                  <c:v>7080</c:v>
                </c:pt>
                <c:pt idx="55">
                  <c:v>7047</c:v>
                </c:pt>
                <c:pt idx="56">
                  <c:v>7043</c:v>
                </c:pt>
                <c:pt idx="57">
                  <c:v>7048</c:v>
                </c:pt>
                <c:pt idx="58">
                  <c:v>7055</c:v>
                </c:pt>
                <c:pt idx="59">
                  <c:v>7068</c:v>
                </c:pt>
                <c:pt idx="60">
                  <c:v>7063</c:v>
                </c:pt>
                <c:pt idx="61">
                  <c:v>7076</c:v>
                </c:pt>
                <c:pt idx="62">
                  <c:v>7050</c:v>
                </c:pt>
                <c:pt idx="63">
                  <c:v>7058</c:v>
                </c:pt>
                <c:pt idx="64">
                  <c:v>7056</c:v>
                </c:pt>
                <c:pt idx="65">
                  <c:v>7038</c:v>
                </c:pt>
                <c:pt idx="66">
                  <c:v>7039</c:v>
                </c:pt>
                <c:pt idx="67">
                  <c:v>7049</c:v>
                </c:pt>
                <c:pt idx="68">
                  <c:v>7068</c:v>
                </c:pt>
                <c:pt idx="69">
                  <c:v>7063</c:v>
                </c:pt>
                <c:pt idx="70">
                  <c:v>7045</c:v>
                </c:pt>
                <c:pt idx="71">
                  <c:v>7044</c:v>
                </c:pt>
                <c:pt idx="72">
                  <c:v>7046</c:v>
                </c:pt>
                <c:pt idx="73">
                  <c:v>7055</c:v>
                </c:pt>
                <c:pt idx="74">
                  <c:v>7068</c:v>
                </c:pt>
                <c:pt idx="75">
                  <c:v>7047</c:v>
                </c:pt>
                <c:pt idx="76">
                  <c:v>7104</c:v>
                </c:pt>
                <c:pt idx="77">
                  <c:v>7058</c:v>
                </c:pt>
                <c:pt idx="78">
                  <c:v>7079</c:v>
                </c:pt>
                <c:pt idx="79">
                  <c:v>7077</c:v>
                </c:pt>
                <c:pt idx="80">
                  <c:v>7058</c:v>
                </c:pt>
                <c:pt idx="81">
                  <c:v>7059</c:v>
                </c:pt>
                <c:pt idx="82">
                  <c:v>7054</c:v>
                </c:pt>
                <c:pt idx="83">
                  <c:v>7053</c:v>
                </c:pt>
                <c:pt idx="84">
                  <c:v>7065</c:v>
                </c:pt>
                <c:pt idx="85">
                  <c:v>7053</c:v>
                </c:pt>
                <c:pt idx="86">
                  <c:v>7031</c:v>
                </c:pt>
                <c:pt idx="87">
                  <c:v>7065</c:v>
                </c:pt>
                <c:pt idx="88">
                  <c:v>7042</c:v>
                </c:pt>
                <c:pt idx="89">
                  <c:v>7056</c:v>
                </c:pt>
                <c:pt idx="90">
                  <c:v>7062</c:v>
                </c:pt>
                <c:pt idx="91">
                  <c:v>7049</c:v>
                </c:pt>
                <c:pt idx="92">
                  <c:v>7042</c:v>
                </c:pt>
                <c:pt idx="93">
                  <c:v>7068</c:v>
                </c:pt>
                <c:pt idx="94">
                  <c:v>7045</c:v>
                </c:pt>
                <c:pt idx="95">
                  <c:v>7062</c:v>
                </c:pt>
                <c:pt idx="96">
                  <c:v>7062</c:v>
                </c:pt>
                <c:pt idx="97">
                  <c:v>7084</c:v>
                </c:pt>
                <c:pt idx="98">
                  <c:v>7054</c:v>
                </c:pt>
                <c:pt idx="99">
                  <c:v>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7-4260-ABEE-0F9E4CF7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12607"/>
        <c:axId val="560340543"/>
      </c:lineChart>
      <c:catAx>
        <c:axId val="55941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340543"/>
        <c:crosses val="autoZero"/>
        <c:auto val="1"/>
        <c:lblAlgn val="ctr"/>
        <c:lblOffset val="100"/>
        <c:noMultiLvlLbl val="0"/>
      </c:catAx>
      <c:valAx>
        <c:axId val="5603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jakości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4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0</xdr:row>
      <xdr:rowOff>114299</xdr:rowOff>
    </xdr:from>
    <xdr:to>
      <xdr:col>28</xdr:col>
      <xdr:colOff>381000</xdr:colOff>
      <xdr:row>27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754464-E6FA-4127-8F99-FC5C65EB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Best" tableColumnId="2"/>
      <queryTableField id="3" name="Worst" tableColumnId="3"/>
      <queryTableField id="4" name="Aver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402D6-FA80-4B55-9481-586713C08E1F}" name="GenerationsData" displayName="GenerationsData" ref="A1:D101" tableType="queryTable" totalsRowShown="0">
  <autoFilter ref="A1:D101" xr:uid="{67D104BB-EB9B-4AD7-854F-68C67FD8E72D}"/>
  <tableColumns count="4">
    <tableColumn id="1" xr3:uid="{2E3A0C9A-6CF8-44E7-9135-019C593DDC35}" uniqueName="1" name="id" queryTableFieldId="1"/>
    <tableColumn id="2" xr3:uid="{ABCEE364-6303-43D0-BE6E-0224841B678C}" uniqueName="2" name="Best" queryTableFieldId="2"/>
    <tableColumn id="3" xr3:uid="{9D583177-F756-4FCB-BDBE-C6ADDDB3A8B0}" uniqueName="3" name="Worst" queryTableFieldId="3"/>
    <tableColumn id="4" xr3:uid="{3114ACF0-B970-48E0-9362-946FF62A83A6}" uniqueName="4" name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8050-F101-4265-ADA8-2AB3ED33C052}">
  <dimension ref="A1:AI101"/>
  <sheetViews>
    <sheetView tabSelected="1" topLeftCell="B26" zoomScale="85" zoomScaleNormal="85" workbookViewId="0">
      <selection activeCell="T57" sqref="T57"/>
    </sheetView>
  </sheetViews>
  <sheetFormatPr defaultRowHeight="15" x14ac:dyDescent="0.25"/>
  <cols>
    <col min="1" max="1" width="5.28515625" bestFit="1" customWidth="1"/>
    <col min="2" max="2" width="7.5703125" bestFit="1" customWidth="1"/>
    <col min="3" max="3" width="8.85546875" bestFit="1" customWidth="1"/>
    <col min="4" max="4" width="10.7109375" bestFit="1" customWidth="1"/>
    <col min="8" max="11" width="9.140625" customWidth="1"/>
    <col min="19" max="19" width="9.85546875" bestFit="1" customWidth="1"/>
    <col min="30" max="30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6</v>
      </c>
    </row>
    <row r="2" spans="1:7" x14ac:dyDescent="0.25">
      <c r="A2">
        <v>0</v>
      </c>
      <c r="B2">
        <v>7412</v>
      </c>
      <c r="C2">
        <v>7968</v>
      </c>
      <c r="D2">
        <v>7657</v>
      </c>
      <c r="G2">
        <f>POWER((GenerationsData[[#This Row],[Average]]-$H$34),2)</f>
        <v>290003.79040000046</v>
      </c>
    </row>
    <row r="3" spans="1:7" x14ac:dyDescent="0.25">
      <c r="A3">
        <v>1</v>
      </c>
      <c r="B3">
        <v>7394</v>
      </c>
      <c r="C3">
        <v>7898</v>
      </c>
      <c r="D3">
        <v>7586</v>
      </c>
      <c r="G3">
        <f>POWER((GenerationsData[[#This Row],[Average]]-$H$34),2)</f>
        <v>218574.95040000041</v>
      </c>
    </row>
    <row r="4" spans="1:7" x14ac:dyDescent="0.25">
      <c r="A4">
        <v>2</v>
      </c>
      <c r="B4">
        <v>7354</v>
      </c>
      <c r="C4">
        <v>8080</v>
      </c>
      <c r="D4">
        <v>7570</v>
      </c>
      <c r="G4">
        <f>POWER((GenerationsData[[#This Row],[Average]]-$H$34),2)</f>
        <v>203870.3104000004</v>
      </c>
    </row>
    <row r="5" spans="1:7" x14ac:dyDescent="0.25">
      <c r="A5">
        <v>3</v>
      </c>
      <c r="B5">
        <v>7226</v>
      </c>
      <c r="C5">
        <v>7964</v>
      </c>
      <c r="D5">
        <v>7530</v>
      </c>
      <c r="G5">
        <f>POWER((GenerationsData[[#This Row],[Average]]-$H$34),2)</f>
        <v>169348.71040000036</v>
      </c>
    </row>
    <row r="6" spans="1:7" x14ac:dyDescent="0.25">
      <c r="A6">
        <v>4</v>
      </c>
      <c r="B6">
        <v>7200</v>
      </c>
      <c r="C6">
        <v>8018</v>
      </c>
      <c r="D6">
        <v>7517</v>
      </c>
      <c r="G6">
        <f>POWER((GenerationsData[[#This Row],[Average]]-$H$34),2)</f>
        <v>158818.19040000034</v>
      </c>
    </row>
    <row r="7" spans="1:7" x14ac:dyDescent="0.25">
      <c r="A7">
        <v>5</v>
      </c>
      <c r="B7">
        <v>7200</v>
      </c>
      <c r="C7">
        <v>7844</v>
      </c>
      <c r="D7">
        <v>7501</v>
      </c>
      <c r="G7">
        <f>POWER((GenerationsData[[#This Row],[Average]]-$H$34),2)</f>
        <v>146321.55040000033</v>
      </c>
    </row>
    <row r="8" spans="1:7" x14ac:dyDescent="0.25">
      <c r="A8">
        <v>6</v>
      </c>
      <c r="B8">
        <v>7192</v>
      </c>
      <c r="C8">
        <v>7944</v>
      </c>
      <c r="D8">
        <v>7463</v>
      </c>
      <c r="G8">
        <f>POWER((GenerationsData[[#This Row],[Average]]-$H$34),2)</f>
        <v>118694.03040000029</v>
      </c>
    </row>
    <row r="9" spans="1:7" x14ac:dyDescent="0.25">
      <c r="A9">
        <v>7</v>
      </c>
      <c r="B9">
        <v>7170</v>
      </c>
      <c r="C9">
        <v>7756</v>
      </c>
      <c r="D9">
        <v>7347</v>
      </c>
      <c r="G9">
        <f>POWER((GenerationsData[[#This Row],[Average]]-$H$34),2)</f>
        <v>52221.3904000002</v>
      </c>
    </row>
    <row r="10" spans="1:7" x14ac:dyDescent="0.25">
      <c r="A10">
        <v>8</v>
      </c>
      <c r="B10">
        <v>7158</v>
      </c>
      <c r="C10">
        <v>7594</v>
      </c>
      <c r="D10">
        <v>7283</v>
      </c>
      <c r="G10">
        <f>POWER((GenerationsData[[#This Row],[Average]]-$H$34),2)</f>
        <v>27066.830400000144</v>
      </c>
    </row>
    <row r="11" spans="1:7" x14ac:dyDescent="0.25">
      <c r="A11">
        <v>9</v>
      </c>
      <c r="B11">
        <v>7154</v>
      </c>
      <c r="C11">
        <v>7612</v>
      </c>
      <c r="D11">
        <v>7242</v>
      </c>
      <c r="G11">
        <f>POWER((GenerationsData[[#This Row],[Average]]-$H$34),2)</f>
        <v>15257.190400000109</v>
      </c>
    </row>
    <row r="12" spans="1:7" x14ac:dyDescent="0.25">
      <c r="A12">
        <v>10</v>
      </c>
      <c r="B12">
        <v>7118</v>
      </c>
      <c r="C12">
        <v>7652</v>
      </c>
      <c r="D12">
        <v>7248</v>
      </c>
      <c r="G12">
        <f>POWER((GenerationsData[[#This Row],[Average]]-$H$34),2)</f>
        <v>16775.430400000114</v>
      </c>
    </row>
    <row r="13" spans="1:7" x14ac:dyDescent="0.25">
      <c r="A13">
        <v>11</v>
      </c>
      <c r="B13">
        <v>7086</v>
      </c>
      <c r="C13">
        <v>7622</v>
      </c>
      <c r="D13">
        <v>7227</v>
      </c>
      <c r="G13">
        <f>POWER((GenerationsData[[#This Row],[Average]]-$H$34),2)</f>
        <v>11776.590400000096</v>
      </c>
    </row>
    <row r="14" spans="1:7" x14ac:dyDescent="0.25">
      <c r="A14">
        <v>12</v>
      </c>
      <c r="B14">
        <v>7086</v>
      </c>
      <c r="C14">
        <v>7664</v>
      </c>
      <c r="D14">
        <v>7239</v>
      </c>
      <c r="G14">
        <f>POWER((GenerationsData[[#This Row],[Average]]-$H$34),2)</f>
        <v>14525.070400000106</v>
      </c>
    </row>
    <row r="15" spans="1:7" x14ac:dyDescent="0.25">
      <c r="A15">
        <v>13</v>
      </c>
      <c r="B15">
        <v>7074</v>
      </c>
      <c r="C15">
        <v>7618</v>
      </c>
      <c r="D15">
        <v>7211</v>
      </c>
      <c r="G15">
        <f>POWER((GenerationsData[[#This Row],[Average]]-$H$34),2)</f>
        <v>8559.9504000000816</v>
      </c>
    </row>
    <row r="16" spans="1:7" x14ac:dyDescent="0.25">
      <c r="A16">
        <v>14</v>
      </c>
      <c r="B16">
        <v>7050</v>
      </c>
      <c r="C16">
        <v>7646</v>
      </c>
      <c r="D16">
        <v>7170</v>
      </c>
      <c r="G16">
        <f>POWER((GenerationsData[[#This Row],[Average]]-$H$34),2)</f>
        <v>2654.3104000000449</v>
      </c>
    </row>
    <row r="17" spans="1:7" x14ac:dyDescent="0.25">
      <c r="A17">
        <v>15</v>
      </c>
      <c r="B17">
        <v>7050</v>
      </c>
      <c r="C17">
        <v>7574</v>
      </c>
      <c r="D17">
        <v>7139</v>
      </c>
      <c r="G17">
        <f>POWER((GenerationsData[[#This Row],[Average]]-$H$34),2)</f>
        <v>421.07040000001791</v>
      </c>
    </row>
    <row r="18" spans="1:7" x14ac:dyDescent="0.25">
      <c r="A18">
        <v>16</v>
      </c>
      <c r="B18">
        <v>7050</v>
      </c>
      <c r="C18">
        <v>7696</v>
      </c>
      <c r="D18">
        <v>7167</v>
      </c>
      <c r="G18">
        <f>POWER((GenerationsData[[#This Row],[Average]]-$H$34),2)</f>
        <v>2354.1904000000422</v>
      </c>
    </row>
    <row r="19" spans="1:7" x14ac:dyDescent="0.25">
      <c r="A19">
        <v>17</v>
      </c>
      <c r="B19">
        <v>7034</v>
      </c>
      <c r="C19">
        <v>7828</v>
      </c>
      <c r="D19">
        <v>7144</v>
      </c>
      <c r="G19">
        <f>POWER((GenerationsData[[#This Row],[Average]]-$H$34),2)</f>
        <v>651.27040000002228</v>
      </c>
    </row>
    <row r="20" spans="1:7" x14ac:dyDescent="0.25">
      <c r="A20">
        <v>18</v>
      </c>
      <c r="B20">
        <v>7032</v>
      </c>
      <c r="C20">
        <v>7576</v>
      </c>
      <c r="D20">
        <v>7146</v>
      </c>
      <c r="G20">
        <f>POWER((GenerationsData[[#This Row],[Average]]-$H$34),2)</f>
        <v>757.35040000002402</v>
      </c>
    </row>
    <row r="21" spans="1:7" x14ac:dyDescent="0.25">
      <c r="A21">
        <v>19</v>
      </c>
      <c r="B21">
        <v>7020</v>
      </c>
      <c r="C21">
        <v>7688</v>
      </c>
      <c r="D21">
        <v>7143</v>
      </c>
      <c r="G21">
        <f>POWER((GenerationsData[[#This Row],[Average]]-$H$34),2)</f>
        <v>601.2304000000214</v>
      </c>
    </row>
    <row r="22" spans="1:7" x14ac:dyDescent="0.25">
      <c r="A22">
        <v>20</v>
      </c>
      <c r="B22">
        <v>7010</v>
      </c>
      <c r="C22">
        <v>7706</v>
      </c>
      <c r="D22">
        <v>7124</v>
      </c>
      <c r="G22">
        <f>POWER((GenerationsData[[#This Row],[Average]]-$H$34),2)</f>
        <v>30.470400000004819</v>
      </c>
    </row>
    <row r="23" spans="1:7" x14ac:dyDescent="0.25">
      <c r="A23">
        <v>21</v>
      </c>
      <c r="B23">
        <v>7010</v>
      </c>
      <c r="C23">
        <v>7584</v>
      </c>
      <c r="D23">
        <v>7119</v>
      </c>
      <c r="G23">
        <f>POWER((GenerationsData[[#This Row],[Average]]-$H$34),2)</f>
        <v>0.270400000000454</v>
      </c>
    </row>
    <row r="24" spans="1:7" x14ac:dyDescent="0.25">
      <c r="A24">
        <v>22</v>
      </c>
      <c r="B24">
        <v>7010</v>
      </c>
      <c r="C24">
        <v>7540</v>
      </c>
      <c r="D24">
        <v>7108</v>
      </c>
      <c r="G24">
        <f>POWER((GenerationsData[[#This Row],[Average]]-$H$34),2)</f>
        <v>109.83039999999085</v>
      </c>
    </row>
    <row r="25" spans="1:7" x14ac:dyDescent="0.25">
      <c r="A25">
        <v>23</v>
      </c>
      <c r="B25">
        <v>7010</v>
      </c>
      <c r="C25">
        <v>7558</v>
      </c>
      <c r="D25">
        <v>7120</v>
      </c>
      <c r="G25">
        <f>POWER((GenerationsData[[#This Row],[Average]]-$H$34),2)</f>
        <v>2.3104000000013269</v>
      </c>
    </row>
    <row r="26" spans="1:7" x14ac:dyDescent="0.25">
      <c r="A26">
        <v>24</v>
      </c>
      <c r="B26">
        <v>7010</v>
      </c>
      <c r="C26">
        <v>7676</v>
      </c>
      <c r="D26">
        <v>7100</v>
      </c>
      <c r="G26">
        <f>POWER((GenerationsData[[#This Row],[Average]]-$H$34),2)</f>
        <v>341.51039999998386</v>
      </c>
    </row>
    <row r="27" spans="1:7" x14ac:dyDescent="0.25">
      <c r="A27">
        <v>25</v>
      </c>
      <c r="B27">
        <v>7010</v>
      </c>
      <c r="C27">
        <v>7648</v>
      </c>
      <c r="D27">
        <v>7093</v>
      </c>
      <c r="G27">
        <f>POWER((GenerationsData[[#This Row],[Average]]-$H$34),2)</f>
        <v>649.23039999997775</v>
      </c>
    </row>
    <row r="28" spans="1:7" x14ac:dyDescent="0.25">
      <c r="A28">
        <v>26</v>
      </c>
      <c r="B28">
        <v>7010</v>
      </c>
      <c r="C28">
        <v>7486</v>
      </c>
      <c r="D28">
        <v>7086</v>
      </c>
      <c r="G28">
        <f>POWER((GenerationsData[[#This Row],[Average]]-$H$34),2)</f>
        <v>1054.9503999999718</v>
      </c>
    </row>
    <row r="29" spans="1:7" x14ac:dyDescent="0.25">
      <c r="A29">
        <v>27</v>
      </c>
      <c r="B29">
        <v>7002</v>
      </c>
      <c r="C29">
        <v>7576</v>
      </c>
      <c r="D29">
        <v>7093</v>
      </c>
      <c r="G29">
        <f>POWER((GenerationsData[[#This Row],[Average]]-$H$34),2)</f>
        <v>649.23039999997775</v>
      </c>
    </row>
    <row r="30" spans="1:7" x14ac:dyDescent="0.25">
      <c r="A30">
        <v>28</v>
      </c>
      <c r="B30">
        <v>7002</v>
      </c>
      <c r="C30">
        <v>7566</v>
      </c>
      <c r="D30">
        <v>7070</v>
      </c>
      <c r="G30">
        <f>POWER((GenerationsData[[#This Row],[Average]]-$H$34),2)</f>
        <v>2350.3103999999576</v>
      </c>
    </row>
    <row r="31" spans="1:7" x14ac:dyDescent="0.25">
      <c r="A31">
        <v>29</v>
      </c>
      <c r="B31">
        <v>7002</v>
      </c>
      <c r="C31">
        <v>7620</v>
      </c>
      <c r="D31">
        <v>7102</v>
      </c>
      <c r="G31">
        <f>POWER((GenerationsData[[#This Row],[Average]]-$H$34),2)</f>
        <v>271.59039999998561</v>
      </c>
    </row>
    <row r="32" spans="1:7" ht="15.75" thickBot="1" x14ac:dyDescent="0.3">
      <c r="A32">
        <v>30</v>
      </c>
      <c r="B32">
        <v>7002</v>
      </c>
      <c r="C32">
        <v>7786</v>
      </c>
      <c r="D32">
        <v>7080</v>
      </c>
      <c r="G32">
        <f>POWER((GenerationsData[[#This Row],[Average]]-$H$34),2)</f>
        <v>1480.7103999999665</v>
      </c>
    </row>
    <row r="33" spans="1:35" ht="15.75" thickBot="1" x14ac:dyDescent="0.3">
      <c r="A33">
        <v>31</v>
      </c>
      <c r="B33">
        <v>6994</v>
      </c>
      <c r="C33">
        <v>7654</v>
      </c>
      <c r="D33">
        <v>7115</v>
      </c>
      <c r="G33">
        <f>POWER((GenerationsData[[#This Row],[Average]]-$H$34),2)</f>
        <v>12.110399999996961</v>
      </c>
      <c r="H33" t="s">
        <v>5</v>
      </c>
      <c r="J33" t="s">
        <v>7</v>
      </c>
      <c r="L33" t="s">
        <v>8</v>
      </c>
      <c r="M33" t="s">
        <v>9</v>
      </c>
      <c r="AC33" s="1"/>
      <c r="AD33" s="20" t="s">
        <v>10</v>
      </c>
      <c r="AE33" s="21"/>
      <c r="AF33" s="22" t="s">
        <v>11</v>
      </c>
      <c r="AG33" s="21"/>
      <c r="AH33" s="22" t="s">
        <v>12</v>
      </c>
      <c r="AI33" s="21"/>
    </row>
    <row r="34" spans="1:35" ht="15.75" thickBot="1" x14ac:dyDescent="0.3">
      <c r="A34">
        <v>32</v>
      </c>
      <c r="B34">
        <v>6988</v>
      </c>
      <c r="C34">
        <v>7592</v>
      </c>
      <c r="D34">
        <v>7085</v>
      </c>
      <c r="G34">
        <f>POWER((GenerationsData[[#This Row],[Average]]-$H$34),2)</f>
        <v>1120.9103999999709</v>
      </c>
      <c r="H34">
        <f>AVERAGE(GenerationsData[Average])</f>
        <v>7118.48</v>
      </c>
      <c r="J34">
        <f>SUM(G2:G101)</f>
        <v>1709422.96</v>
      </c>
      <c r="L34">
        <f>J34/100</f>
        <v>17094.229599999999</v>
      </c>
      <c r="M34">
        <f>SQRT(L34)</f>
        <v>130.74490276871217</v>
      </c>
      <c r="AC34" s="1"/>
      <c r="AD34" s="12" t="s">
        <v>4</v>
      </c>
      <c r="AE34" s="12" t="s">
        <v>13</v>
      </c>
      <c r="AF34" s="12" t="s">
        <v>4</v>
      </c>
      <c r="AG34" s="12" t="s">
        <v>13</v>
      </c>
      <c r="AH34" s="12" t="s">
        <v>4</v>
      </c>
      <c r="AI34" s="12" t="s">
        <v>13</v>
      </c>
    </row>
    <row r="35" spans="1:35" ht="15.75" thickBot="1" x14ac:dyDescent="0.3">
      <c r="A35">
        <v>33</v>
      </c>
      <c r="B35">
        <v>6988</v>
      </c>
      <c r="C35">
        <v>7612</v>
      </c>
      <c r="D35">
        <v>7088</v>
      </c>
      <c r="G35">
        <f>POWER((GenerationsData[[#This Row],[Average]]-$H$34),2)</f>
        <v>929.03039999997338</v>
      </c>
      <c r="AC35" s="12" t="s">
        <v>14</v>
      </c>
      <c r="AD35" s="14">
        <f>AVERAGE(I39:I48)</f>
        <v>1699.6369999999999</v>
      </c>
      <c r="AE35" s="15">
        <f>AVERAGE(J39:J48)</f>
        <v>23.021291000000002</v>
      </c>
      <c r="AF35" s="3"/>
      <c r="AG35" s="3"/>
      <c r="AH35" s="3"/>
      <c r="AI35" s="4"/>
    </row>
    <row r="36" spans="1:35" ht="15.75" thickBot="1" x14ac:dyDescent="0.3">
      <c r="A36">
        <v>34</v>
      </c>
      <c r="B36">
        <v>6988</v>
      </c>
      <c r="C36">
        <v>7476</v>
      </c>
      <c r="D36">
        <v>7073</v>
      </c>
      <c r="G36">
        <f>POWER((GenerationsData[[#This Row],[Average]]-$H$34),2)</f>
        <v>2068.4303999999602</v>
      </c>
      <c r="AC36" s="12" t="s">
        <v>15</v>
      </c>
      <c r="AD36" s="16">
        <f>AVERAGE(K39:K48)</f>
        <v>2788.3720000000003</v>
      </c>
      <c r="AE36" s="18">
        <f>AVERAGE(L39:L48)</f>
        <v>53.831623999999998</v>
      </c>
      <c r="AF36" s="6"/>
      <c r="AG36" s="6"/>
      <c r="AH36" s="6"/>
      <c r="AI36" s="7"/>
    </row>
    <row r="37" spans="1:35" ht="15.75" thickBot="1" x14ac:dyDescent="0.3">
      <c r="A37">
        <v>35</v>
      </c>
      <c r="B37">
        <v>6988</v>
      </c>
      <c r="C37">
        <v>7556</v>
      </c>
      <c r="D37">
        <v>7089</v>
      </c>
      <c r="G37">
        <f>POWER((GenerationsData[[#This Row],[Average]]-$H$34),2)</f>
        <v>869.07039999997426</v>
      </c>
      <c r="AC37" s="12" t="s">
        <v>16</v>
      </c>
      <c r="AD37" s="5">
        <f>AVERAGE(M39:M48)</f>
        <v>3813.0800000000004</v>
      </c>
      <c r="AE37" s="18">
        <f>AVERAGE(N39:N48)</f>
        <v>73.465962000000019</v>
      </c>
      <c r="AF37" s="6"/>
      <c r="AG37" s="6"/>
      <c r="AH37" s="6"/>
      <c r="AI37" s="7"/>
    </row>
    <row r="38" spans="1:35" ht="15.75" thickBot="1" x14ac:dyDescent="0.3">
      <c r="A38">
        <v>36</v>
      </c>
      <c r="B38">
        <v>6976</v>
      </c>
      <c r="C38">
        <v>7472</v>
      </c>
      <c r="D38">
        <v>7065</v>
      </c>
      <c r="G38">
        <f>POWER((GenerationsData[[#This Row],[Average]]-$H$34),2)</f>
        <v>2860.1103999999532</v>
      </c>
      <c r="H38" s="1"/>
      <c r="I38" s="12" t="s">
        <v>19</v>
      </c>
      <c r="J38" s="12" t="s">
        <v>23</v>
      </c>
      <c r="K38" s="12" t="s">
        <v>24</v>
      </c>
      <c r="L38" s="12" t="s">
        <v>25</v>
      </c>
      <c r="M38" s="12" t="s">
        <v>20</v>
      </c>
      <c r="N38" s="12" t="s">
        <v>26</v>
      </c>
      <c r="O38" s="12" t="s">
        <v>21</v>
      </c>
      <c r="P38" s="12" t="s">
        <v>27</v>
      </c>
      <c r="Q38" s="12" t="s">
        <v>22</v>
      </c>
      <c r="R38" s="12" t="s">
        <v>28</v>
      </c>
      <c r="AC38" s="12" t="s">
        <v>17</v>
      </c>
      <c r="AD38" s="16">
        <f>AVERAGE(O39:O48)</f>
        <v>5492.1149999999998</v>
      </c>
      <c r="AE38" s="18">
        <f>AVERAGE(P39:P48)</f>
        <v>82.621172999999999</v>
      </c>
      <c r="AF38" s="6"/>
      <c r="AG38" s="6"/>
      <c r="AH38" s="6"/>
      <c r="AI38" s="7"/>
    </row>
    <row r="39" spans="1:35" ht="15.75" thickBot="1" x14ac:dyDescent="0.3">
      <c r="A39">
        <v>37</v>
      </c>
      <c r="B39">
        <v>6976</v>
      </c>
      <c r="C39">
        <v>7568</v>
      </c>
      <c r="D39">
        <v>7055</v>
      </c>
      <c r="G39">
        <f>POWER((GenerationsData[[#This Row],[Average]]-$H$34),2)</f>
        <v>4029.7103999999445</v>
      </c>
      <c r="H39" s="12">
        <v>1</v>
      </c>
      <c r="I39" s="2">
        <v>1686.49</v>
      </c>
      <c r="J39" s="3">
        <v>31.134060000000002</v>
      </c>
      <c r="K39" s="3">
        <v>2787.39</v>
      </c>
      <c r="L39" s="3">
        <v>51.501240000000003</v>
      </c>
      <c r="M39" s="3">
        <v>3827.11</v>
      </c>
      <c r="N39" s="3">
        <v>69.676950000000005</v>
      </c>
      <c r="O39" s="3">
        <v>5480.65</v>
      </c>
      <c r="P39" s="3">
        <v>85.390209999999996</v>
      </c>
      <c r="Q39" s="3">
        <v>7113.09</v>
      </c>
      <c r="R39" s="4">
        <v>140.86940000000001</v>
      </c>
      <c r="AC39" s="12" t="s">
        <v>18</v>
      </c>
      <c r="AD39" s="17">
        <f>AVERAGE(Q39:Q48)</f>
        <v>7139.5990000000002</v>
      </c>
      <c r="AE39" s="19">
        <f>AVERAGE(R39:R48)</f>
        <v>119.421166</v>
      </c>
      <c r="AF39" s="8"/>
      <c r="AG39" s="8"/>
      <c r="AH39" s="8"/>
      <c r="AI39" s="9"/>
    </row>
    <row r="40" spans="1:35" ht="15.75" thickBot="1" x14ac:dyDescent="0.3">
      <c r="A40">
        <v>38</v>
      </c>
      <c r="B40">
        <v>6976</v>
      </c>
      <c r="C40">
        <v>7558</v>
      </c>
      <c r="D40">
        <v>7068</v>
      </c>
      <c r="G40">
        <f>POWER((GenerationsData[[#This Row],[Average]]-$H$34),2)</f>
        <v>2548.2303999999558</v>
      </c>
      <c r="H40" s="12">
        <v>2</v>
      </c>
      <c r="I40" s="5">
        <v>1702.64</v>
      </c>
      <c r="J40" s="6">
        <v>22.257819999999999</v>
      </c>
      <c r="K40" s="6">
        <v>2779.46</v>
      </c>
      <c r="L40" s="6">
        <v>46.851979999999998</v>
      </c>
      <c r="M40" s="6">
        <v>3818.93</v>
      </c>
      <c r="N40" s="6">
        <v>75.797399999999996</v>
      </c>
      <c r="O40" s="6">
        <v>5486.41</v>
      </c>
      <c r="P40" s="6">
        <v>78.563739999999996</v>
      </c>
      <c r="Q40" s="6">
        <v>7109.84</v>
      </c>
      <c r="R40" s="7">
        <v>153.98869999999999</v>
      </c>
    </row>
    <row r="41" spans="1:35" ht="15.75" thickBot="1" x14ac:dyDescent="0.3">
      <c r="A41">
        <v>39</v>
      </c>
      <c r="B41">
        <v>6972</v>
      </c>
      <c r="C41">
        <v>7628</v>
      </c>
      <c r="D41">
        <v>7078</v>
      </c>
      <c r="G41">
        <f>POWER((GenerationsData[[#This Row],[Average]]-$H$34),2)</f>
        <v>1638.6303999999648</v>
      </c>
      <c r="H41" s="12">
        <v>3</v>
      </c>
      <c r="I41" s="5">
        <v>1703.16</v>
      </c>
      <c r="J41" s="6">
        <v>22.730910000000002</v>
      </c>
      <c r="K41" s="6">
        <v>2789.76</v>
      </c>
      <c r="L41" s="6">
        <v>59.665590000000002</v>
      </c>
      <c r="M41" s="6">
        <v>3815.26</v>
      </c>
      <c r="N41" s="6">
        <v>71.654949999999999</v>
      </c>
      <c r="O41" s="6">
        <v>5505.1</v>
      </c>
      <c r="P41" s="6">
        <v>92.013210000000001</v>
      </c>
      <c r="Q41" s="6">
        <v>7247.44</v>
      </c>
      <c r="R41" s="7">
        <v>84.371359999999996</v>
      </c>
    </row>
    <row r="42" spans="1:35" ht="15.75" thickBot="1" x14ac:dyDescent="0.3">
      <c r="A42">
        <v>40</v>
      </c>
      <c r="B42">
        <v>6972</v>
      </c>
      <c r="C42">
        <v>7504</v>
      </c>
      <c r="D42">
        <v>7061</v>
      </c>
      <c r="G42">
        <f>POWER((GenerationsData[[#This Row],[Average]]-$H$34),2)</f>
        <v>3303.9503999999497</v>
      </c>
      <c r="H42" s="12">
        <v>4</v>
      </c>
      <c r="I42" s="5">
        <v>1706.1</v>
      </c>
      <c r="J42" s="6">
        <v>22.43947</v>
      </c>
      <c r="K42" s="6">
        <v>2799.52</v>
      </c>
      <c r="L42" s="6">
        <v>49.994900000000001</v>
      </c>
      <c r="M42" s="6">
        <v>3808.4</v>
      </c>
      <c r="N42" s="6">
        <v>71.071510000000004</v>
      </c>
      <c r="O42" s="6">
        <v>5510.37</v>
      </c>
      <c r="P42" s="6">
        <v>77.955839999999995</v>
      </c>
      <c r="Q42" s="6">
        <v>7112.74</v>
      </c>
      <c r="R42" s="7">
        <v>112.9218</v>
      </c>
    </row>
    <row r="43" spans="1:35" ht="15.75" thickBot="1" x14ac:dyDescent="0.3">
      <c r="A43">
        <v>41</v>
      </c>
      <c r="B43">
        <v>6972</v>
      </c>
      <c r="C43">
        <v>7466</v>
      </c>
      <c r="D43">
        <v>7048</v>
      </c>
      <c r="G43">
        <f>POWER((GenerationsData[[#This Row],[Average]]-$H$34),2)</f>
        <v>4967.4303999999383</v>
      </c>
      <c r="H43" s="12">
        <v>5</v>
      </c>
      <c r="I43" s="5">
        <v>1716.08</v>
      </c>
      <c r="J43" s="6">
        <v>17.54177</v>
      </c>
      <c r="K43" s="6">
        <v>2781.04</v>
      </c>
      <c r="L43" s="6">
        <v>56.499189999999999</v>
      </c>
      <c r="M43" s="6">
        <v>3799.28</v>
      </c>
      <c r="N43" s="6">
        <v>69.385459999999995</v>
      </c>
      <c r="O43" s="6">
        <v>5510.37</v>
      </c>
      <c r="P43" s="6">
        <v>79.813109999999995</v>
      </c>
      <c r="Q43" s="6">
        <v>7096.97</v>
      </c>
      <c r="R43" s="7">
        <v>116.37050000000001</v>
      </c>
    </row>
    <row r="44" spans="1:35" ht="15.75" thickBot="1" x14ac:dyDescent="0.3">
      <c r="A44">
        <v>42</v>
      </c>
      <c r="B44">
        <v>6972</v>
      </c>
      <c r="C44">
        <v>7508</v>
      </c>
      <c r="D44">
        <v>7055</v>
      </c>
      <c r="G44">
        <f>POWER((GenerationsData[[#This Row],[Average]]-$H$34),2)</f>
        <v>4029.7103999999445</v>
      </c>
      <c r="H44" s="12">
        <v>6</v>
      </c>
      <c r="I44" s="5">
        <v>1702.77</v>
      </c>
      <c r="J44" s="6">
        <v>19.276340000000001</v>
      </c>
      <c r="K44" s="6">
        <v>2787.43</v>
      </c>
      <c r="L44" s="6">
        <v>55.075809999999997</v>
      </c>
      <c r="M44" s="6">
        <v>3827.5</v>
      </c>
      <c r="N44" s="6">
        <v>76.602940000000004</v>
      </c>
      <c r="O44" s="6">
        <v>5473.84</v>
      </c>
      <c r="P44" s="6">
        <v>95.476460000000003</v>
      </c>
      <c r="Q44" s="6">
        <v>7196.66</v>
      </c>
      <c r="R44" s="7">
        <v>105.05459999999999</v>
      </c>
    </row>
    <row r="45" spans="1:35" ht="15.75" thickBot="1" x14ac:dyDescent="0.3">
      <c r="A45">
        <v>43</v>
      </c>
      <c r="B45">
        <v>6972</v>
      </c>
      <c r="C45">
        <v>7698</v>
      </c>
      <c r="D45">
        <v>7070</v>
      </c>
      <c r="G45">
        <f>POWER((GenerationsData[[#This Row],[Average]]-$H$34),2)</f>
        <v>2350.3103999999576</v>
      </c>
      <c r="H45" s="12">
        <v>7</v>
      </c>
      <c r="I45" s="5">
        <v>1702.91</v>
      </c>
      <c r="J45" s="6">
        <v>21.138159999999999</v>
      </c>
      <c r="K45" s="6">
        <v>2786.3</v>
      </c>
      <c r="L45" s="6">
        <v>60.760599999999997</v>
      </c>
      <c r="M45" s="6">
        <v>3820.47</v>
      </c>
      <c r="N45" s="6">
        <v>80.948560000000001</v>
      </c>
      <c r="O45" s="6">
        <v>5515.12</v>
      </c>
      <c r="P45" s="6">
        <v>70.999049999999997</v>
      </c>
      <c r="Q45" s="6">
        <v>7094.85</v>
      </c>
      <c r="R45" s="7">
        <v>122.3382</v>
      </c>
    </row>
    <row r="46" spans="1:35" ht="15.75" thickBot="1" x14ac:dyDescent="0.3">
      <c r="A46">
        <v>44</v>
      </c>
      <c r="B46">
        <v>6972</v>
      </c>
      <c r="C46">
        <v>7706</v>
      </c>
      <c r="D46">
        <v>7078</v>
      </c>
      <c r="G46">
        <f>POWER((GenerationsData[[#This Row],[Average]]-$H$34),2)</f>
        <v>1638.6303999999648</v>
      </c>
      <c r="H46" s="12">
        <v>8</v>
      </c>
      <c r="I46" s="5">
        <v>1689.99</v>
      </c>
      <c r="J46" s="6">
        <v>23.13504</v>
      </c>
      <c r="K46" s="6">
        <v>2786.85</v>
      </c>
      <c r="L46" s="6">
        <v>50.585050000000003</v>
      </c>
      <c r="M46" s="6">
        <v>3807.02</v>
      </c>
      <c r="N46" s="6">
        <v>74.601200000000006</v>
      </c>
      <c r="O46" s="6">
        <v>5452.85</v>
      </c>
      <c r="P46" s="6">
        <v>86.416359999999997</v>
      </c>
      <c r="Q46" s="6">
        <v>7121.34</v>
      </c>
      <c r="R46" s="7">
        <v>124.6159</v>
      </c>
    </row>
    <row r="47" spans="1:35" ht="15.75" thickBot="1" x14ac:dyDescent="0.3">
      <c r="A47">
        <v>45</v>
      </c>
      <c r="B47">
        <v>6972</v>
      </c>
      <c r="C47">
        <v>7504</v>
      </c>
      <c r="D47">
        <v>7057</v>
      </c>
      <c r="G47">
        <f>POWER((GenerationsData[[#This Row],[Average]]-$H$34),2)</f>
        <v>3779.7903999999462</v>
      </c>
      <c r="H47" s="12">
        <v>9</v>
      </c>
      <c r="I47" s="5">
        <v>1704.02</v>
      </c>
      <c r="J47" s="6">
        <v>23.872150000000001</v>
      </c>
      <c r="K47" s="6">
        <v>2803.79</v>
      </c>
      <c r="L47" s="6">
        <v>57.229239999999997</v>
      </c>
      <c r="M47" s="6">
        <v>3805.93</v>
      </c>
      <c r="N47" s="6">
        <v>70.914770000000004</v>
      </c>
      <c r="O47" s="6">
        <v>5465.85</v>
      </c>
      <c r="P47" s="6">
        <v>86.010509999999996</v>
      </c>
      <c r="Q47" s="6">
        <v>7184.58</v>
      </c>
      <c r="R47" s="7">
        <v>102.9363</v>
      </c>
    </row>
    <row r="48" spans="1:35" ht="15.75" thickBot="1" x14ac:dyDescent="0.3">
      <c r="A48">
        <v>46</v>
      </c>
      <c r="B48">
        <v>6972</v>
      </c>
      <c r="C48">
        <v>7670</v>
      </c>
      <c r="D48">
        <v>7081</v>
      </c>
      <c r="G48">
        <f>POWER((GenerationsData[[#This Row],[Average]]-$H$34),2)</f>
        <v>1404.7503999999674</v>
      </c>
      <c r="H48" s="12">
        <v>10</v>
      </c>
      <c r="I48" s="11">
        <v>1682.21</v>
      </c>
      <c r="J48" s="10">
        <v>26.687190000000001</v>
      </c>
      <c r="K48" s="10">
        <v>2782.18</v>
      </c>
      <c r="L48" s="10">
        <v>50.152639999999998</v>
      </c>
      <c r="M48" s="10">
        <v>3800.9</v>
      </c>
      <c r="N48" s="10">
        <v>74.005880000000005</v>
      </c>
      <c r="O48" s="10">
        <v>5520.59</v>
      </c>
      <c r="P48" s="10">
        <v>73.573239999999998</v>
      </c>
      <c r="Q48" s="10">
        <v>7118.48</v>
      </c>
      <c r="R48" s="13">
        <v>130.7449</v>
      </c>
    </row>
    <row r="49" spans="1:18" ht="15.75" thickBot="1" x14ac:dyDescent="0.3">
      <c r="A49">
        <v>47</v>
      </c>
      <c r="B49">
        <v>6972</v>
      </c>
      <c r="C49">
        <v>7442</v>
      </c>
      <c r="D49">
        <v>7039</v>
      </c>
      <c r="G49">
        <f>POWER((GenerationsData[[#This Row],[Average]]-$H$34),2)</f>
        <v>6317.0703999999305</v>
      </c>
      <c r="H49" s="12" t="s">
        <v>29</v>
      </c>
      <c r="I49" s="12">
        <f>AVERAGE(I39:I48)</f>
        <v>1699.6369999999999</v>
      </c>
      <c r="J49" s="12">
        <f>AVERAGE(J39:J48)</f>
        <v>23.021291000000002</v>
      </c>
      <c r="K49" s="12">
        <f>AVERAGE(K39:K48)</f>
        <v>2788.3720000000003</v>
      </c>
      <c r="L49" s="12">
        <f t="shared" ref="L49:R49" si="0">AVERAGE(L39:L48)</f>
        <v>53.831623999999998</v>
      </c>
      <c r="M49" s="12">
        <f t="shared" si="0"/>
        <v>3813.0800000000004</v>
      </c>
      <c r="N49" s="12">
        <f>AVERAGE(N39:N48)</f>
        <v>73.465962000000019</v>
      </c>
      <c r="O49" s="12">
        <f t="shared" si="0"/>
        <v>5492.1149999999998</v>
      </c>
      <c r="P49" s="12">
        <f t="shared" si="0"/>
        <v>82.621172999999999</v>
      </c>
      <c r="Q49" s="12">
        <f t="shared" si="0"/>
        <v>7139.5990000000002</v>
      </c>
      <c r="R49" s="12">
        <f>AVERAGE(R39:R48)</f>
        <v>119.421166</v>
      </c>
    </row>
    <row r="50" spans="1:18" x14ac:dyDescent="0.25">
      <c r="A50">
        <v>48</v>
      </c>
      <c r="B50">
        <v>6972</v>
      </c>
      <c r="C50">
        <v>7710</v>
      </c>
      <c r="D50">
        <v>7051</v>
      </c>
      <c r="G50">
        <f>POWER((GenerationsData[[#This Row],[Average]]-$H$34),2)</f>
        <v>4553.550399999941</v>
      </c>
    </row>
    <row r="51" spans="1:18" x14ac:dyDescent="0.25">
      <c r="A51">
        <v>49</v>
      </c>
      <c r="B51">
        <v>6972</v>
      </c>
      <c r="C51">
        <v>7678</v>
      </c>
      <c r="D51">
        <v>7066</v>
      </c>
      <c r="G51">
        <f>POWER((GenerationsData[[#This Row],[Average]]-$H$34),2)</f>
        <v>2754.1503999999541</v>
      </c>
    </row>
    <row r="52" spans="1:18" x14ac:dyDescent="0.25">
      <c r="A52">
        <v>50</v>
      </c>
      <c r="B52">
        <v>6972</v>
      </c>
      <c r="C52">
        <v>7548</v>
      </c>
      <c r="D52">
        <v>7071</v>
      </c>
      <c r="G52">
        <f>POWER((GenerationsData[[#This Row],[Average]]-$H$34),2)</f>
        <v>2254.3503999999584</v>
      </c>
    </row>
    <row r="53" spans="1:18" x14ac:dyDescent="0.25">
      <c r="A53">
        <v>51</v>
      </c>
      <c r="B53">
        <v>6972</v>
      </c>
      <c r="C53">
        <v>7756</v>
      </c>
      <c r="D53">
        <v>7055</v>
      </c>
      <c r="G53">
        <f>POWER((GenerationsData[[#This Row],[Average]]-$H$34),2)</f>
        <v>4029.7103999999445</v>
      </c>
    </row>
    <row r="54" spans="1:18" x14ac:dyDescent="0.25">
      <c r="A54">
        <v>52</v>
      </c>
      <c r="B54">
        <v>6972</v>
      </c>
      <c r="C54">
        <v>7518</v>
      </c>
      <c r="D54">
        <v>7074</v>
      </c>
      <c r="G54">
        <f>POWER((GenerationsData[[#This Row],[Average]]-$H$34),2)</f>
        <v>1978.4703999999613</v>
      </c>
    </row>
    <row r="55" spans="1:18" x14ac:dyDescent="0.25">
      <c r="A55">
        <v>53</v>
      </c>
      <c r="B55">
        <v>6972</v>
      </c>
      <c r="C55">
        <v>7454</v>
      </c>
      <c r="D55">
        <v>7068</v>
      </c>
      <c r="G55">
        <f>POWER((GenerationsData[[#This Row],[Average]]-$H$34),2)</f>
        <v>2548.2303999999558</v>
      </c>
    </row>
    <row r="56" spans="1:18" x14ac:dyDescent="0.25">
      <c r="A56">
        <v>54</v>
      </c>
      <c r="B56">
        <v>6972</v>
      </c>
      <c r="C56">
        <v>7600</v>
      </c>
      <c r="D56">
        <v>7080</v>
      </c>
      <c r="G56">
        <f>POWER((GenerationsData[[#This Row],[Average]]-$H$34),2)</f>
        <v>1480.7103999999665</v>
      </c>
    </row>
    <row r="57" spans="1:18" x14ac:dyDescent="0.25">
      <c r="A57">
        <v>55</v>
      </c>
      <c r="B57">
        <v>6972</v>
      </c>
      <c r="C57">
        <v>7438</v>
      </c>
      <c r="D57">
        <v>7047</v>
      </c>
      <c r="G57">
        <f>POWER((GenerationsData[[#This Row],[Average]]-$H$34),2)</f>
        <v>5109.3903999999375</v>
      </c>
    </row>
    <row r="58" spans="1:18" x14ac:dyDescent="0.25">
      <c r="A58">
        <v>56</v>
      </c>
      <c r="B58">
        <v>6972</v>
      </c>
      <c r="C58">
        <v>7530</v>
      </c>
      <c r="D58">
        <v>7043</v>
      </c>
      <c r="G58">
        <f>POWER((GenerationsData[[#This Row],[Average]]-$H$34),2)</f>
        <v>5697.230399999934</v>
      </c>
    </row>
    <row r="59" spans="1:18" x14ac:dyDescent="0.25">
      <c r="A59">
        <v>57</v>
      </c>
      <c r="B59">
        <v>6972</v>
      </c>
      <c r="C59">
        <v>7438</v>
      </c>
      <c r="D59">
        <v>7048</v>
      </c>
      <c r="G59">
        <f>POWER((GenerationsData[[#This Row],[Average]]-$H$34),2)</f>
        <v>4967.4303999999383</v>
      </c>
    </row>
    <row r="60" spans="1:18" x14ac:dyDescent="0.25">
      <c r="A60">
        <v>58</v>
      </c>
      <c r="B60">
        <v>6972</v>
      </c>
      <c r="C60">
        <v>7608</v>
      </c>
      <c r="D60">
        <v>7055</v>
      </c>
      <c r="G60">
        <f>POWER((GenerationsData[[#This Row],[Average]]-$H$34),2)</f>
        <v>4029.7103999999445</v>
      </c>
    </row>
    <row r="61" spans="1:18" x14ac:dyDescent="0.25">
      <c r="A61">
        <v>59</v>
      </c>
      <c r="B61">
        <v>6972</v>
      </c>
      <c r="C61">
        <v>7538</v>
      </c>
      <c r="D61">
        <v>7068</v>
      </c>
      <c r="G61">
        <f>POWER((GenerationsData[[#This Row],[Average]]-$H$34),2)</f>
        <v>2548.2303999999558</v>
      </c>
    </row>
    <row r="62" spans="1:18" x14ac:dyDescent="0.25">
      <c r="A62">
        <v>60</v>
      </c>
      <c r="B62">
        <v>6972</v>
      </c>
      <c r="C62">
        <v>7498</v>
      </c>
      <c r="D62">
        <v>7063</v>
      </c>
      <c r="G62">
        <f>POWER((GenerationsData[[#This Row],[Average]]-$H$34),2)</f>
        <v>3078.0303999999514</v>
      </c>
    </row>
    <row r="63" spans="1:18" x14ac:dyDescent="0.25">
      <c r="A63">
        <v>61</v>
      </c>
      <c r="B63">
        <v>6972</v>
      </c>
      <c r="C63">
        <v>7622</v>
      </c>
      <c r="D63">
        <v>7076</v>
      </c>
      <c r="G63">
        <f>POWER((GenerationsData[[#This Row],[Average]]-$H$34),2)</f>
        <v>1804.550399999963</v>
      </c>
    </row>
    <row r="64" spans="1:18" x14ac:dyDescent="0.25">
      <c r="A64">
        <v>62</v>
      </c>
      <c r="B64">
        <v>6972</v>
      </c>
      <c r="C64">
        <v>7796</v>
      </c>
      <c r="D64">
        <v>7050</v>
      </c>
      <c r="G64">
        <f>POWER((GenerationsData[[#This Row],[Average]]-$H$34),2)</f>
        <v>4689.5103999999401</v>
      </c>
    </row>
    <row r="65" spans="1:7" x14ac:dyDescent="0.25">
      <c r="A65">
        <v>63</v>
      </c>
      <c r="B65">
        <v>6972</v>
      </c>
      <c r="C65">
        <v>7504</v>
      </c>
      <c r="D65">
        <v>7058</v>
      </c>
      <c r="G65">
        <f>POWER((GenerationsData[[#This Row],[Average]]-$H$34),2)</f>
        <v>3657.8303999999471</v>
      </c>
    </row>
    <row r="66" spans="1:7" x14ac:dyDescent="0.25">
      <c r="A66">
        <v>64</v>
      </c>
      <c r="B66">
        <v>6972</v>
      </c>
      <c r="C66">
        <v>7552</v>
      </c>
      <c r="D66">
        <v>7056</v>
      </c>
      <c r="G66">
        <f>POWER((GenerationsData[[#This Row],[Average]]-$H$34),2)</f>
        <v>3903.7503999999453</v>
      </c>
    </row>
    <row r="67" spans="1:7" x14ac:dyDescent="0.25">
      <c r="A67">
        <v>65</v>
      </c>
      <c r="B67">
        <v>6972</v>
      </c>
      <c r="C67">
        <v>7628</v>
      </c>
      <c r="D67">
        <v>7038</v>
      </c>
      <c r="G67">
        <f>POWER((GenerationsData[[#This Row],[Average]]-$H$34),2)</f>
        <v>6477.0303999999296</v>
      </c>
    </row>
    <row r="68" spans="1:7" x14ac:dyDescent="0.25">
      <c r="A68">
        <v>66</v>
      </c>
      <c r="B68">
        <v>6972</v>
      </c>
      <c r="C68">
        <v>7560</v>
      </c>
      <c r="D68">
        <v>7039</v>
      </c>
      <c r="G68">
        <f>POWER((GenerationsData[[#This Row],[Average]]-$H$34),2)</f>
        <v>6317.0703999999305</v>
      </c>
    </row>
    <row r="69" spans="1:7" x14ac:dyDescent="0.25">
      <c r="A69">
        <v>67</v>
      </c>
      <c r="B69">
        <v>6972</v>
      </c>
      <c r="C69">
        <v>7528</v>
      </c>
      <c r="D69">
        <v>7049</v>
      </c>
      <c r="G69">
        <f>POWER((GenerationsData[[#This Row],[Average]]-$H$34),2)</f>
        <v>4827.4703999999392</v>
      </c>
    </row>
    <row r="70" spans="1:7" x14ac:dyDescent="0.25">
      <c r="A70">
        <v>68</v>
      </c>
      <c r="B70">
        <v>6972</v>
      </c>
      <c r="C70">
        <v>7540</v>
      </c>
      <c r="D70">
        <v>7068</v>
      </c>
      <c r="G70">
        <f>POWER((GenerationsData[[#This Row],[Average]]-$H$34),2)</f>
        <v>2548.2303999999558</v>
      </c>
    </row>
    <row r="71" spans="1:7" x14ac:dyDescent="0.25">
      <c r="A71">
        <v>69</v>
      </c>
      <c r="B71">
        <v>6972</v>
      </c>
      <c r="C71">
        <v>7712</v>
      </c>
      <c r="D71">
        <v>7063</v>
      </c>
      <c r="G71">
        <f>POWER((GenerationsData[[#This Row],[Average]]-$H$34),2)</f>
        <v>3078.0303999999514</v>
      </c>
    </row>
    <row r="72" spans="1:7" x14ac:dyDescent="0.25">
      <c r="A72">
        <v>70</v>
      </c>
      <c r="B72">
        <v>6972</v>
      </c>
      <c r="C72">
        <v>7548</v>
      </c>
      <c r="D72">
        <v>7045</v>
      </c>
      <c r="G72">
        <f>POWER((GenerationsData[[#This Row],[Average]]-$H$34),2)</f>
        <v>5399.3103999999357</v>
      </c>
    </row>
    <row r="73" spans="1:7" x14ac:dyDescent="0.25">
      <c r="A73">
        <v>71</v>
      </c>
      <c r="B73">
        <v>6972</v>
      </c>
      <c r="C73">
        <v>7576</v>
      </c>
      <c r="D73">
        <v>7044</v>
      </c>
      <c r="G73">
        <f>POWER((GenerationsData[[#This Row],[Average]]-$H$34),2)</f>
        <v>5547.2703999999349</v>
      </c>
    </row>
    <row r="74" spans="1:7" x14ac:dyDescent="0.25">
      <c r="A74">
        <v>72</v>
      </c>
      <c r="B74">
        <v>6972</v>
      </c>
      <c r="C74">
        <v>7408</v>
      </c>
      <c r="D74">
        <v>7046</v>
      </c>
      <c r="G74">
        <f>POWER((GenerationsData[[#This Row],[Average]]-$H$34),2)</f>
        <v>5253.3503999999366</v>
      </c>
    </row>
    <row r="75" spans="1:7" x14ac:dyDescent="0.25">
      <c r="A75">
        <v>73</v>
      </c>
      <c r="B75">
        <v>6972</v>
      </c>
      <c r="C75">
        <v>7418</v>
      </c>
      <c r="D75">
        <v>7055</v>
      </c>
      <c r="G75">
        <f>POWER((GenerationsData[[#This Row],[Average]]-$H$34),2)</f>
        <v>4029.7103999999445</v>
      </c>
    </row>
    <row r="76" spans="1:7" x14ac:dyDescent="0.25">
      <c r="A76">
        <v>74</v>
      </c>
      <c r="B76">
        <v>6972</v>
      </c>
      <c r="C76">
        <v>7554</v>
      </c>
      <c r="D76">
        <v>7068</v>
      </c>
      <c r="G76">
        <f>POWER((GenerationsData[[#This Row],[Average]]-$H$34),2)</f>
        <v>2548.2303999999558</v>
      </c>
    </row>
    <row r="77" spans="1:7" x14ac:dyDescent="0.25">
      <c r="A77">
        <v>75</v>
      </c>
      <c r="B77">
        <v>6972</v>
      </c>
      <c r="C77">
        <v>7582</v>
      </c>
      <c r="D77">
        <v>7047</v>
      </c>
      <c r="G77">
        <f>POWER((GenerationsData[[#This Row],[Average]]-$H$34),2)</f>
        <v>5109.3903999999375</v>
      </c>
    </row>
    <row r="78" spans="1:7" x14ac:dyDescent="0.25">
      <c r="A78">
        <v>76</v>
      </c>
      <c r="B78">
        <v>6972</v>
      </c>
      <c r="C78">
        <v>7570</v>
      </c>
      <c r="D78">
        <v>7104</v>
      </c>
      <c r="G78">
        <f>POWER((GenerationsData[[#This Row],[Average]]-$H$34),2)</f>
        <v>209.67039999998735</v>
      </c>
    </row>
    <row r="79" spans="1:7" x14ac:dyDescent="0.25">
      <c r="A79">
        <v>77</v>
      </c>
      <c r="B79">
        <v>6972</v>
      </c>
      <c r="C79">
        <v>7536</v>
      </c>
      <c r="D79">
        <v>7058</v>
      </c>
      <c r="G79">
        <f>POWER((GenerationsData[[#This Row],[Average]]-$H$34),2)</f>
        <v>3657.8303999999471</v>
      </c>
    </row>
    <row r="80" spans="1:7" x14ac:dyDescent="0.25">
      <c r="A80">
        <v>78</v>
      </c>
      <c r="B80">
        <v>6972</v>
      </c>
      <c r="C80">
        <v>7556</v>
      </c>
      <c r="D80">
        <v>7079</v>
      </c>
      <c r="G80">
        <f>POWER((GenerationsData[[#This Row],[Average]]-$H$34),2)</f>
        <v>1558.6703999999656</v>
      </c>
    </row>
    <row r="81" spans="1:7" x14ac:dyDescent="0.25">
      <c r="A81">
        <v>79</v>
      </c>
      <c r="B81">
        <v>6972</v>
      </c>
      <c r="C81">
        <v>7408</v>
      </c>
      <c r="D81">
        <v>7077</v>
      </c>
      <c r="G81">
        <f>POWER((GenerationsData[[#This Row],[Average]]-$H$34),2)</f>
        <v>1720.5903999999639</v>
      </c>
    </row>
    <row r="82" spans="1:7" x14ac:dyDescent="0.25">
      <c r="A82">
        <v>80</v>
      </c>
      <c r="B82">
        <v>6972</v>
      </c>
      <c r="C82">
        <v>7384</v>
      </c>
      <c r="D82">
        <v>7058</v>
      </c>
      <c r="G82">
        <f>POWER((GenerationsData[[#This Row],[Average]]-$H$34),2)</f>
        <v>3657.8303999999471</v>
      </c>
    </row>
    <row r="83" spans="1:7" x14ac:dyDescent="0.25">
      <c r="A83">
        <v>81</v>
      </c>
      <c r="B83">
        <v>6972</v>
      </c>
      <c r="C83">
        <v>7482</v>
      </c>
      <c r="D83">
        <v>7059</v>
      </c>
      <c r="G83">
        <f>POWER((GenerationsData[[#This Row],[Average]]-$H$34),2)</f>
        <v>3537.8703999999479</v>
      </c>
    </row>
    <row r="84" spans="1:7" x14ac:dyDescent="0.25">
      <c r="A84">
        <v>82</v>
      </c>
      <c r="B84">
        <v>6972</v>
      </c>
      <c r="C84">
        <v>7514</v>
      </c>
      <c r="D84">
        <v>7054</v>
      </c>
      <c r="G84">
        <f>POWER((GenerationsData[[#This Row],[Average]]-$H$34),2)</f>
        <v>4157.6703999999436</v>
      </c>
    </row>
    <row r="85" spans="1:7" x14ac:dyDescent="0.25">
      <c r="A85">
        <v>83</v>
      </c>
      <c r="B85">
        <v>6972</v>
      </c>
      <c r="C85">
        <v>7562</v>
      </c>
      <c r="D85">
        <v>7053</v>
      </c>
      <c r="G85">
        <f>POWER((GenerationsData[[#This Row],[Average]]-$H$34),2)</f>
        <v>4287.6303999999427</v>
      </c>
    </row>
    <row r="86" spans="1:7" x14ac:dyDescent="0.25">
      <c r="A86">
        <v>84</v>
      </c>
      <c r="B86">
        <v>6972</v>
      </c>
      <c r="C86">
        <v>7504</v>
      </c>
      <c r="D86">
        <v>7065</v>
      </c>
      <c r="G86">
        <f>POWER((GenerationsData[[#This Row],[Average]]-$H$34),2)</f>
        <v>2860.1103999999532</v>
      </c>
    </row>
    <row r="87" spans="1:7" x14ac:dyDescent="0.25">
      <c r="A87">
        <v>85</v>
      </c>
      <c r="B87">
        <v>6972</v>
      </c>
      <c r="C87">
        <v>7558</v>
      </c>
      <c r="D87">
        <v>7053</v>
      </c>
      <c r="G87">
        <f>POWER((GenerationsData[[#This Row],[Average]]-$H$34),2)</f>
        <v>4287.6303999999427</v>
      </c>
    </row>
    <row r="88" spans="1:7" x14ac:dyDescent="0.25">
      <c r="A88">
        <v>86</v>
      </c>
      <c r="B88">
        <v>6972</v>
      </c>
      <c r="C88">
        <v>7400</v>
      </c>
      <c r="D88">
        <v>7031</v>
      </c>
      <c r="G88">
        <f>POWER((GenerationsData[[#This Row],[Average]]-$H$34),2)</f>
        <v>7652.7503999999235</v>
      </c>
    </row>
    <row r="89" spans="1:7" x14ac:dyDescent="0.25">
      <c r="A89">
        <v>87</v>
      </c>
      <c r="B89">
        <v>6972</v>
      </c>
      <c r="C89">
        <v>7568</v>
      </c>
      <c r="D89">
        <v>7065</v>
      </c>
      <c r="G89">
        <f>POWER((GenerationsData[[#This Row],[Average]]-$H$34),2)</f>
        <v>2860.1103999999532</v>
      </c>
    </row>
    <row r="90" spans="1:7" x14ac:dyDescent="0.25">
      <c r="A90">
        <v>88</v>
      </c>
      <c r="B90">
        <v>6972</v>
      </c>
      <c r="C90">
        <v>7386</v>
      </c>
      <c r="D90">
        <v>7042</v>
      </c>
      <c r="G90">
        <f>POWER((GenerationsData[[#This Row],[Average]]-$H$34),2)</f>
        <v>5849.1903999999331</v>
      </c>
    </row>
    <row r="91" spans="1:7" x14ac:dyDescent="0.25">
      <c r="A91">
        <v>89</v>
      </c>
      <c r="B91">
        <v>6972</v>
      </c>
      <c r="C91">
        <v>7642</v>
      </c>
      <c r="D91">
        <v>7056</v>
      </c>
      <c r="G91">
        <f>POWER((GenerationsData[[#This Row],[Average]]-$H$34),2)</f>
        <v>3903.7503999999453</v>
      </c>
    </row>
    <row r="92" spans="1:7" x14ac:dyDescent="0.25">
      <c r="A92">
        <v>90</v>
      </c>
      <c r="B92">
        <v>6972</v>
      </c>
      <c r="C92">
        <v>7552</v>
      </c>
      <c r="D92">
        <v>7062</v>
      </c>
      <c r="G92">
        <f>POWER((GenerationsData[[#This Row],[Average]]-$H$34),2)</f>
        <v>3189.9903999999506</v>
      </c>
    </row>
    <row r="93" spans="1:7" x14ac:dyDescent="0.25">
      <c r="A93">
        <v>91</v>
      </c>
      <c r="B93">
        <v>6972</v>
      </c>
      <c r="C93">
        <v>7586</v>
      </c>
      <c r="D93">
        <v>7049</v>
      </c>
      <c r="G93">
        <f>POWER((GenerationsData[[#This Row],[Average]]-$H$34),2)</f>
        <v>4827.4703999999392</v>
      </c>
    </row>
    <row r="94" spans="1:7" x14ac:dyDescent="0.25">
      <c r="A94">
        <v>92</v>
      </c>
      <c r="B94">
        <v>6972</v>
      </c>
      <c r="C94">
        <v>7402</v>
      </c>
      <c r="D94">
        <v>7042</v>
      </c>
      <c r="G94">
        <f>POWER((GenerationsData[[#This Row],[Average]]-$H$34),2)</f>
        <v>5849.1903999999331</v>
      </c>
    </row>
    <row r="95" spans="1:7" x14ac:dyDescent="0.25">
      <c r="A95">
        <v>93</v>
      </c>
      <c r="B95">
        <v>6972</v>
      </c>
      <c r="C95">
        <v>7538</v>
      </c>
      <c r="D95">
        <v>7068</v>
      </c>
      <c r="G95">
        <f>POWER((GenerationsData[[#This Row],[Average]]-$H$34),2)</f>
        <v>2548.2303999999558</v>
      </c>
    </row>
    <row r="96" spans="1:7" x14ac:dyDescent="0.25">
      <c r="A96">
        <v>94</v>
      </c>
      <c r="B96">
        <v>6972</v>
      </c>
      <c r="C96">
        <v>7504</v>
      </c>
      <c r="D96">
        <v>7045</v>
      </c>
      <c r="G96">
        <f>POWER((GenerationsData[[#This Row],[Average]]-$H$34),2)</f>
        <v>5399.3103999999357</v>
      </c>
    </row>
    <row r="97" spans="1:7" x14ac:dyDescent="0.25">
      <c r="A97">
        <v>95</v>
      </c>
      <c r="B97">
        <v>6972</v>
      </c>
      <c r="C97">
        <v>7544</v>
      </c>
      <c r="D97">
        <v>7062</v>
      </c>
      <c r="G97">
        <f>POWER((GenerationsData[[#This Row],[Average]]-$H$34),2)</f>
        <v>3189.9903999999506</v>
      </c>
    </row>
    <row r="98" spans="1:7" x14ac:dyDescent="0.25">
      <c r="A98">
        <v>96</v>
      </c>
      <c r="B98">
        <v>6972</v>
      </c>
      <c r="C98">
        <v>7676</v>
      </c>
      <c r="D98">
        <v>7062</v>
      </c>
      <c r="G98">
        <f>POWER((GenerationsData[[#This Row],[Average]]-$H$34),2)</f>
        <v>3189.9903999999506</v>
      </c>
    </row>
    <row r="99" spans="1:7" x14ac:dyDescent="0.25">
      <c r="A99">
        <v>97</v>
      </c>
      <c r="B99">
        <v>6972</v>
      </c>
      <c r="C99">
        <v>7516</v>
      </c>
      <c r="D99">
        <v>7084</v>
      </c>
      <c r="G99">
        <f>POWER((GenerationsData[[#This Row],[Average]]-$H$34),2)</f>
        <v>1188.87039999997</v>
      </c>
    </row>
    <row r="100" spans="1:7" x14ac:dyDescent="0.25">
      <c r="A100">
        <v>98</v>
      </c>
      <c r="B100">
        <v>6972</v>
      </c>
      <c r="C100">
        <v>7562</v>
      </c>
      <c r="D100">
        <v>7054</v>
      </c>
      <c r="G100">
        <f>POWER((GenerationsData[[#This Row],[Average]]-$H$34),2)</f>
        <v>4157.6703999999436</v>
      </c>
    </row>
    <row r="101" spans="1:7" x14ac:dyDescent="0.25">
      <c r="A101">
        <v>99</v>
      </c>
      <c r="B101">
        <v>6972</v>
      </c>
      <c r="C101">
        <v>7698</v>
      </c>
      <c r="D101">
        <v>7045</v>
      </c>
      <c r="G101">
        <f>POWER((GenerationsData[[#This Row],[Average]]-$H$34),2)</f>
        <v>5399.3103999999357</v>
      </c>
    </row>
  </sheetData>
  <mergeCells count="3">
    <mergeCell ref="AD33:AE33"/>
    <mergeCell ref="AF33:AG33"/>
    <mergeCell ref="AH33:AI3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AA3B-BA16-44DF-BB58-FB08C4500243}">
  <dimension ref="A1"/>
  <sheetViews>
    <sheetView workbookViewId="0">
      <selection activeCell="I5" sqref="I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d 0 0 3 f 7 - 8 3 3 0 - 4 a 2 0 - 9 0 7 9 - 4 0 3 f 5 d 7 c 2 d b d "   x m l n s = " h t t p : / / s c h e m a s . m i c r o s o f t . c o m / D a t a M a s h u p " > A A A A A F 4 E A A B Q S w M E F A A C A A g A B a R p T A e 0 N V e m A A A A + A A A A B I A H A B D b 2 5 m a W c v U G F j a 2 F n Z S 5 4 b W w g o h g A K K A U A A A A A A A A A A A A A A A A A A A A A A A A A A A A h Y 8 x D o I w G E a v Q r r T l g q J I T 9 l c I W E x M S 4 N q V i I x R C i + V u D h 7 J K 0 i i q J v j 9 / K G 9 z 1 u d 8 j n r g 2 u a r S 6 N x m K M E W B M r K v t W k y N L l T u E U 5 h 0 r I i 2 h U s M j G p r O t M 3 R 2 b k g J 8 d 5 j v 8 H 9 2 B B G a U S O Z b G X Z 9 U J 9 J H 1 f z n U x j p h p E I c D q 8 Y z n C S 4 I R G F M c x A 7 J i K L X 5 K m w p x h T I D 4 T d 1 L p p V H x o w 6 o A s k 4 g 7 x f 8 C V B L A w Q U A A I A C A A F p G l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R p T C S a K I 5 W A Q A A K Q I A A B M A H A B G b 3 J t d W x h c y 9 T Z W N 0 a W 9 u M S 5 t I K I Y A C i g F A A A A A A A A A A A A A A A A A A A A A A A A A A A A I 1 Q T W s C M R C 9 L / g f Q n p R C E s t t o f K H q z 2 w 4 u 0 r L R Q t 0 j c n d r U b G Z J s i u r e P E v e S r 0 J v 6 v R i y 1 H x 6 a y 2 T e M G / e e w Z i K 1 C R c F f r z Y p X 8 c w L 1 5 C Q a 1 C g + R Y 2 H W 4 5 C Y g E W / G I e 5 s 3 v V 4 l m y U 6 s G 0 K v 4 N x n o K y 1 S s h w W + j s q 4 x V d o 5 j 0 K b J 4 J H I a R g r C b 3 3 e i V F 3 w 4 R T 3 J J I 8 h C r t D y U f 1 C H O b 5 T b 6 d d W P T U F r b N A B K V J h Q Q e U U U b a K P N U m a D B y K W K M R F q H N R P T o 8 Z u c v R Q m h L C c H + 6 / d Q w V O N 7 d Q f 0 R 4 f b 5 b r 1 X Q i C J I M k 2 m 5 e T c z V G X q u p n A V A B 1 1 v p 8 5 H Z v N a a O 6 A Z 4 A t p U v 7 w z M v g c t a Q M Y y 6 5 N o H V + f d D j 4 5 J O S 9 I b J n t K f u a K / O M O t 3 5 6 J c Z m O r / Z L H 5 n I r E R d B V 9 q z h b 1 c X j M z p h Y v 3 L / q A + h D c K l z G Y / g 5 W N Q q n l C H l T c / A F B L A Q I t A B Q A A g A I A A W k a U w H t D V X p g A A A P g A A A A S A A A A A A A A A A A A A A A A A A A A A A B D b 2 5 m a W c v U G F j a 2 F n Z S 5 4 b W x Q S w E C L Q A U A A I A C A A F p G l M D 8 r p q 6 Q A A A D p A A A A E w A A A A A A A A A A A A A A A A D y A A A A W 0 N v b n R l b n R f V H l w Z X N d L n h t b F B L A Q I t A B Q A A g A I A A W k a U w k m i i O V g E A A C k C A A A T A A A A A A A A A A A A A A A A A O M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n N E Y X R h L 1 p t a W V u a W 9 u b y B 0 e X A u e 2 l k L D B 9 J n F 1 b 3 Q 7 L C Z x d W 9 0 O 1 N l Y 3 R p b 2 4 x L 0 d l b m V y Y X R p b 2 5 z R G F 0 Y S 9 a b W l l b m l v b m 8 g d H l w L n t C Z X N 0 L D F 9 J n F 1 b 3 Q 7 L C Z x d W 9 0 O 1 N l Y 3 R p b 2 4 x L 0 d l b m V y Y X R p b 2 5 z R G F 0 Y S 9 a b W l l b m l v b m 8 g d H l w L n t X b 3 J z d C w y f S Z x d W 9 0 O y w m c X V v d D t T Z W N 0 a W 9 u M S 9 H Z W 5 l c m F 0 a W 9 u c 0 R h d G E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v W m 1 p Z W 5 p b 2 5 v I H R 5 c C 5 7 a W Q s M H 0 m c X V v d D s s J n F 1 b 3 Q 7 U 2 V j d G l v b j E v R 2 V u Z X J h d G l v b n N E Y X R h L 1 p t a W V u a W 9 u b y B 0 e X A u e 0 J l c 3 Q s M X 0 m c X V v d D s s J n F 1 b 3 Q 7 U 2 V j d G l v b j E v R 2 V u Z X J h d G l v b n N E Y X R h L 1 p t a W V u a W 9 u b y B 0 e X A u e 1 d v c n N 0 L D J 9 J n F 1 b 3 Q 7 L C Z x d W 9 0 O 1 N l Y 3 R p b 2 4 x L 0 d l b m V y Y X R p b 2 5 z R G F 0 Y S 9 a b W l l b m l v b m 8 g d H l w L n t B d m V y Y W d l L D N 9 J n F 1 b 3 Q 7 X S w m c X V v d D t S Z W x h d G l v b n N o a X B J b m Z v J n F 1 b 3 Q 7 O l t d f S I g L z 4 8 R W 5 0 c n k g V H l w Z T 0 i R m l s b E x h c 3 R V c G R h d G V k I i B W Y W x 1 Z T 0 i Z D I w M T g t M D M t M D l U M T k 6 M z I 6 M T A u M z g 5 M D Q x N F o i I C 8 + P E V u d H J 5 I F R 5 c G U 9 I k Z p b G x U Y X J n Z X Q i I F Z h b H V l P S J z R 2 V u Z X J h d G l v b n N E Y X R h I i A v P j x F b n R y e S B U e X B l P S J G a W x s Q 2 9 s d W 1 u T m F t Z X M i I F Z h b H V l P S J z W y Z x d W 9 0 O 2 l k J n F 1 b 3 Q 7 L C Z x d W 9 0 O 0 J l c 3 Q m c X V v d D s s J n F 1 b 3 Q 7 V 2 9 y c 3 Q m c X V v d D s s J n F 1 b 3 Q 7 Q X Z l c m F n Z S Z x d W 9 0 O 1 0 i I C 8 + P E V u d H J 5 I F R 5 c G U 9 I k Z p b G x D b 2 x 1 b W 5 U e X B l c y I g V m F s d W U 9 I n N B d 0 1 E Q X c 9 P S I g L z 4 8 R W 5 0 c n k g V H l w Z T 0 i R m l s b E N v d W 5 0 I i B W Y W x 1 Z T 0 i b D E w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i N T c w Y m N i M C 0 x O D Q z L T Q z M j Y t Y T Y 4 N C 0 1 O G E x O D Q w M z Q x M G I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1 K c 7 9 v 4 i U W B g I w D W I r 2 s A A A A A A C A A A A A A A Q Z g A A A A E A A C A A A A C t f j S 4 J / T c o 0 0 H 5 T c D R q U O w C O e T 4 L u J D 8 / Z w 0 W u y l V 3 g A A A A A O g A A A A A I A A C A A A A C p K i S V P S f 9 K 2 U D o C S 0 U E X E 8 Z F + 8 B P 8 2 x Z 9 Z w u m m V C I t l A A A A B W J B L l z I m H n H Q H f N d F G Q d N H y G Z j 1 k q J e q K a L b S 4 T X V B t y n b a 8 a y H n 1 b + c U d U t d V V F E 2 Q 5 6 K U M k d V q C Z 5 j X U 5 d i g / 2 2 p c F r p x M o 3 n 9 w J C M K m E A A A A A 0 p 7 f 0 N h S j S 3 Y Z a 3 q K m 7 2 G Y + f w v b Q 9 y j Z P 8 A M h A K B i I j X i J 5 x f z w j w p b n X D K 9 g W W A A j m 5 E A H c j o s y Z 3 h 4 e I 3 d K < / D a t a M a s h u p > 
</file>

<file path=customXml/itemProps1.xml><?xml version="1.0" encoding="utf-8"?>
<ds:datastoreItem xmlns:ds="http://schemas.openxmlformats.org/officeDocument/2006/customXml" ds:itemID="{185A58DC-B512-448E-99F0-55F61A2C12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Kaduszkiewicz</dc:creator>
  <cp:lastModifiedBy>Patryk Kaduszkiewicz</cp:lastModifiedBy>
  <dcterms:created xsi:type="dcterms:W3CDTF">2018-03-03T22:01:56Z</dcterms:created>
  <dcterms:modified xsi:type="dcterms:W3CDTF">2018-03-09T19:37:03Z</dcterms:modified>
</cp:coreProperties>
</file>