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loy\OneDrive\Desktop\"/>
    </mc:Choice>
  </mc:AlternateContent>
  <bookViews>
    <workbookView minimized="1" xWindow="0" yWindow="0" windowWidth="23040" windowHeight="9264"/>
  </bookViews>
  <sheets>
    <sheet name="Sheet1" sheetId="1" r:id="rId1"/>
  </sheets>
  <definedNames>
    <definedName name="_xlnm._FilterDatabase" localSheetId="0" hidden="1">Sheet1!$A$1:$N$501</definedName>
    <definedName name="D2C_SleepyNest_Data" localSheetId="0">Sheet1!$A$1:$H$501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5" i="1" l="1"/>
  <c r="M2" i="1" s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L2" i="1" l="1"/>
</calcChain>
</file>

<file path=xl/connections.xml><?xml version="1.0" encoding="utf-8"?>
<connections xmlns="http://schemas.openxmlformats.org/spreadsheetml/2006/main">
  <connection id="1" name="D2C_SleepyNest_Data" type="6" refreshedVersion="5" background="1" saveData="1">
    <textPr codePage="437" sourceFile="C:\Users\niloy\Downloads\D2C_SleepyNest_Data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<sst xmlns="http://schemas.openxmlformats.org/spreadsheetml/2006/main" count="2202" uniqueCount="699">
  <si>
    <t>Order ID</t>
  </si>
  <si>
    <t>Customer ID</t>
  </si>
  <si>
    <t>Order Date</t>
  </si>
  <si>
    <t>Revenue</t>
  </si>
  <si>
    <t>Product Cost</t>
  </si>
  <si>
    <t>Ad Source</t>
  </si>
  <si>
    <t>Ad Spend</t>
  </si>
  <si>
    <t>Customer Type</t>
  </si>
  <si>
    <t>ORD00001</t>
  </si>
  <si>
    <t>CUST0191</t>
  </si>
  <si>
    <t>Instagram</t>
  </si>
  <si>
    <t>Returning</t>
  </si>
  <si>
    <t>ORD00002</t>
  </si>
  <si>
    <t>CUST0145</t>
  </si>
  <si>
    <t>Google</t>
  </si>
  <si>
    <t>ORD00003</t>
  </si>
  <si>
    <t>CUST0161</t>
  </si>
  <si>
    <t>Organic</t>
  </si>
  <si>
    <t>New</t>
  </si>
  <si>
    <t>ORD00004</t>
  </si>
  <si>
    <t>CUST0157</t>
  </si>
  <si>
    <t>ORD00005</t>
  </si>
  <si>
    <t>CUST0141</t>
  </si>
  <si>
    <t>ORD00006</t>
  </si>
  <si>
    <t>CUST0046</t>
  </si>
  <si>
    <t>ORD00007</t>
  </si>
  <si>
    <t>CUST0035</t>
  </si>
  <si>
    <t>ORD00008</t>
  </si>
  <si>
    <t>CUST0134</t>
  </si>
  <si>
    <t>ORD00009</t>
  </si>
  <si>
    <t>CUST0082</t>
  </si>
  <si>
    <t>ORD00010</t>
  </si>
  <si>
    <t>CUST0115</t>
  </si>
  <si>
    <t>Facebook</t>
  </si>
  <si>
    <t>ORD00011</t>
  </si>
  <si>
    <t>CUST0197</t>
  </si>
  <si>
    <t>Email</t>
  </si>
  <si>
    <t>ORD00012</t>
  </si>
  <si>
    <t>CUST0047</t>
  </si>
  <si>
    <t>ORD00013</t>
  </si>
  <si>
    <t>CUST0153</t>
  </si>
  <si>
    <t>ORD00014</t>
  </si>
  <si>
    <t>CUST0194</t>
  </si>
  <si>
    <t>ORD00015</t>
  </si>
  <si>
    <t>CUST0010</t>
  </si>
  <si>
    <t>ORD00016</t>
  </si>
  <si>
    <t>CUST0056</t>
  </si>
  <si>
    <t>ORD00017</t>
  </si>
  <si>
    <t>CUST0030</t>
  </si>
  <si>
    <t>ORD00018</t>
  </si>
  <si>
    <t>CUST0109</t>
  </si>
  <si>
    <t>ORD00019</t>
  </si>
  <si>
    <t>CUST0005</t>
  </si>
  <si>
    <t>ORD00020</t>
  </si>
  <si>
    <t>CUST0119</t>
  </si>
  <si>
    <t>ORD00021</t>
  </si>
  <si>
    <t>CUST0033</t>
  </si>
  <si>
    <t>ORD00022</t>
  </si>
  <si>
    <t>CUST0118</t>
  </si>
  <si>
    <t>ORD00023</t>
  </si>
  <si>
    <t>CUST0065</t>
  </si>
  <si>
    <t>ORD00024</t>
  </si>
  <si>
    <t>CUST0146</t>
  </si>
  <si>
    <t>ORD00025</t>
  </si>
  <si>
    <t>CUST0177</t>
  </si>
  <si>
    <t>ORD00026</t>
  </si>
  <si>
    <t>CUST0011</t>
  </si>
  <si>
    <t>ORD00027</t>
  </si>
  <si>
    <t>CUST0085</t>
  </si>
  <si>
    <t>ORD00028</t>
  </si>
  <si>
    <t>CUST0026</t>
  </si>
  <si>
    <t>ORD00029</t>
  </si>
  <si>
    <t>CUST0063</t>
  </si>
  <si>
    <t>ORD00030</t>
  </si>
  <si>
    <t>CUST0086</t>
  </si>
  <si>
    <t>ORD00031</t>
  </si>
  <si>
    <t>CUST0059</t>
  </si>
  <si>
    <t>ORD00032</t>
  </si>
  <si>
    <t>CUST0027</t>
  </si>
  <si>
    <t>ORD00033</t>
  </si>
  <si>
    <t>ORD00034</t>
  </si>
  <si>
    <t>ORD00035</t>
  </si>
  <si>
    <t>CUST0098</t>
  </si>
  <si>
    <t>ORD00036</t>
  </si>
  <si>
    <t>CUST0105</t>
  </si>
  <si>
    <t>ORD00037</t>
  </si>
  <si>
    <t>CUST0099</t>
  </si>
  <si>
    <t>ORD00038</t>
  </si>
  <si>
    <t>CUST0129</t>
  </si>
  <si>
    <t>ORD00039</t>
  </si>
  <si>
    <t>CUST0149</t>
  </si>
  <si>
    <t>ORD00040</t>
  </si>
  <si>
    <t>CUST0055</t>
  </si>
  <si>
    <t>ORD00041</t>
  </si>
  <si>
    <t>CUST0006</t>
  </si>
  <si>
    <t>ORD00042</t>
  </si>
  <si>
    <t>ORD00043</t>
  </si>
  <si>
    <t>CUST0095</t>
  </si>
  <si>
    <t>ORD00044</t>
  </si>
  <si>
    <t>CUST0133</t>
  </si>
  <si>
    <t>ORD00045</t>
  </si>
  <si>
    <t>CUST0102</t>
  </si>
  <si>
    <t>ORD00046</t>
  </si>
  <si>
    <t>CUST0003</t>
  </si>
  <si>
    <t>ORD00047</t>
  </si>
  <si>
    <t>CUST0181</t>
  </si>
  <si>
    <t>ORD00048</t>
  </si>
  <si>
    <t>CUST0023</t>
  </si>
  <si>
    <t>ORD00049</t>
  </si>
  <si>
    <t>CUST0053</t>
  </si>
  <si>
    <t>ORD00050</t>
  </si>
  <si>
    <t>CUST0165</t>
  </si>
  <si>
    <t>ORD00051</t>
  </si>
  <si>
    <t>CUST0083</t>
  </si>
  <si>
    <t>ORD00052</t>
  </si>
  <si>
    <t>ORD00053</t>
  </si>
  <si>
    <t>ORD00054</t>
  </si>
  <si>
    <t>CUST0078</t>
  </si>
  <si>
    <t>ORD00055</t>
  </si>
  <si>
    <t>CUST0110</t>
  </si>
  <si>
    <t>ORD00056</t>
  </si>
  <si>
    <t>CUST0001</t>
  </si>
  <si>
    <t>ORD00057</t>
  </si>
  <si>
    <t>CUST0051</t>
  </si>
  <si>
    <t>ORD00058</t>
  </si>
  <si>
    <t>CUST0173</t>
  </si>
  <si>
    <t>ORD00059</t>
  </si>
  <si>
    <t>CUST0004</t>
  </si>
  <si>
    <t>ORD00060</t>
  </si>
  <si>
    <t>CUST0190</t>
  </si>
  <si>
    <t>ORD00061</t>
  </si>
  <si>
    <t>CUST0193</t>
  </si>
  <si>
    <t>ORD00062</t>
  </si>
  <si>
    <t>CUST0113</t>
  </si>
  <si>
    <t>ORD00063</t>
  </si>
  <si>
    <t>CUST0032</t>
  </si>
  <si>
    <t>ORD00064</t>
  </si>
  <si>
    <t>CUST0034</t>
  </si>
  <si>
    <t>ORD00065</t>
  </si>
  <si>
    <t>CUST0092</t>
  </si>
  <si>
    <t>ORD00066</t>
  </si>
  <si>
    <t>ORD00067</t>
  </si>
  <si>
    <t>CUST0072</t>
  </si>
  <si>
    <t>ORD00068</t>
  </si>
  <si>
    <t>CUST0039</t>
  </si>
  <si>
    <t>ORD00069</t>
  </si>
  <si>
    <t>CUST0154</t>
  </si>
  <si>
    <t>ORD00070</t>
  </si>
  <si>
    <t>CUST0162</t>
  </si>
  <si>
    <t>ORD00071</t>
  </si>
  <si>
    <t>CUST0182</t>
  </si>
  <si>
    <t>ORD00072</t>
  </si>
  <si>
    <t>ORD00073</t>
  </si>
  <si>
    <t>ORD00074</t>
  </si>
  <si>
    <t>CUST0123</t>
  </si>
  <si>
    <t>ORD00075</t>
  </si>
  <si>
    <t>CUST0050</t>
  </si>
  <si>
    <t>ORD00076</t>
  </si>
  <si>
    <t>CUST0012</t>
  </si>
  <si>
    <t>ORD00077</t>
  </si>
  <si>
    <t>ORD00078</t>
  </si>
  <si>
    <t>CUST0054</t>
  </si>
  <si>
    <t>ORD00079</t>
  </si>
  <si>
    <t>ORD00080</t>
  </si>
  <si>
    <t>CUST0057</t>
  </si>
  <si>
    <t>ORD00081</t>
  </si>
  <si>
    <t>ORD00082</t>
  </si>
  <si>
    <t>CUST0112</t>
  </si>
  <si>
    <t>ORD00083</t>
  </si>
  <si>
    <t>ORD00084</t>
  </si>
  <si>
    <t>CUST0151</t>
  </si>
  <si>
    <t>ORD00085</t>
  </si>
  <si>
    <t>ORD00086</t>
  </si>
  <si>
    <t>CUST0142</t>
  </si>
  <si>
    <t>ORD00087</t>
  </si>
  <si>
    <t>CUST0066</t>
  </si>
  <si>
    <t>ORD00088</t>
  </si>
  <si>
    <t>CUST0075</t>
  </si>
  <si>
    <t>ORD00089</t>
  </si>
  <si>
    <t>CUST0179</t>
  </si>
  <si>
    <t>ORD00090</t>
  </si>
  <si>
    <t>CUST0103</t>
  </si>
  <si>
    <t>ORD00091</t>
  </si>
  <si>
    <t>CUST0166</t>
  </si>
  <si>
    <t>ORD00092</t>
  </si>
  <si>
    <t>CUST0192</t>
  </si>
  <si>
    <t>ORD00093</t>
  </si>
  <si>
    <t>CUST0038</t>
  </si>
  <si>
    <t>ORD00094</t>
  </si>
  <si>
    <t>ORD00095</t>
  </si>
  <si>
    <t>ORD00096</t>
  </si>
  <si>
    <t>ORD00097</t>
  </si>
  <si>
    <t>ORD00098</t>
  </si>
  <si>
    <t>CUST0079</t>
  </si>
  <si>
    <t>ORD00099</t>
  </si>
  <si>
    <t>CUST0091</t>
  </si>
  <si>
    <t>ORD00100</t>
  </si>
  <si>
    <t>ORD00101</t>
  </si>
  <si>
    <t>ORD00102</t>
  </si>
  <si>
    <t>CUST0052</t>
  </si>
  <si>
    <t>ORD00103</t>
  </si>
  <si>
    <t>ORD00104</t>
  </si>
  <si>
    <t>ORD00105</t>
  </si>
  <si>
    <t>ORD00106</t>
  </si>
  <si>
    <t>CUST0106</t>
  </si>
  <si>
    <t>ORD00107</t>
  </si>
  <si>
    <t>ORD00108</t>
  </si>
  <si>
    <t>CUST0081</t>
  </si>
  <si>
    <t>ORD00109</t>
  </si>
  <si>
    <t>ORD00110</t>
  </si>
  <si>
    <t>CUST0029</t>
  </si>
  <si>
    <t>ORD00111</t>
  </si>
  <si>
    <t>CUST0132</t>
  </si>
  <si>
    <t>ORD00112</t>
  </si>
  <si>
    <t>CUST0138</t>
  </si>
  <si>
    <t>ORD00113</t>
  </si>
  <si>
    <t>CUST0184</t>
  </si>
  <si>
    <t>ORD00114</t>
  </si>
  <si>
    <t>ORD00115</t>
  </si>
  <si>
    <t>CUST0074</t>
  </si>
  <si>
    <t>ORD00116</t>
  </si>
  <si>
    <t>CUST0017</t>
  </si>
  <si>
    <t>ORD00117</t>
  </si>
  <si>
    <t>CUST0084</t>
  </si>
  <si>
    <t>ORD00118</t>
  </si>
  <si>
    <t>CUST0069</t>
  </si>
  <si>
    <t>ORD00119</t>
  </si>
  <si>
    <t>ORD00120</t>
  </si>
  <si>
    <t>ORD00121</t>
  </si>
  <si>
    <t>ORD00122</t>
  </si>
  <si>
    <t>ORD00123</t>
  </si>
  <si>
    <t>CUST0126</t>
  </si>
  <si>
    <t>ORD00124</t>
  </si>
  <si>
    <t>CUST0043</t>
  </si>
  <si>
    <t>ORD00125</t>
  </si>
  <si>
    <t>ORD00126</t>
  </si>
  <si>
    <t>CUST0111</t>
  </si>
  <si>
    <t>ORD00127</t>
  </si>
  <si>
    <t>ORD00128</t>
  </si>
  <si>
    <t>CUST0183</t>
  </si>
  <si>
    <t>ORD00129</t>
  </si>
  <si>
    <t>CUST0080</t>
  </si>
  <si>
    <t>ORD00130</t>
  </si>
  <si>
    <t>ORD00131</t>
  </si>
  <si>
    <t>ORD00132</t>
  </si>
  <si>
    <t>CUST0144</t>
  </si>
  <si>
    <t>ORD00133</t>
  </si>
  <si>
    <t>CUST0008</t>
  </si>
  <si>
    <t>ORD00134</t>
  </si>
  <si>
    <t>ORD00135</t>
  </si>
  <si>
    <t>CUST0104</t>
  </si>
  <si>
    <t>ORD00136</t>
  </si>
  <si>
    <t>ORD00137</t>
  </si>
  <si>
    <t>ORD00138</t>
  </si>
  <si>
    <t>CUST0025</t>
  </si>
  <si>
    <t>ORD00139</t>
  </si>
  <si>
    <t>CUST0195</t>
  </si>
  <si>
    <t>ORD00140</t>
  </si>
  <si>
    <t>CUST0096</t>
  </si>
  <si>
    <t>ORD00141</t>
  </si>
  <si>
    <t>ORD00142</t>
  </si>
  <si>
    <t>CUST0155</t>
  </si>
  <si>
    <t>ORD00143</t>
  </si>
  <si>
    <t>CUST0093</t>
  </si>
  <si>
    <t>ORD00144</t>
  </si>
  <si>
    <t>CUST0160</t>
  </si>
  <si>
    <t>ORD00145</t>
  </si>
  <si>
    <t>CUST0178</t>
  </si>
  <si>
    <t>ORD00146</t>
  </si>
  <si>
    <t>CUST0061</t>
  </si>
  <si>
    <t>ORD00147</t>
  </si>
  <si>
    <t>CUST0122</t>
  </si>
  <si>
    <t>ORD00148</t>
  </si>
  <si>
    <t>ORD00149</t>
  </si>
  <si>
    <t>CUST0147</t>
  </si>
  <si>
    <t>ORD00150</t>
  </si>
  <si>
    <t>CUST0021</t>
  </si>
  <si>
    <t>ORD00151</t>
  </si>
  <si>
    <t>ORD00152</t>
  </si>
  <si>
    <t>ORD00153</t>
  </si>
  <si>
    <t>CUST0170</t>
  </si>
  <si>
    <t>ORD00154</t>
  </si>
  <si>
    <t>ORD00155</t>
  </si>
  <si>
    <t>CUST0022</t>
  </si>
  <si>
    <t>ORD00156</t>
  </si>
  <si>
    <t>ORD00157</t>
  </si>
  <si>
    <t>CUST0070</t>
  </si>
  <si>
    <t>ORD00158</t>
  </si>
  <si>
    <t>ORD00159</t>
  </si>
  <si>
    <t>ORD00160</t>
  </si>
  <si>
    <t>ORD00161</t>
  </si>
  <si>
    <t>CUST0090</t>
  </si>
  <si>
    <t>ORD00162</t>
  </si>
  <si>
    <t>ORD00163</t>
  </si>
  <si>
    <t>ORD00164</t>
  </si>
  <si>
    <t>ORD00165</t>
  </si>
  <si>
    <t>ORD00166</t>
  </si>
  <si>
    <t>CUST0045</t>
  </si>
  <si>
    <t>ORD00167</t>
  </si>
  <si>
    <t>ORD00168</t>
  </si>
  <si>
    <t>CUST0073</t>
  </si>
  <si>
    <t>ORD00169</t>
  </si>
  <si>
    <t>ORD00170</t>
  </si>
  <si>
    <t>ORD00171</t>
  </si>
  <si>
    <t>CUST0121</t>
  </si>
  <si>
    <t>ORD00172</t>
  </si>
  <si>
    <t>ORD00173</t>
  </si>
  <si>
    <t>CUST0094</t>
  </si>
  <si>
    <t>ORD00174</t>
  </si>
  <si>
    <t>CUST0107</t>
  </si>
  <si>
    <t>ORD00175</t>
  </si>
  <si>
    <t>ORD00176</t>
  </si>
  <si>
    <t>CUST0048</t>
  </si>
  <si>
    <t>ORD00177</t>
  </si>
  <si>
    <t>ORD00178</t>
  </si>
  <si>
    <t>ORD00179</t>
  </si>
  <si>
    <t>ORD00180</t>
  </si>
  <si>
    <t>CUST0036</t>
  </si>
  <si>
    <t>ORD00181</t>
  </si>
  <si>
    <t>ORD00182</t>
  </si>
  <si>
    <t>ORD00183</t>
  </si>
  <si>
    <t>ORD00184</t>
  </si>
  <si>
    <t>ORD00185</t>
  </si>
  <si>
    <t>CUST0180</t>
  </si>
  <si>
    <t>ORD00186</t>
  </si>
  <si>
    <t>ORD00187</t>
  </si>
  <si>
    <t>CUST0127</t>
  </si>
  <si>
    <t>ORD00188</t>
  </si>
  <si>
    <t>ORD00189</t>
  </si>
  <si>
    <t>CUST0014</t>
  </si>
  <si>
    <t>ORD00190</t>
  </si>
  <si>
    <t>CUST0028</t>
  </si>
  <si>
    <t>ORD00191</t>
  </si>
  <si>
    <t>ORD00192</t>
  </si>
  <si>
    <t>CUST0130</t>
  </si>
  <si>
    <t>ORD00193</t>
  </si>
  <si>
    <t>ORD00194</t>
  </si>
  <si>
    <t>ORD00195</t>
  </si>
  <si>
    <t>ORD00196</t>
  </si>
  <si>
    <t>CUST0187</t>
  </si>
  <si>
    <t>ORD00197</t>
  </si>
  <si>
    <t>ORD00198</t>
  </si>
  <si>
    <t>ORD00199</t>
  </si>
  <si>
    <t>CUST0007</t>
  </si>
  <si>
    <t>ORD00200</t>
  </si>
  <si>
    <t>ORD00201</t>
  </si>
  <si>
    <t>ORD00202</t>
  </si>
  <si>
    <t>ORD00203</t>
  </si>
  <si>
    <t>ORD00204</t>
  </si>
  <si>
    <t>CUST0018</t>
  </si>
  <si>
    <t>ORD00205</t>
  </si>
  <si>
    <t>ORD00206</t>
  </si>
  <si>
    <t>ORD00207</t>
  </si>
  <si>
    <t>CUST0015</t>
  </si>
  <si>
    <t>ORD00208</t>
  </si>
  <si>
    <t>ORD00209</t>
  </si>
  <si>
    <t>ORD00210</t>
  </si>
  <si>
    <t>ORD00211</t>
  </si>
  <si>
    <t>ORD00212</t>
  </si>
  <si>
    <t>CUST0185</t>
  </si>
  <si>
    <t>ORD00213</t>
  </si>
  <si>
    <t>ORD00214</t>
  </si>
  <si>
    <t>ORD00215</t>
  </si>
  <si>
    <t>ORD00216</t>
  </si>
  <si>
    <t>CUST0044</t>
  </si>
  <si>
    <t>ORD00217</t>
  </si>
  <si>
    <t>ORD00218</t>
  </si>
  <si>
    <t>ORD00219</t>
  </si>
  <si>
    <t>CUST0013</t>
  </si>
  <si>
    <t>ORD00220</t>
  </si>
  <si>
    <t>ORD00221</t>
  </si>
  <si>
    <t>CUST0068</t>
  </si>
  <si>
    <t>ORD00222</t>
  </si>
  <si>
    <t>ORD00223</t>
  </si>
  <si>
    <t>CUST0067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</si>
  <si>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</si>
  <si>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</si>
  <si>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</si>
  <si>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</si>
  <si>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</si>
  <si>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</si>
  <si>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</si>
  <si>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</si>
  <si>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CUST0168</t>
  </si>
  <si>
    <t>ORD00232</t>
  </si>
  <si>
    <t>ORD00233</t>
  </si>
  <si>
    <t>ORD00234</t>
  </si>
  <si>
    <t>CUST0042</t>
  </si>
  <si>
    <t>ORD00235</t>
  </si>
  <si>
    <t>CUST0169</t>
  </si>
  <si>
    <t>ORD00236</t>
  </si>
  <si>
    <t>CUST0101</t>
  </si>
  <si>
    <t>ORD00237</t>
  </si>
  <si>
    <t>ORD00238</t>
  </si>
  <si>
    <t>ORD00239</t>
  </si>
  <si>
    <t>ORD00240</t>
  </si>
  <si>
    <t>CUST0064</t>
  </si>
  <si>
    <t>ORD00241</t>
  </si>
  <si>
    <t>ORD00242</t>
  </si>
  <si>
    <t>ORD00243</t>
  </si>
  <si>
    <t>ORD00244</t>
  </si>
  <si>
    <t>ORD00245</t>
  </si>
  <si>
    <t>CUST0198</t>
  </si>
  <si>
    <t>ORD00246</t>
  </si>
  <si>
    <t>ORD00247</t>
  </si>
  <si>
    <t>ORD00248</t>
  </si>
  <si>
    <t>ORD00249</t>
  </si>
  <si>
    <t>CUST0150</t>
  </si>
  <si>
    <t>ORD00250</t>
  </si>
  <si>
    <t>ORD00251</t>
  </si>
  <si>
    <t>ORD00252</t>
  </si>
  <si>
    <t>ORD00253</t>
  </si>
  <si>
    <t>ORD00254</t>
  </si>
  <si>
    <t>ORD00255</t>
  </si>
  <si>
    <t>ORD00256</t>
  </si>
  <si>
    <t>ORD00257</t>
  </si>
  <si>
    <t>ORD00258</t>
  </si>
  <si>
    <t>CUST0062</t>
  </si>
  <si>
    <t>ORD00259</t>
  </si>
  <si>
    <t>ORD00260</t>
  </si>
  <si>
    <t>ORD00261</t>
  </si>
  <si>
    <t>CUST0152</t>
  </si>
  <si>
    <t>ORD00262</t>
  </si>
  <si>
    <t>ORD00263</t>
  </si>
  <si>
    <t>CUST0137</t>
  </si>
  <si>
    <t>ORD00264</t>
  </si>
  <si>
    <t>CUST0131</t>
  </si>
  <si>
    <t>ORD00265</t>
  </si>
  <si>
    <t>CUST0031</t>
  </si>
  <si>
    <t>ORD00266</t>
  </si>
  <si>
    <t>CUST0040</t>
  </si>
  <si>
    <t>ORD00267</t>
  </si>
  <si>
    <t>ORD00268</t>
  </si>
  <si>
    <t>ORD00269</t>
  </si>
  <si>
    <t>ORD00270</t>
  </si>
  <si>
    <t>ORD00271</t>
  </si>
  <si>
    <t>ORD00272</t>
  </si>
  <si>
    <t>ORD00273</t>
  </si>
  <si>
    <t>ORD00274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</si>
  <si>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</si>
  <si>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</si>
  <si>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</si>
  <si>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</si>
  <si>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</si>
  <si>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</si>
  <si>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</si>
  <si>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</si>
  <si>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</si>
  <si>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CUST0136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</si>
  <si>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</si>
  <si>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</si>
  <si>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</si>
  <si>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</si>
  <si>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</si>
  <si>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</si>
  <si>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</si>
  <si>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</si>
  <si>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ORD00292</t>
  </si>
  <si>
    <t>ORD00293</t>
  </si>
  <si>
    <t>CUST0019</t>
  </si>
  <si>
    <t>ORD00294</t>
  </si>
  <si>
    <t>CUST0020</t>
  </si>
  <si>
    <t>ORD00295</t>
  </si>
  <si>
    <t>ORD00296</t>
  </si>
  <si>
    <t>CUST0140</t>
  </si>
  <si>
    <t>ORD00297</t>
  </si>
  <si>
    <t>ORD00298</t>
  </si>
  <si>
    <t>ORD00299</t>
  </si>
  <si>
    <t>ORD00300</t>
  </si>
  <si>
    <t>ORD00301</t>
  </si>
  <si>
    <t>ORD00302</t>
  </si>
  <si>
    <t>ORD00303</t>
  </si>
  <si>
    <t>CUST0037</t>
  </si>
  <si>
    <t>ORD00304</t>
  </si>
  <si>
    <t>ORD00305</t>
  </si>
  <si>
    <t>CUST0139</t>
  </si>
  <si>
    <t>ORD00306</t>
  </si>
  <si>
    <t>CUST0100</t>
  </si>
  <si>
    <t>ORD00307</t>
  </si>
  <si>
    <t>CUST0077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</si>
  <si>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</si>
  <si>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</si>
  <si>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</si>
  <si>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</si>
  <si>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</si>
  <si>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</si>
  <si>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</si>
  <si>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</si>
  <si>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</si>
  <si>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CUST0172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</si>
  <si>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</si>
  <si>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</si>
  <si>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</si>
  <si>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</si>
  <si>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</si>
  <si>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</si>
  <si>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</si>
  <si>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</si>
  <si>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</si>
  <si>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</si>
  <si>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</si>
  <si>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CUST0009</t>
  </si>
  <si>
    <t>ORD00328</t>
  </si>
  <si>
    <t>CUST0143</t>
  </si>
  <si>
    <t>ORD00329</t>
  </si>
  <si>
    <t>ORD00330</t>
  </si>
  <si>
    <t>ORD00331</t>
  </si>
  <si>
    <t>CUST0163</t>
  </si>
  <si>
    <t>ORD00332</t>
  </si>
  <si>
    <t>ORD00333</t>
  </si>
  <si>
    <t>ORD00334</t>
  </si>
  <si>
    <t>CUST0049</t>
  </si>
  <si>
    <t>ORD00335</t>
  </si>
  <si>
    <t>ORD00336</t>
  </si>
  <si>
    <t>ORD00337</t>
  </si>
  <si>
    <t>CUST0188</t>
  </si>
  <si>
    <t>ORD00338</t>
  </si>
  <si>
    <t>ORD00339</t>
  </si>
  <si>
    <t>ORD00340</t>
  </si>
  <si>
    <t>CUST0117</t>
  </si>
  <si>
    <t>ORD00341</t>
  </si>
  <si>
    <t>CUST0120</t>
  </si>
  <si>
    <t>ORD00342</t>
  </si>
  <si>
    <t>ORD00343</t>
  </si>
  <si>
    <t>ORD00344</t>
  </si>
  <si>
    <t>CUST0076</t>
  </si>
  <si>
    <t>ORD00345</t>
  </si>
  <si>
    <t>ORD00346</t>
  </si>
  <si>
    <t>ORD00347</t>
  </si>
  <si>
    <t>ORD00348</t>
  </si>
  <si>
    <t>ORD00349</t>
  </si>
  <si>
    <t>ORD00350</t>
  </si>
  <si>
    <t>CUST0060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</si>
  <si>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</si>
  <si>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</si>
  <si>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</si>
  <si>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</si>
  <si>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</si>
  <si>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</si>
  <si>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</si>
  <si>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</si>
  <si>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</si>
  <si>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</si>
  <si>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</si>
  <si>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</si>
  <si>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</si>
  <si>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</si>
  <si>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</si>
  <si>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</si>
  <si>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</si>
  <si>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</si>
  <si>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CUST0089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</si>
  <si>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</si>
  <si>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</si>
  <si>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</si>
  <si>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</si>
  <si>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</si>
  <si>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</si>
  <si>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</si>
  <si>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</si>
  <si>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ORD00377</t>
  </si>
  <si>
    <t>ORD00378</t>
  </si>
  <si>
    <t>ORD00379</t>
  </si>
  <si>
    <t>CUST0125</t>
  </si>
  <si>
    <t>ORD00380</t>
  </si>
  <si>
    <t>ORD00381</t>
  </si>
  <si>
    <t>CUST0097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</si>
  <si>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</si>
  <si>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</si>
  <si>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</si>
  <si>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</si>
  <si>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</si>
  <si>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</si>
  <si>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</si>
  <si>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</si>
  <si>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</si>
  <si>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</si>
  <si>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</si>
  <si>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</si>
  <si>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</si>
  <si>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</si>
  <si>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</si>
  <si>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</si>
  <si>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CUST0135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</si>
  <si>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</si>
  <si>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</si>
  <si>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</si>
  <si>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</si>
  <si>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</si>
  <si>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</si>
  <si>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</si>
  <si>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</si>
  <si>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</si>
  <si>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CUST0164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</si>
  <si>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</si>
  <si>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</si>
  <si>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</si>
  <si>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</si>
  <si>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</si>
  <si>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</si>
  <si>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</si>
  <si>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</si>
  <si>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CUST0196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</si>
  <si>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</si>
  <si>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</si>
  <si>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</si>
  <si>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</si>
  <si>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</si>
  <si>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</si>
  <si>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</si>
  <si>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</si>
  <si>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</si>
  <si>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</si>
  <si>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</si>
  <si>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CUST0159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</si>
  <si>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</si>
  <si>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</si>
  <si>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</si>
  <si>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</si>
  <si>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</si>
  <si>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</si>
  <si>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</si>
  <si>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</si>
  <si>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</si>
  <si>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</si>
  <si>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</si>
  <si>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</si>
  <si>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</si>
  <si>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</si>
  <si>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</si>
  <si>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</si>
  <si>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</si>
  <si>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</si>
  <si>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</si>
  <si>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ORD00445</t>
  </si>
  <si>
    <t>ORD00446</t>
  </si>
  <si>
    <t>ORD00447</t>
  </si>
  <si>
    <t>ORD00448</t>
  </si>
  <si>
    <t>ORD00449</t>
  </si>
  <si>
    <t>CUST0148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</si>
  <si>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</si>
  <si>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</si>
  <si>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</si>
  <si>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</si>
  <si>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</si>
  <si>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</si>
  <si>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</si>
  <si>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</si>
  <si>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</si>
  <si>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</si>
  <si>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</si>
  <si>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</si>
  <si>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</si>
  <si>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</si>
  <si>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</si>
  <si>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</si>
  <si>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</si>
  <si>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</si>
  <si>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CUST0171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</si>
  <si>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</si>
  <si>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</si>
  <si>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</si>
  <si>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</si>
  <si>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</si>
  <si>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</si>
  <si>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</si>
  <si>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</si>
  <si>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ORD00476</t>
  </si>
  <si>
    <t>ORD00477</t>
  </si>
  <si>
    <t>ORD00478</t>
  </si>
  <si>
    <t>ORD00479</t>
  </si>
  <si>
    <t>ORD00480</t>
  </si>
  <si>
    <t>ORD00481</t>
  </si>
  <si>
    <t>ORD00482</t>
  </si>
  <si>
    <t>ORD00483</t>
  </si>
  <si>
    <t>CUST0041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</si>
  <si>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</si>
  <si>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</si>
  <si>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</si>
  <si>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</si>
  <si>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</si>
  <si>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</si>
  <si>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</si>
  <si>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</si>
  <si>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</si>
  <si>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</si>
  <si>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</si>
  <si>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</si>
  <si>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</si>
  <si>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</si>
  <si>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</si>
  <si>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</si>
  <si>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</si>
  <si>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AOV</t>
  </si>
  <si>
    <t>Overall gross margin</t>
  </si>
  <si>
    <t xml:space="preserve">Gross Margin </t>
  </si>
  <si>
    <t>ROAS(order wise)</t>
  </si>
  <si>
    <t>Total unique customer</t>
  </si>
  <si>
    <t>Repeating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</si>
</sst>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2C_SleepyNest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01"/>
  <sheetViews>
    <sheetView tabSelected="1" workbookViewId="0">
      <selection activeCell="N1" sqref="N1"/>
    </sheetView>
  </sheetViews>
  <sheetFormatPr defaultRowHeight="14.4" x14ac:dyDescent="0.3"/>
  <cols>
    <col min="1" max="1" width="9.6640625" bestFit="1" customWidth="1"/>
    <col min="2" max="2" width="11.109375" bestFit="1" customWidth="1"/>
    <col min="3" max="3" width="12" customWidth="1"/>
    <col min="4" max="4" width="10.21875" customWidth="1"/>
    <col min="5" max="5" width="12.33203125" customWidth="1"/>
    <col min="6" max="6" width="9.109375" bestFit="1" customWidth="1"/>
    <col min="7" max="7" width="11.77734375" customWidth="1"/>
    <col min="8" max="8" width="16.44140625" customWidth="1"/>
    <col min="9" max="9" width="16.88671875" customWidth="1"/>
    <col min="10" max="10" width="18.109375" customWidth="1"/>
    <col min="12" max="12" width="19.5546875" customWidth="1"/>
    <col min="13" max="13" width="23.77734375" customWidth="1"/>
    <col min="14" max="14" width="18.6640625" customWidth="1"/>
    <col min="15" max="15" width="15.5546875" bestFit="1" customWidth="1"/>
    <col min="16" max="16" width="10.77734375" bestFit="1" customWidth="1"/>
    <col min="17" max="17" width="7" customWidth="1"/>
    <col min="18" max="18" width="10.7773437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695</v>
      </c>
      <c r="J1" s="2" t="s">
        <v>696</v>
      </c>
      <c r="K1" s="2" t="s">
        <v>693</v>
      </c>
      <c r="L1" s="2" t="s">
        <v>694</v>
      </c>
      <c r="M1" s="2" t="s">
        <v>697</v>
      </c>
      <c r="N1" s="2" t="s">
        <v>698</v>
      </c>
      <c r="R1" s="2" t="s">
        <v>1</v>
      </c>
    </row>
    <row r="2" spans="1:18" x14ac:dyDescent="0.3">
      <c r="A2" t="s">
        <v>8</v>
      </c>
      <c r="B2" t="s">
        <v>9</v>
      </c>
      <c r="C2" s="1">
        <v>44941</v>
      </c>
      <c r="D2">
        <v>3235.52</v>
      </c>
      <c r="E2">
        <v>1453.4</v>
      </c>
      <c r="F2" t="s">
        <v>10</v>
      </c>
      <c r="G2">
        <v>295.41000000000003</v>
      </c>
      <c r="H2" t="s">
        <v>11</v>
      </c>
      <c r="I2">
        <f>D2-E2/D2</f>
        <v>3235.0707986351499</v>
      </c>
      <c r="J2" s="3">
        <f>IF(G2=0,0,D2/G2)</f>
        <v>10.952642090653667</v>
      </c>
      <c r="K2">
        <f>AVERAGE(D2:D501)</f>
        <v>2834.638420000002</v>
      </c>
      <c r="L2">
        <f>AVERAGE(I:I)</f>
        <v>2834.0912493272426</v>
      </c>
      <c r="M2">
        <f>M185</f>
        <v>0</v>
      </c>
      <c r="R2" t="s">
        <v>9</v>
      </c>
    </row>
    <row r="3" spans="1:18" x14ac:dyDescent="0.3">
      <c r="A3" t="s">
        <v>12</v>
      </c>
      <c r="B3" t="s">
        <v>13</v>
      </c>
      <c r="C3" s="1">
        <v>45017</v>
      </c>
      <c r="D3">
        <v>2206.88</v>
      </c>
      <c r="E3">
        <v>1173.1400000000001</v>
      </c>
      <c r="F3" t="s">
        <v>14</v>
      </c>
      <c r="G3">
        <v>325.44</v>
      </c>
      <c r="H3" t="s">
        <v>11</v>
      </c>
      <c r="I3">
        <f t="shared" ref="I3:I66" si="0">D3-E3/D3</f>
        <v>2206.3484169506273</v>
      </c>
      <c r="J3" s="3">
        <f t="shared" ref="J3:J66" si="1">IF(G3=0,0,D3/G3)</f>
        <v>6.7812192723697153</v>
      </c>
      <c r="R3" t="s">
        <v>13</v>
      </c>
    </row>
    <row r="4" spans="1:18" hidden="1" x14ac:dyDescent="0.3">
      <c r="A4" t="s">
        <v>15</v>
      </c>
      <c r="B4" t="s">
        <v>16</v>
      </c>
      <c r="C4" s="1">
        <v>44966</v>
      </c>
      <c r="D4">
        <v>3849.12</v>
      </c>
      <c r="E4">
        <v>2376.63</v>
      </c>
      <c r="F4" t="s">
        <v>17</v>
      </c>
      <c r="G4">
        <v>0</v>
      </c>
      <c r="H4" t="s">
        <v>18</v>
      </c>
      <c r="I4">
        <f t="shared" si="0"/>
        <v>3848.502552375608</v>
      </c>
      <c r="J4" s="3">
        <f t="shared" si="1"/>
        <v>0</v>
      </c>
      <c r="R4" t="s">
        <v>20</v>
      </c>
    </row>
    <row r="5" spans="1:18" x14ac:dyDescent="0.3">
      <c r="A5" t="s">
        <v>19</v>
      </c>
      <c r="B5" t="s">
        <v>20</v>
      </c>
      <c r="C5" s="1">
        <v>44954</v>
      </c>
      <c r="D5">
        <v>1425.11</v>
      </c>
      <c r="E5">
        <v>823.69</v>
      </c>
      <c r="F5" t="s">
        <v>10</v>
      </c>
      <c r="G5">
        <v>331.29</v>
      </c>
      <c r="H5" t="s">
        <v>11</v>
      </c>
      <c r="I5">
        <f t="shared" si="0"/>
        <v>1424.532016546091</v>
      </c>
      <c r="J5" s="3">
        <f t="shared" si="1"/>
        <v>4.3016994174288383</v>
      </c>
      <c r="R5" t="s">
        <v>24</v>
      </c>
    </row>
    <row r="6" spans="1:18" hidden="1" x14ac:dyDescent="0.3">
      <c r="A6" t="s">
        <v>21</v>
      </c>
      <c r="B6" t="s">
        <v>22</v>
      </c>
      <c r="C6" s="1">
        <v>44932</v>
      </c>
      <c r="D6">
        <v>4045.05</v>
      </c>
      <c r="E6">
        <v>2407.16</v>
      </c>
      <c r="F6" t="s">
        <v>14</v>
      </c>
      <c r="G6">
        <v>1094.45</v>
      </c>
      <c r="H6" t="s">
        <v>18</v>
      </c>
      <c r="I6">
        <f t="shared" si="0"/>
        <v>4044.4549121766113</v>
      </c>
      <c r="J6" s="3">
        <f t="shared" si="1"/>
        <v>3.6959660103248209</v>
      </c>
      <c r="R6" t="s">
        <v>28</v>
      </c>
    </row>
    <row r="7" spans="1:18" x14ac:dyDescent="0.3">
      <c r="A7" t="s">
        <v>23</v>
      </c>
      <c r="B7" t="s">
        <v>24</v>
      </c>
      <c r="C7" s="1">
        <v>44932</v>
      </c>
      <c r="D7">
        <v>3216.75</v>
      </c>
      <c r="E7">
        <v>1749.22</v>
      </c>
      <c r="F7" t="s">
        <v>14</v>
      </c>
      <c r="G7">
        <v>700.4</v>
      </c>
      <c r="H7" t="s">
        <v>11</v>
      </c>
      <c r="I7">
        <f t="shared" si="0"/>
        <v>3216.2062151239606</v>
      </c>
      <c r="J7" s="3">
        <f t="shared" si="1"/>
        <v>4.5927327241576243</v>
      </c>
      <c r="N7" s="4"/>
      <c r="R7" t="s">
        <v>32</v>
      </c>
    </row>
    <row r="8" spans="1:18" hidden="1" x14ac:dyDescent="0.3">
      <c r="A8" t="s">
        <v>25</v>
      </c>
      <c r="B8" t="s">
        <v>26</v>
      </c>
      <c r="C8" s="1">
        <v>44928</v>
      </c>
      <c r="D8">
        <v>1014.2</v>
      </c>
      <c r="E8">
        <v>593.03</v>
      </c>
      <c r="F8" t="s">
        <v>14</v>
      </c>
      <c r="G8">
        <v>116.17</v>
      </c>
      <c r="H8" t="s">
        <v>18</v>
      </c>
      <c r="I8">
        <f t="shared" si="0"/>
        <v>1013.6152731216723</v>
      </c>
      <c r="J8" s="3">
        <f t="shared" si="1"/>
        <v>8.7303090298700177</v>
      </c>
      <c r="N8" s="4"/>
      <c r="R8" t="s">
        <v>38</v>
      </c>
    </row>
    <row r="9" spans="1:18" x14ac:dyDescent="0.3">
      <c r="A9" t="s">
        <v>27</v>
      </c>
      <c r="B9" t="s">
        <v>28</v>
      </c>
      <c r="C9" s="1">
        <v>44987</v>
      </c>
      <c r="D9">
        <v>2365.27</v>
      </c>
      <c r="E9">
        <v>1179.57</v>
      </c>
      <c r="F9" t="s">
        <v>14</v>
      </c>
      <c r="G9">
        <v>517.16999999999996</v>
      </c>
      <c r="H9" t="s">
        <v>11</v>
      </c>
      <c r="I9">
        <f t="shared" si="0"/>
        <v>2364.7712958351476</v>
      </c>
      <c r="J9" s="3">
        <f t="shared" si="1"/>
        <v>4.5734864744668098</v>
      </c>
      <c r="N9" s="4"/>
      <c r="R9" t="s">
        <v>40</v>
      </c>
    </row>
    <row r="10" spans="1:18" hidden="1" x14ac:dyDescent="0.3">
      <c r="A10" t="s">
        <v>29</v>
      </c>
      <c r="B10" t="s">
        <v>30</v>
      </c>
      <c r="C10" s="1">
        <v>44954</v>
      </c>
      <c r="D10">
        <v>4385.83</v>
      </c>
      <c r="E10">
        <v>2372.9699999999998</v>
      </c>
      <c r="F10" t="s">
        <v>17</v>
      </c>
      <c r="G10">
        <v>0</v>
      </c>
      <c r="H10" t="s">
        <v>18</v>
      </c>
      <c r="I10">
        <f t="shared" si="0"/>
        <v>4385.2889461971854</v>
      </c>
      <c r="J10" s="3">
        <f t="shared" si="1"/>
        <v>0</v>
      </c>
      <c r="N10" s="4"/>
      <c r="R10" t="s">
        <v>46</v>
      </c>
    </row>
    <row r="11" spans="1:18" x14ac:dyDescent="0.3">
      <c r="A11" t="s">
        <v>31</v>
      </c>
      <c r="B11" t="s">
        <v>32</v>
      </c>
      <c r="C11" s="1">
        <v>44963</v>
      </c>
      <c r="D11">
        <v>4653.32</v>
      </c>
      <c r="E11">
        <v>2900.34</v>
      </c>
      <c r="F11" t="s">
        <v>33</v>
      </c>
      <c r="G11">
        <v>577.86</v>
      </c>
      <c r="H11" t="s">
        <v>11</v>
      </c>
      <c r="I11">
        <f t="shared" si="0"/>
        <v>4652.6967159791284</v>
      </c>
      <c r="J11" s="3">
        <f t="shared" si="1"/>
        <v>8.0526771190253683</v>
      </c>
      <c r="N11" s="4"/>
      <c r="R11" t="s">
        <v>50</v>
      </c>
    </row>
    <row r="12" spans="1:18" hidden="1" x14ac:dyDescent="0.3">
      <c r="A12" t="s">
        <v>34</v>
      </c>
      <c r="B12" t="s">
        <v>35</v>
      </c>
      <c r="C12" s="1">
        <v>44927</v>
      </c>
      <c r="D12">
        <v>2595.65</v>
      </c>
      <c r="E12">
        <v>1717.15</v>
      </c>
      <c r="F12" t="s">
        <v>36</v>
      </c>
      <c r="G12">
        <v>0</v>
      </c>
      <c r="H12" t="s">
        <v>18</v>
      </c>
      <c r="I12">
        <f t="shared" si="0"/>
        <v>2594.9884508697246</v>
      </c>
      <c r="J12" s="3">
        <f t="shared" si="1"/>
        <v>0</v>
      </c>
      <c r="N12" s="4"/>
      <c r="R12" t="s">
        <v>54</v>
      </c>
    </row>
    <row r="13" spans="1:18" x14ac:dyDescent="0.3">
      <c r="A13" t="s">
        <v>37</v>
      </c>
      <c r="B13" t="s">
        <v>38</v>
      </c>
      <c r="C13" s="1">
        <v>45032</v>
      </c>
      <c r="D13">
        <v>2663.77</v>
      </c>
      <c r="E13">
        <v>1412.06</v>
      </c>
      <c r="F13" t="s">
        <v>33</v>
      </c>
      <c r="G13">
        <v>611.62</v>
      </c>
      <c r="H13" t="s">
        <v>11</v>
      </c>
      <c r="I13">
        <f t="shared" si="0"/>
        <v>2663.2399016807008</v>
      </c>
      <c r="J13" s="3">
        <f t="shared" si="1"/>
        <v>4.3552696118504954</v>
      </c>
      <c r="N13" s="4"/>
      <c r="R13" t="s">
        <v>56</v>
      </c>
    </row>
    <row r="14" spans="1:18" x14ac:dyDescent="0.3">
      <c r="A14" t="s">
        <v>39</v>
      </c>
      <c r="B14" t="s">
        <v>40</v>
      </c>
      <c r="C14" s="1">
        <v>44980</v>
      </c>
      <c r="D14">
        <v>4633.05</v>
      </c>
      <c r="E14">
        <v>1913.91</v>
      </c>
      <c r="F14" t="s">
        <v>14</v>
      </c>
      <c r="G14">
        <v>1336.67</v>
      </c>
      <c r="H14" t="s">
        <v>11</v>
      </c>
      <c r="I14">
        <f t="shared" si="0"/>
        <v>4632.636900637809</v>
      </c>
      <c r="J14" s="3">
        <f t="shared" si="1"/>
        <v>3.4661135508390255</v>
      </c>
      <c r="N14" s="4"/>
      <c r="R14" t="s">
        <v>74</v>
      </c>
    </row>
    <row r="15" spans="1:18" hidden="1" x14ac:dyDescent="0.3">
      <c r="A15" t="s">
        <v>41</v>
      </c>
      <c r="B15" t="s">
        <v>42</v>
      </c>
      <c r="C15" s="1">
        <v>44934</v>
      </c>
      <c r="D15">
        <v>3141.81</v>
      </c>
      <c r="E15">
        <v>1409.11</v>
      </c>
      <c r="F15" t="s">
        <v>33</v>
      </c>
      <c r="G15">
        <v>723.71</v>
      </c>
      <c r="H15" t="s">
        <v>18</v>
      </c>
      <c r="I15">
        <f t="shared" si="0"/>
        <v>3141.361497385265</v>
      </c>
      <c r="J15" s="3">
        <f t="shared" si="1"/>
        <v>4.3412554752594268</v>
      </c>
      <c r="N15" s="4"/>
      <c r="R15" t="s">
        <v>84</v>
      </c>
    </row>
    <row r="16" spans="1:18" hidden="1" x14ac:dyDescent="0.3">
      <c r="A16" t="s">
        <v>43</v>
      </c>
      <c r="B16" t="s">
        <v>44</v>
      </c>
      <c r="C16" s="1">
        <v>44933</v>
      </c>
      <c r="D16">
        <v>647.80999999999995</v>
      </c>
      <c r="E16">
        <v>263.18</v>
      </c>
      <c r="F16" t="s">
        <v>14</v>
      </c>
      <c r="G16">
        <v>172.14</v>
      </c>
      <c r="H16" t="s">
        <v>18</v>
      </c>
      <c r="I16">
        <f t="shared" si="0"/>
        <v>647.40373890492572</v>
      </c>
      <c r="J16" s="3">
        <f t="shared" si="1"/>
        <v>3.7632740792378296</v>
      </c>
      <c r="N16" s="4"/>
      <c r="R16" t="s">
        <v>90</v>
      </c>
    </row>
    <row r="17" spans="1:18" x14ac:dyDescent="0.3">
      <c r="A17" t="s">
        <v>45</v>
      </c>
      <c r="B17" t="s">
        <v>46</v>
      </c>
      <c r="C17" s="1">
        <v>44933</v>
      </c>
      <c r="D17">
        <v>4607.37</v>
      </c>
      <c r="E17">
        <v>2745.9</v>
      </c>
      <c r="F17" t="s">
        <v>33</v>
      </c>
      <c r="G17">
        <v>232.79</v>
      </c>
      <c r="H17" t="s">
        <v>11</v>
      </c>
      <c r="I17">
        <f t="shared" si="0"/>
        <v>4606.7740200808703</v>
      </c>
      <c r="J17" s="3">
        <f t="shared" si="1"/>
        <v>19.791958417457796</v>
      </c>
      <c r="N17" s="4"/>
      <c r="R17" t="s">
        <v>94</v>
      </c>
    </row>
    <row r="18" spans="1:18" hidden="1" x14ac:dyDescent="0.3">
      <c r="A18" t="s">
        <v>47</v>
      </c>
      <c r="B18" t="s">
        <v>48</v>
      </c>
      <c r="C18" s="1">
        <v>44937</v>
      </c>
      <c r="D18">
        <v>1617.02</v>
      </c>
      <c r="E18">
        <v>808.02</v>
      </c>
      <c r="F18" t="s">
        <v>17</v>
      </c>
      <c r="G18">
        <v>0</v>
      </c>
      <c r="H18" t="s">
        <v>18</v>
      </c>
      <c r="I18">
        <f t="shared" si="0"/>
        <v>1616.520303026555</v>
      </c>
      <c r="J18" s="3">
        <f t="shared" si="1"/>
        <v>0</v>
      </c>
      <c r="N18" s="4"/>
      <c r="R18" t="s">
        <v>35</v>
      </c>
    </row>
    <row r="19" spans="1:18" x14ac:dyDescent="0.3">
      <c r="A19" t="s">
        <v>49</v>
      </c>
      <c r="B19" t="s">
        <v>50</v>
      </c>
      <c r="C19" s="1">
        <v>44949</v>
      </c>
      <c r="D19">
        <v>3099.34</v>
      </c>
      <c r="E19">
        <v>1744.13</v>
      </c>
      <c r="F19" t="s">
        <v>33</v>
      </c>
      <c r="G19">
        <v>710.97</v>
      </c>
      <c r="H19" t="s">
        <v>11</v>
      </c>
      <c r="I19">
        <f t="shared" si="0"/>
        <v>3098.777257609685</v>
      </c>
      <c r="J19" s="3">
        <f t="shared" si="1"/>
        <v>4.3593119259603075</v>
      </c>
      <c r="N19" s="4"/>
      <c r="R19" t="s">
        <v>97</v>
      </c>
    </row>
    <row r="20" spans="1:18" hidden="1" x14ac:dyDescent="0.3">
      <c r="A20" t="s">
        <v>51</v>
      </c>
      <c r="B20" t="s">
        <v>52</v>
      </c>
      <c r="C20" s="1">
        <v>44943</v>
      </c>
      <c r="D20">
        <v>1244.81</v>
      </c>
      <c r="E20">
        <v>682.13</v>
      </c>
      <c r="F20" t="s">
        <v>10</v>
      </c>
      <c r="G20">
        <v>320.41000000000003</v>
      </c>
      <c r="H20" t="s">
        <v>18</v>
      </c>
      <c r="I20">
        <f t="shared" si="0"/>
        <v>1244.2620207903215</v>
      </c>
      <c r="J20" s="3">
        <f t="shared" si="1"/>
        <v>3.8850535251708744</v>
      </c>
      <c r="N20" s="4"/>
      <c r="R20" t="s">
        <v>99</v>
      </c>
    </row>
    <row r="21" spans="1:18" x14ac:dyDescent="0.3">
      <c r="A21" t="s">
        <v>53</v>
      </c>
      <c r="B21" t="s">
        <v>54</v>
      </c>
      <c r="C21" s="1">
        <v>44937</v>
      </c>
      <c r="D21">
        <v>652.46</v>
      </c>
      <c r="E21">
        <v>276.94</v>
      </c>
      <c r="F21" t="s">
        <v>14</v>
      </c>
      <c r="G21">
        <v>39.24</v>
      </c>
      <c r="H21" t="s">
        <v>11</v>
      </c>
      <c r="I21">
        <f t="shared" si="0"/>
        <v>652.03554486098767</v>
      </c>
      <c r="J21" s="3">
        <f t="shared" si="1"/>
        <v>16.627420998980632</v>
      </c>
      <c r="N21" s="4"/>
      <c r="R21" t="s">
        <v>101</v>
      </c>
    </row>
    <row r="22" spans="1:18" x14ac:dyDescent="0.3">
      <c r="A22" t="s">
        <v>55</v>
      </c>
      <c r="B22" t="s">
        <v>56</v>
      </c>
      <c r="C22" s="1">
        <v>44955</v>
      </c>
      <c r="D22">
        <v>1901.63</v>
      </c>
      <c r="E22">
        <v>990.71</v>
      </c>
      <c r="F22" t="s">
        <v>14</v>
      </c>
      <c r="G22">
        <v>509.45</v>
      </c>
      <c r="H22" t="s">
        <v>11</v>
      </c>
      <c r="I22">
        <f t="shared" si="0"/>
        <v>1901.1090206296703</v>
      </c>
      <c r="J22" s="3">
        <f t="shared" si="1"/>
        <v>3.7327117479634904</v>
      </c>
      <c r="N22" s="4"/>
      <c r="R22" t="s">
        <v>13</v>
      </c>
    </row>
    <row r="23" spans="1:18" hidden="1" x14ac:dyDescent="0.3">
      <c r="A23" t="s">
        <v>57</v>
      </c>
      <c r="B23" t="s">
        <v>58</v>
      </c>
      <c r="C23" s="1">
        <v>44931</v>
      </c>
      <c r="D23">
        <v>4012.23</v>
      </c>
      <c r="E23">
        <v>1870.37</v>
      </c>
      <c r="F23" t="s">
        <v>14</v>
      </c>
      <c r="G23">
        <v>458.09</v>
      </c>
      <c r="H23" t="s">
        <v>18</v>
      </c>
      <c r="I23">
        <f t="shared" si="0"/>
        <v>4011.7638328061953</v>
      </c>
      <c r="J23" s="3">
        <f t="shared" si="1"/>
        <v>8.758606387391124</v>
      </c>
      <c r="N23" s="4"/>
      <c r="R23" t="s">
        <v>121</v>
      </c>
    </row>
    <row r="24" spans="1:18" hidden="1" x14ac:dyDescent="0.3">
      <c r="A24" t="s">
        <v>59</v>
      </c>
      <c r="B24" t="s">
        <v>60</v>
      </c>
      <c r="C24" s="1">
        <v>44937</v>
      </c>
      <c r="D24">
        <v>1749.14</v>
      </c>
      <c r="E24">
        <v>919.21</v>
      </c>
      <c r="F24" t="s">
        <v>33</v>
      </c>
      <c r="G24">
        <v>378.38</v>
      </c>
      <c r="H24" t="s">
        <v>18</v>
      </c>
      <c r="I24">
        <f t="shared" si="0"/>
        <v>1748.6144788867673</v>
      </c>
      <c r="J24" s="3">
        <f t="shared" si="1"/>
        <v>4.6227073312542952</v>
      </c>
      <c r="N24" s="4"/>
      <c r="R24" t="s">
        <v>129</v>
      </c>
    </row>
    <row r="25" spans="1:18" hidden="1" x14ac:dyDescent="0.3">
      <c r="A25" t="s">
        <v>61</v>
      </c>
      <c r="B25" t="s">
        <v>62</v>
      </c>
      <c r="C25" s="1">
        <v>44940</v>
      </c>
      <c r="D25">
        <v>1490.44</v>
      </c>
      <c r="E25">
        <v>687.2</v>
      </c>
      <c r="F25" t="s">
        <v>14</v>
      </c>
      <c r="G25">
        <v>372.74</v>
      </c>
      <c r="H25" t="s">
        <v>18</v>
      </c>
      <c r="I25">
        <f t="shared" si="0"/>
        <v>1489.9789281017686</v>
      </c>
      <c r="J25" s="3">
        <f t="shared" si="1"/>
        <v>3.9986049256854646</v>
      </c>
      <c r="N25" s="4"/>
      <c r="R25" t="s">
        <v>131</v>
      </c>
    </row>
    <row r="26" spans="1:18" hidden="1" x14ac:dyDescent="0.3">
      <c r="A26" t="s">
        <v>63</v>
      </c>
      <c r="B26" t="s">
        <v>64</v>
      </c>
      <c r="C26" s="1">
        <v>44945</v>
      </c>
      <c r="D26">
        <v>1457.06</v>
      </c>
      <c r="E26">
        <v>950.2</v>
      </c>
      <c r="F26" t="s">
        <v>33</v>
      </c>
      <c r="G26">
        <v>314.24</v>
      </c>
      <c r="H26" t="s">
        <v>18</v>
      </c>
      <c r="I26">
        <f t="shared" si="0"/>
        <v>1456.407864878591</v>
      </c>
      <c r="J26" s="3">
        <f t="shared" si="1"/>
        <v>4.6367744399185336</v>
      </c>
      <c r="N26" s="4"/>
      <c r="R26" t="s">
        <v>137</v>
      </c>
    </row>
    <row r="27" spans="1:18" hidden="1" x14ac:dyDescent="0.3">
      <c r="A27" t="s">
        <v>65</v>
      </c>
      <c r="B27" t="s">
        <v>66</v>
      </c>
      <c r="C27" s="1">
        <v>44973</v>
      </c>
      <c r="D27">
        <v>2818.28</v>
      </c>
      <c r="E27">
        <v>1274.5899999999999</v>
      </c>
      <c r="F27" t="s">
        <v>33</v>
      </c>
      <c r="G27">
        <v>205.94</v>
      </c>
      <c r="H27" t="s">
        <v>18</v>
      </c>
      <c r="I27">
        <f t="shared" si="0"/>
        <v>2817.8277418851217</v>
      </c>
      <c r="J27" s="3">
        <f t="shared" si="1"/>
        <v>13.684956783529184</v>
      </c>
      <c r="N27" s="4"/>
      <c r="R27" t="s">
        <v>139</v>
      </c>
    </row>
    <row r="28" spans="1:18" hidden="1" x14ac:dyDescent="0.3">
      <c r="A28" t="s">
        <v>67</v>
      </c>
      <c r="B28" t="s">
        <v>68</v>
      </c>
      <c r="C28" s="1">
        <v>44933</v>
      </c>
      <c r="D28">
        <v>4889.9399999999996</v>
      </c>
      <c r="E28">
        <v>3365.42</v>
      </c>
      <c r="F28" t="s">
        <v>33</v>
      </c>
      <c r="G28">
        <v>973.49</v>
      </c>
      <c r="H28" t="s">
        <v>18</v>
      </c>
      <c r="I28">
        <f t="shared" si="0"/>
        <v>4889.2517666065432</v>
      </c>
      <c r="J28" s="3">
        <f t="shared" si="1"/>
        <v>5.0231024458391964</v>
      </c>
      <c r="N28" s="4"/>
      <c r="R28" t="s">
        <v>144</v>
      </c>
    </row>
    <row r="29" spans="1:18" hidden="1" x14ac:dyDescent="0.3">
      <c r="A29" t="s">
        <v>69</v>
      </c>
      <c r="B29" t="s">
        <v>70</v>
      </c>
      <c r="C29" s="1">
        <v>44948</v>
      </c>
      <c r="D29">
        <v>2565.4499999999998</v>
      </c>
      <c r="E29">
        <v>1346.28</v>
      </c>
      <c r="F29" t="s">
        <v>14</v>
      </c>
      <c r="G29">
        <v>480.75</v>
      </c>
      <c r="H29" t="s">
        <v>18</v>
      </c>
      <c r="I29">
        <f t="shared" si="0"/>
        <v>2564.9252265684381</v>
      </c>
      <c r="J29" s="3">
        <f t="shared" si="1"/>
        <v>5.3363494539781584</v>
      </c>
      <c r="N29" s="4"/>
      <c r="R29" t="s">
        <v>148</v>
      </c>
    </row>
    <row r="30" spans="1:18" hidden="1" x14ac:dyDescent="0.3">
      <c r="A30" t="s">
        <v>71</v>
      </c>
      <c r="B30" t="s">
        <v>72</v>
      </c>
      <c r="C30" s="1">
        <v>44953</v>
      </c>
      <c r="D30">
        <v>3007.87</v>
      </c>
      <c r="E30">
        <v>1966.77</v>
      </c>
      <c r="F30" t="s">
        <v>14</v>
      </c>
      <c r="G30">
        <v>827.41</v>
      </c>
      <c r="H30" t="s">
        <v>18</v>
      </c>
      <c r="I30">
        <f t="shared" si="0"/>
        <v>3007.2161253312142</v>
      </c>
      <c r="J30" s="3">
        <f t="shared" si="1"/>
        <v>3.6352835957989389</v>
      </c>
      <c r="N30" s="4"/>
      <c r="R30" t="s">
        <v>150</v>
      </c>
    </row>
    <row r="31" spans="1:18" x14ac:dyDescent="0.3">
      <c r="A31" t="s">
        <v>73</v>
      </c>
      <c r="B31" t="s">
        <v>74</v>
      </c>
      <c r="C31" s="1">
        <v>44928</v>
      </c>
      <c r="D31">
        <v>4372.84</v>
      </c>
      <c r="E31">
        <v>2573.98</v>
      </c>
      <c r="F31" t="s">
        <v>17</v>
      </c>
      <c r="G31">
        <v>0</v>
      </c>
      <c r="H31" t="s">
        <v>11</v>
      </c>
      <c r="I31">
        <f t="shared" si="0"/>
        <v>4372.2513710997891</v>
      </c>
      <c r="J31" s="3">
        <f t="shared" si="1"/>
        <v>0</v>
      </c>
      <c r="N31" s="4"/>
      <c r="R31" t="s">
        <v>58</v>
      </c>
    </row>
    <row r="32" spans="1:18" hidden="1" x14ac:dyDescent="0.3">
      <c r="A32" t="s">
        <v>75</v>
      </c>
      <c r="B32" t="s">
        <v>76</v>
      </c>
      <c r="C32" s="1">
        <v>44955</v>
      </c>
      <c r="D32">
        <v>2907.81</v>
      </c>
      <c r="E32">
        <v>1804.6</v>
      </c>
      <c r="F32" t="s">
        <v>10</v>
      </c>
      <c r="G32">
        <v>439.25</v>
      </c>
      <c r="H32" t="s">
        <v>18</v>
      </c>
      <c r="I32">
        <f t="shared" si="0"/>
        <v>2907.1893954900765</v>
      </c>
      <c r="J32" s="3">
        <f t="shared" si="1"/>
        <v>6.6199430848036425</v>
      </c>
      <c r="N32" s="4"/>
      <c r="R32" t="s">
        <v>156</v>
      </c>
    </row>
    <row r="33" spans="1:18" hidden="1" x14ac:dyDescent="0.3">
      <c r="A33" t="s">
        <v>77</v>
      </c>
      <c r="B33" t="s">
        <v>78</v>
      </c>
      <c r="C33" s="1">
        <v>44932</v>
      </c>
      <c r="D33">
        <v>1330.08</v>
      </c>
      <c r="E33">
        <v>838.37</v>
      </c>
      <c r="F33" t="s">
        <v>33</v>
      </c>
      <c r="G33">
        <v>173.27</v>
      </c>
      <c r="H33" t="s">
        <v>18</v>
      </c>
      <c r="I33">
        <f t="shared" si="0"/>
        <v>1329.4496845302538</v>
      </c>
      <c r="J33" s="3">
        <f t="shared" si="1"/>
        <v>7.6763432792751187</v>
      </c>
      <c r="N33" s="4"/>
      <c r="R33" t="s">
        <v>13</v>
      </c>
    </row>
    <row r="34" spans="1:18" hidden="1" x14ac:dyDescent="0.3">
      <c r="A34" t="s">
        <v>79</v>
      </c>
      <c r="B34" t="s">
        <v>64</v>
      </c>
      <c r="C34" s="1">
        <v>44929</v>
      </c>
      <c r="D34">
        <v>1848.18</v>
      </c>
      <c r="E34">
        <v>1019.19</v>
      </c>
      <c r="F34" t="s">
        <v>14</v>
      </c>
      <c r="G34">
        <v>438.87</v>
      </c>
      <c r="H34" t="s">
        <v>18</v>
      </c>
      <c r="I34">
        <f t="shared" si="0"/>
        <v>1847.6285439729897</v>
      </c>
      <c r="J34" s="3">
        <f t="shared" si="1"/>
        <v>4.2112242805386559</v>
      </c>
      <c r="N34" s="4"/>
      <c r="R34" t="s">
        <v>38</v>
      </c>
    </row>
    <row r="35" spans="1:18" hidden="1" x14ac:dyDescent="0.3">
      <c r="A35" t="s">
        <v>80</v>
      </c>
      <c r="B35" t="s">
        <v>16</v>
      </c>
      <c r="C35" s="1">
        <v>45016</v>
      </c>
      <c r="D35">
        <v>1894.72</v>
      </c>
      <c r="E35">
        <v>1066.71</v>
      </c>
      <c r="F35" t="s">
        <v>17</v>
      </c>
      <c r="G35">
        <v>0</v>
      </c>
      <c r="H35" t="s">
        <v>18</v>
      </c>
      <c r="I35">
        <f t="shared" si="0"/>
        <v>1894.1570091623037</v>
      </c>
      <c r="J35" s="3">
        <f t="shared" si="1"/>
        <v>0</v>
      </c>
      <c r="N35" s="4"/>
      <c r="R35" t="s">
        <v>170</v>
      </c>
    </row>
    <row r="36" spans="1:18" hidden="1" x14ac:dyDescent="0.3">
      <c r="A36" t="s">
        <v>81</v>
      </c>
      <c r="B36" t="s">
        <v>82</v>
      </c>
      <c r="C36" s="1">
        <v>45028</v>
      </c>
      <c r="D36">
        <v>2287.9299999999998</v>
      </c>
      <c r="E36">
        <v>1267.97</v>
      </c>
      <c r="F36" t="s">
        <v>10</v>
      </c>
      <c r="G36">
        <v>350.44</v>
      </c>
      <c r="H36" t="s">
        <v>18</v>
      </c>
      <c r="I36">
        <f t="shared" si="0"/>
        <v>2287.3758003522835</v>
      </c>
      <c r="J36" s="3">
        <f t="shared" si="1"/>
        <v>6.528735304189019</v>
      </c>
      <c r="N36" s="4"/>
      <c r="R36" t="s">
        <v>173</v>
      </c>
    </row>
    <row r="37" spans="1:18" x14ac:dyDescent="0.3">
      <c r="A37" t="s">
        <v>83</v>
      </c>
      <c r="B37" t="s">
        <v>84</v>
      </c>
      <c r="C37" s="1">
        <v>44976</v>
      </c>
      <c r="D37">
        <v>2420.5500000000002</v>
      </c>
      <c r="E37">
        <v>1395.25</v>
      </c>
      <c r="F37" t="s">
        <v>33</v>
      </c>
      <c r="G37">
        <v>512</v>
      </c>
      <c r="H37" t="s">
        <v>11</v>
      </c>
      <c r="I37">
        <f t="shared" si="0"/>
        <v>2419.9735814174464</v>
      </c>
      <c r="J37" s="3">
        <f t="shared" si="1"/>
        <v>4.7276367187500004</v>
      </c>
      <c r="N37" s="4"/>
      <c r="R37" t="s">
        <v>177</v>
      </c>
    </row>
    <row r="38" spans="1:18" hidden="1" x14ac:dyDescent="0.3">
      <c r="A38" t="s">
        <v>85</v>
      </c>
      <c r="B38" t="s">
        <v>86</v>
      </c>
      <c r="C38" s="1">
        <v>44937</v>
      </c>
      <c r="D38">
        <v>4099.0200000000004</v>
      </c>
      <c r="E38">
        <v>1675.75</v>
      </c>
      <c r="F38" t="s">
        <v>36</v>
      </c>
      <c r="G38">
        <v>0</v>
      </c>
      <c r="H38" t="s">
        <v>18</v>
      </c>
      <c r="I38">
        <f t="shared" si="0"/>
        <v>4098.6111827705163</v>
      </c>
      <c r="J38" s="3">
        <f t="shared" si="1"/>
        <v>0</v>
      </c>
      <c r="N38" s="4"/>
      <c r="R38" t="s">
        <v>179</v>
      </c>
    </row>
    <row r="39" spans="1:18" hidden="1" x14ac:dyDescent="0.3">
      <c r="A39" t="s">
        <v>87</v>
      </c>
      <c r="B39" t="s">
        <v>88</v>
      </c>
      <c r="C39" s="1">
        <v>44930</v>
      </c>
      <c r="D39">
        <v>2072.2399999999998</v>
      </c>
      <c r="E39">
        <v>1074.78</v>
      </c>
      <c r="F39" t="s">
        <v>14</v>
      </c>
      <c r="G39">
        <v>438.51</v>
      </c>
      <c r="H39" t="s">
        <v>18</v>
      </c>
      <c r="I39">
        <f t="shared" si="0"/>
        <v>2071.7213438597842</v>
      </c>
      <c r="J39" s="3">
        <f t="shared" si="1"/>
        <v>4.7256390960297363</v>
      </c>
      <c r="N39" s="4"/>
      <c r="R39" t="s">
        <v>187</v>
      </c>
    </row>
    <row r="40" spans="1:18" x14ac:dyDescent="0.3">
      <c r="A40" t="s">
        <v>89</v>
      </c>
      <c r="B40" t="s">
        <v>90</v>
      </c>
      <c r="C40" s="1">
        <v>44961</v>
      </c>
      <c r="D40">
        <v>2607.04</v>
      </c>
      <c r="E40">
        <v>1516.92</v>
      </c>
      <c r="F40" t="s">
        <v>33</v>
      </c>
      <c r="G40">
        <v>709.14</v>
      </c>
      <c r="H40" t="s">
        <v>11</v>
      </c>
      <c r="I40">
        <f t="shared" si="0"/>
        <v>2606.4581447158462</v>
      </c>
      <c r="J40" s="3">
        <f t="shared" si="1"/>
        <v>3.676340355924077</v>
      </c>
      <c r="N40" s="4"/>
      <c r="R40" t="s">
        <v>156</v>
      </c>
    </row>
    <row r="41" spans="1:18" hidden="1" x14ac:dyDescent="0.3">
      <c r="A41" t="s">
        <v>91</v>
      </c>
      <c r="B41" t="s">
        <v>92</v>
      </c>
      <c r="C41" s="1">
        <v>44944</v>
      </c>
      <c r="D41">
        <v>3312.39</v>
      </c>
      <c r="E41">
        <v>1918.92</v>
      </c>
      <c r="F41" t="s">
        <v>10</v>
      </c>
      <c r="G41">
        <v>661.4</v>
      </c>
      <c r="H41" t="s">
        <v>18</v>
      </c>
      <c r="I41">
        <f t="shared" si="0"/>
        <v>3311.8106841585682</v>
      </c>
      <c r="J41" s="3">
        <f t="shared" si="1"/>
        <v>5.0081493801028119</v>
      </c>
      <c r="N41" s="4"/>
      <c r="R41" t="s">
        <v>193</v>
      </c>
    </row>
    <row r="42" spans="1:18" x14ac:dyDescent="0.3">
      <c r="A42" t="s">
        <v>93</v>
      </c>
      <c r="B42" t="s">
        <v>94</v>
      </c>
      <c r="C42" s="1">
        <v>44930</v>
      </c>
      <c r="D42">
        <v>2199.77</v>
      </c>
      <c r="E42">
        <v>1403.2</v>
      </c>
      <c r="F42" t="s">
        <v>14</v>
      </c>
      <c r="G42">
        <v>386.14</v>
      </c>
      <c r="H42" t="s">
        <v>11</v>
      </c>
      <c r="I42">
        <f t="shared" si="0"/>
        <v>2199.1321151302182</v>
      </c>
      <c r="J42" s="3">
        <f t="shared" si="1"/>
        <v>5.6968198062878752</v>
      </c>
      <c r="N42" s="4"/>
      <c r="R42" t="s">
        <v>48</v>
      </c>
    </row>
    <row r="43" spans="1:18" x14ac:dyDescent="0.3">
      <c r="A43" t="s">
        <v>95</v>
      </c>
      <c r="B43" t="s">
        <v>35</v>
      </c>
      <c r="C43" s="1">
        <v>44947</v>
      </c>
      <c r="D43">
        <v>4264.54</v>
      </c>
      <c r="E43">
        <v>2543.81</v>
      </c>
      <c r="F43" t="s">
        <v>17</v>
      </c>
      <c r="G43">
        <v>0</v>
      </c>
      <c r="H43" t="s">
        <v>11</v>
      </c>
      <c r="I43">
        <f t="shared" si="0"/>
        <v>4263.9434972118916</v>
      </c>
      <c r="J43" s="3">
        <f t="shared" si="1"/>
        <v>0</v>
      </c>
      <c r="N43" s="4"/>
      <c r="R43" t="s">
        <v>99</v>
      </c>
    </row>
    <row r="44" spans="1:18" x14ac:dyDescent="0.3">
      <c r="A44" t="s">
        <v>96</v>
      </c>
      <c r="B44" t="s">
        <v>97</v>
      </c>
      <c r="C44" s="1">
        <v>44928</v>
      </c>
      <c r="D44">
        <v>3143.54</v>
      </c>
      <c r="E44">
        <v>2193.06</v>
      </c>
      <c r="F44" t="s">
        <v>10</v>
      </c>
      <c r="G44">
        <v>266.31</v>
      </c>
      <c r="H44" t="s">
        <v>11</v>
      </c>
      <c r="I44">
        <f t="shared" si="0"/>
        <v>3142.8423597600158</v>
      </c>
      <c r="J44" s="3">
        <f t="shared" si="1"/>
        <v>11.804062934174459</v>
      </c>
      <c r="N44" s="4"/>
      <c r="R44" t="s">
        <v>219</v>
      </c>
    </row>
    <row r="45" spans="1:18" x14ac:dyDescent="0.3">
      <c r="A45" t="s">
        <v>98</v>
      </c>
      <c r="B45" t="s">
        <v>99</v>
      </c>
      <c r="C45" s="1">
        <v>44999</v>
      </c>
      <c r="D45">
        <v>1823.2</v>
      </c>
      <c r="E45">
        <v>884.54</v>
      </c>
      <c r="F45" t="s">
        <v>33</v>
      </c>
      <c r="G45">
        <v>143.91</v>
      </c>
      <c r="H45" t="s">
        <v>11</v>
      </c>
      <c r="I45">
        <f t="shared" si="0"/>
        <v>1822.7148420359808</v>
      </c>
      <c r="J45" s="3">
        <f t="shared" si="1"/>
        <v>12.66902925439511</v>
      </c>
      <c r="N45" s="4"/>
      <c r="R45" t="s">
        <v>94</v>
      </c>
    </row>
    <row r="46" spans="1:18" x14ac:dyDescent="0.3">
      <c r="A46" t="s">
        <v>100</v>
      </c>
      <c r="B46" t="s">
        <v>101</v>
      </c>
      <c r="C46" s="1">
        <v>44935</v>
      </c>
      <c r="D46">
        <v>3713.27</v>
      </c>
      <c r="E46">
        <v>1885.4</v>
      </c>
      <c r="F46" t="s">
        <v>14</v>
      </c>
      <c r="G46">
        <v>328.92</v>
      </c>
      <c r="H46" t="s">
        <v>11</v>
      </c>
      <c r="I46">
        <f t="shared" si="0"/>
        <v>3712.7622534585421</v>
      </c>
      <c r="J46" s="3">
        <f t="shared" si="1"/>
        <v>11.289280068101666</v>
      </c>
      <c r="N46" s="4"/>
      <c r="R46" t="s">
        <v>42</v>
      </c>
    </row>
    <row r="47" spans="1:18" hidden="1" x14ac:dyDescent="0.3">
      <c r="A47" t="s">
        <v>102</v>
      </c>
      <c r="B47" t="s">
        <v>103</v>
      </c>
      <c r="C47" s="1">
        <v>44959</v>
      </c>
      <c r="D47">
        <v>2874.41</v>
      </c>
      <c r="E47">
        <v>1480.76</v>
      </c>
      <c r="F47" t="s">
        <v>14</v>
      </c>
      <c r="G47">
        <v>267.20999999999998</v>
      </c>
      <c r="H47" t="s">
        <v>18</v>
      </c>
      <c r="I47">
        <f t="shared" si="0"/>
        <v>2873.8948473251899</v>
      </c>
      <c r="J47" s="3">
        <f t="shared" si="1"/>
        <v>10.757119868268404</v>
      </c>
      <c r="N47" s="4"/>
      <c r="R47" t="s">
        <v>231</v>
      </c>
    </row>
    <row r="48" spans="1:18" hidden="1" x14ac:dyDescent="0.3">
      <c r="A48" t="s">
        <v>104</v>
      </c>
      <c r="B48" t="s">
        <v>105</v>
      </c>
      <c r="C48" s="1">
        <v>44938</v>
      </c>
      <c r="D48">
        <v>2905.05</v>
      </c>
      <c r="E48">
        <v>1567.98</v>
      </c>
      <c r="F48" t="s">
        <v>33</v>
      </c>
      <c r="G48">
        <v>608.52</v>
      </c>
      <c r="H48" t="s">
        <v>18</v>
      </c>
      <c r="I48">
        <f t="shared" si="0"/>
        <v>2904.5102571384314</v>
      </c>
      <c r="J48" s="3">
        <f t="shared" si="1"/>
        <v>4.7739597712482746</v>
      </c>
      <c r="N48" s="4"/>
      <c r="R48" t="s">
        <v>233</v>
      </c>
    </row>
    <row r="49" spans="1:18" hidden="1" x14ac:dyDescent="0.3">
      <c r="A49" t="s">
        <v>106</v>
      </c>
      <c r="B49" t="s">
        <v>107</v>
      </c>
      <c r="C49" s="1">
        <v>44949</v>
      </c>
      <c r="D49">
        <v>2664.9</v>
      </c>
      <c r="E49">
        <v>1734.32</v>
      </c>
      <c r="F49" t="s">
        <v>10</v>
      </c>
      <c r="G49">
        <v>626.91</v>
      </c>
      <c r="H49" t="s">
        <v>18</v>
      </c>
      <c r="I49">
        <f t="shared" si="0"/>
        <v>2664.2491988442343</v>
      </c>
      <c r="J49" s="3">
        <f t="shared" si="1"/>
        <v>4.2508494042207019</v>
      </c>
      <c r="N49" s="4"/>
      <c r="R49" t="s">
        <v>32</v>
      </c>
    </row>
    <row r="50" spans="1:18" hidden="1" x14ac:dyDescent="0.3">
      <c r="A50" t="s">
        <v>108</v>
      </c>
      <c r="B50" t="s">
        <v>109</v>
      </c>
      <c r="C50" s="1">
        <v>44950</v>
      </c>
      <c r="D50">
        <v>2736.55</v>
      </c>
      <c r="E50">
        <v>1288.2</v>
      </c>
      <c r="F50" t="s">
        <v>14</v>
      </c>
      <c r="G50">
        <v>499.41</v>
      </c>
      <c r="H50" t="s">
        <v>18</v>
      </c>
      <c r="I50">
        <f t="shared" si="0"/>
        <v>2736.0792612961577</v>
      </c>
      <c r="J50" s="3">
        <f t="shared" si="1"/>
        <v>5.4795658877475422</v>
      </c>
      <c r="N50" s="4"/>
      <c r="R50" t="s">
        <v>236</v>
      </c>
    </row>
    <row r="51" spans="1:18" hidden="1" x14ac:dyDescent="0.3">
      <c r="A51" t="s">
        <v>110</v>
      </c>
      <c r="B51" t="s">
        <v>111</v>
      </c>
      <c r="C51" s="1">
        <v>44933</v>
      </c>
      <c r="D51">
        <v>3944.1</v>
      </c>
      <c r="E51">
        <v>2495.83</v>
      </c>
      <c r="F51" t="s">
        <v>33</v>
      </c>
      <c r="G51">
        <v>1014.64</v>
      </c>
      <c r="H51" t="s">
        <v>18</v>
      </c>
      <c r="I51">
        <f t="shared" si="0"/>
        <v>3943.4671991075274</v>
      </c>
      <c r="J51" s="3">
        <f t="shared" si="1"/>
        <v>3.8871915162027912</v>
      </c>
      <c r="N51" s="4"/>
      <c r="R51" t="s">
        <v>241</v>
      </c>
    </row>
    <row r="52" spans="1:18" hidden="1" x14ac:dyDescent="0.3">
      <c r="A52" t="s">
        <v>112</v>
      </c>
      <c r="B52" t="s">
        <v>113</v>
      </c>
      <c r="C52" s="1">
        <v>45031</v>
      </c>
      <c r="D52">
        <v>963.42</v>
      </c>
      <c r="E52">
        <v>502.51</v>
      </c>
      <c r="F52" t="s">
        <v>10</v>
      </c>
      <c r="G52">
        <v>286.92</v>
      </c>
      <c r="H52" t="s">
        <v>18</v>
      </c>
      <c r="I52">
        <f t="shared" si="0"/>
        <v>962.89841024682892</v>
      </c>
      <c r="J52" s="3">
        <f t="shared" si="1"/>
        <v>3.3578000836470094</v>
      </c>
      <c r="N52" s="4"/>
      <c r="R52" t="s">
        <v>97</v>
      </c>
    </row>
    <row r="53" spans="1:18" x14ac:dyDescent="0.3">
      <c r="A53" t="s">
        <v>114</v>
      </c>
      <c r="B53" t="s">
        <v>13</v>
      </c>
      <c r="C53" s="1">
        <v>44971</v>
      </c>
      <c r="D53">
        <v>2004.63</v>
      </c>
      <c r="E53">
        <v>1163.8</v>
      </c>
      <c r="F53" t="s">
        <v>14</v>
      </c>
      <c r="G53">
        <v>511.19</v>
      </c>
      <c r="H53" t="s">
        <v>11</v>
      </c>
      <c r="I53">
        <f t="shared" si="0"/>
        <v>2004.0494439871698</v>
      </c>
      <c r="J53" s="3">
        <f t="shared" si="1"/>
        <v>3.9214968993916157</v>
      </c>
      <c r="N53" s="4"/>
      <c r="R53" t="s">
        <v>245</v>
      </c>
    </row>
    <row r="54" spans="1:18" hidden="1" x14ac:dyDescent="0.3">
      <c r="A54" t="s">
        <v>115</v>
      </c>
      <c r="B54" t="s">
        <v>68</v>
      </c>
      <c r="C54" s="1">
        <v>45011</v>
      </c>
      <c r="D54">
        <v>839.77</v>
      </c>
      <c r="E54">
        <v>495.26</v>
      </c>
      <c r="F54" t="s">
        <v>10</v>
      </c>
      <c r="G54">
        <v>187.87</v>
      </c>
      <c r="H54" t="s">
        <v>18</v>
      </c>
      <c r="I54">
        <f t="shared" si="0"/>
        <v>839.18024328089837</v>
      </c>
      <c r="J54" s="3">
        <f t="shared" si="1"/>
        <v>4.4699526268164158</v>
      </c>
      <c r="N54" s="4"/>
      <c r="R54" t="s">
        <v>216</v>
      </c>
    </row>
    <row r="55" spans="1:18" hidden="1" x14ac:dyDescent="0.3">
      <c r="A55" t="s">
        <v>116</v>
      </c>
      <c r="B55" t="s">
        <v>117</v>
      </c>
      <c r="C55" s="1">
        <v>44994</v>
      </c>
      <c r="D55">
        <v>3889.61</v>
      </c>
      <c r="E55">
        <v>1990.91</v>
      </c>
      <c r="F55" t="s">
        <v>14</v>
      </c>
      <c r="G55">
        <v>712.28</v>
      </c>
      <c r="H55" t="s">
        <v>18</v>
      </c>
      <c r="I55">
        <f t="shared" si="0"/>
        <v>3889.0981466265257</v>
      </c>
      <c r="J55" s="3">
        <f t="shared" si="1"/>
        <v>5.4607878924018651</v>
      </c>
      <c r="N55" s="4"/>
      <c r="R55" t="s">
        <v>258</v>
      </c>
    </row>
    <row r="56" spans="1:18" hidden="1" x14ac:dyDescent="0.3">
      <c r="A56" t="s">
        <v>118</v>
      </c>
      <c r="B56" t="s">
        <v>119</v>
      </c>
      <c r="C56" s="1">
        <v>44954</v>
      </c>
      <c r="D56">
        <v>1725.36</v>
      </c>
      <c r="E56">
        <v>955.48</v>
      </c>
      <c r="F56" t="s">
        <v>17</v>
      </c>
      <c r="G56">
        <v>0</v>
      </c>
      <c r="H56" t="s">
        <v>18</v>
      </c>
      <c r="I56">
        <f t="shared" si="0"/>
        <v>1724.8062141234293</v>
      </c>
      <c r="J56" s="3">
        <f t="shared" si="1"/>
        <v>0</v>
      </c>
      <c r="N56" s="4"/>
      <c r="R56" t="s">
        <v>256</v>
      </c>
    </row>
    <row r="57" spans="1:18" x14ac:dyDescent="0.3">
      <c r="A57" t="s">
        <v>120</v>
      </c>
      <c r="B57" t="s">
        <v>121</v>
      </c>
      <c r="C57" s="1">
        <v>45003</v>
      </c>
      <c r="D57">
        <v>4538.4399999999996</v>
      </c>
      <c r="E57">
        <v>2377.73</v>
      </c>
      <c r="F57" t="s">
        <v>33</v>
      </c>
      <c r="G57">
        <v>736.2</v>
      </c>
      <c r="H57" t="s">
        <v>11</v>
      </c>
      <c r="I57">
        <f t="shared" si="0"/>
        <v>4537.9160909034817</v>
      </c>
      <c r="J57" s="3">
        <f t="shared" si="1"/>
        <v>6.1646835099157826</v>
      </c>
      <c r="N57" s="4"/>
      <c r="R57" t="s">
        <v>261</v>
      </c>
    </row>
    <row r="58" spans="1:18" hidden="1" x14ac:dyDescent="0.3">
      <c r="A58" t="s">
        <v>122</v>
      </c>
      <c r="B58" t="s">
        <v>123</v>
      </c>
      <c r="C58" s="1">
        <v>44929</v>
      </c>
      <c r="D58">
        <v>2869.6</v>
      </c>
      <c r="E58">
        <v>1207.3599999999999</v>
      </c>
      <c r="F58" t="s">
        <v>14</v>
      </c>
      <c r="G58">
        <v>204.02</v>
      </c>
      <c r="H58" t="s">
        <v>18</v>
      </c>
      <c r="I58">
        <f t="shared" si="0"/>
        <v>2869.1792584332311</v>
      </c>
      <c r="J58" s="3">
        <f t="shared" si="1"/>
        <v>14.0652877168905</v>
      </c>
      <c r="N58" s="4"/>
      <c r="R58" t="s">
        <v>274</v>
      </c>
    </row>
    <row r="59" spans="1:18" hidden="1" x14ac:dyDescent="0.3">
      <c r="A59" t="s">
        <v>124</v>
      </c>
      <c r="B59" t="s">
        <v>125</v>
      </c>
      <c r="C59" s="1">
        <v>44933</v>
      </c>
      <c r="D59">
        <v>4103.37</v>
      </c>
      <c r="E59">
        <v>2179.5</v>
      </c>
      <c r="F59" t="s">
        <v>33</v>
      </c>
      <c r="G59">
        <v>614.86</v>
      </c>
      <c r="H59" t="s">
        <v>18</v>
      </c>
      <c r="I59">
        <f t="shared" si="0"/>
        <v>4102.8388512125402</v>
      </c>
      <c r="J59" s="3">
        <f t="shared" si="1"/>
        <v>6.6736655498812736</v>
      </c>
      <c r="N59" s="4"/>
      <c r="R59" t="s">
        <v>269</v>
      </c>
    </row>
    <row r="60" spans="1:18" hidden="1" x14ac:dyDescent="0.3">
      <c r="A60" t="s">
        <v>126</v>
      </c>
      <c r="B60" t="s">
        <v>127</v>
      </c>
      <c r="C60" s="1">
        <v>44928</v>
      </c>
      <c r="D60">
        <v>4905.1899999999996</v>
      </c>
      <c r="E60">
        <v>2105.4</v>
      </c>
      <c r="F60" t="s">
        <v>33</v>
      </c>
      <c r="G60">
        <v>1361.36</v>
      </c>
      <c r="H60" t="s">
        <v>18</v>
      </c>
      <c r="I60">
        <f t="shared" si="0"/>
        <v>4904.7607811522075</v>
      </c>
      <c r="J60" s="3">
        <f t="shared" si="1"/>
        <v>3.603154198742434</v>
      </c>
      <c r="N60" s="4"/>
      <c r="R60" t="s">
        <v>286</v>
      </c>
    </row>
    <row r="61" spans="1:18" x14ac:dyDescent="0.3">
      <c r="A61" t="s">
        <v>128</v>
      </c>
      <c r="B61" t="s">
        <v>129</v>
      </c>
      <c r="C61" s="1">
        <v>44938</v>
      </c>
      <c r="D61">
        <v>4279.05</v>
      </c>
      <c r="E61">
        <v>2231.5500000000002</v>
      </c>
      <c r="F61" t="s">
        <v>10</v>
      </c>
      <c r="G61">
        <v>1078.3399999999999</v>
      </c>
      <c r="H61" t="s">
        <v>11</v>
      </c>
      <c r="I61">
        <f t="shared" si="0"/>
        <v>4278.5284940582605</v>
      </c>
      <c r="J61" s="3">
        <f t="shared" si="1"/>
        <v>3.9681825769237906</v>
      </c>
      <c r="N61" s="4"/>
      <c r="R61" t="s">
        <v>291</v>
      </c>
    </row>
    <row r="62" spans="1:18" x14ac:dyDescent="0.3">
      <c r="A62" t="s">
        <v>130</v>
      </c>
      <c r="B62" t="s">
        <v>131</v>
      </c>
      <c r="C62" s="1">
        <v>44941</v>
      </c>
      <c r="D62">
        <v>4401.47</v>
      </c>
      <c r="E62">
        <v>2543.5</v>
      </c>
      <c r="F62" t="s">
        <v>10</v>
      </c>
      <c r="G62">
        <v>457.81</v>
      </c>
      <c r="H62" t="s">
        <v>11</v>
      </c>
      <c r="I62">
        <f t="shared" si="0"/>
        <v>4400.8921248810057</v>
      </c>
      <c r="J62" s="3">
        <f t="shared" si="1"/>
        <v>9.6141849238767172</v>
      </c>
      <c r="N62" s="4"/>
      <c r="R62" t="s">
        <v>137</v>
      </c>
    </row>
    <row r="63" spans="1:18" hidden="1" x14ac:dyDescent="0.3">
      <c r="A63" t="s">
        <v>132</v>
      </c>
      <c r="B63" t="s">
        <v>133</v>
      </c>
      <c r="C63" s="1">
        <v>44936</v>
      </c>
      <c r="D63">
        <v>2335.9299999999998</v>
      </c>
      <c r="E63">
        <v>1340.41</v>
      </c>
      <c r="F63" t="s">
        <v>10</v>
      </c>
      <c r="G63">
        <v>389.29</v>
      </c>
      <c r="H63" t="s">
        <v>18</v>
      </c>
      <c r="I63">
        <f t="shared" si="0"/>
        <v>2335.3561771542809</v>
      </c>
      <c r="J63" s="3">
        <f t="shared" si="1"/>
        <v>6.0004880680212684</v>
      </c>
      <c r="N63" s="4"/>
      <c r="R63" t="s">
        <v>64</v>
      </c>
    </row>
    <row r="64" spans="1:18" hidden="1" x14ac:dyDescent="0.3">
      <c r="A64" t="s">
        <v>134</v>
      </c>
      <c r="B64" t="s">
        <v>135</v>
      </c>
      <c r="C64" s="1">
        <v>44979</v>
      </c>
      <c r="D64">
        <v>2982.75</v>
      </c>
      <c r="E64">
        <v>1786.03</v>
      </c>
      <c r="F64" t="s">
        <v>14</v>
      </c>
      <c r="G64">
        <v>758.16</v>
      </c>
      <c r="H64" t="s">
        <v>18</v>
      </c>
      <c r="I64">
        <f t="shared" si="0"/>
        <v>2982.1512136451261</v>
      </c>
      <c r="J64" s="3">
        <f t="shared" si="1"/>
        <v>3.9341959480848372</v>
      </c>
      <c r="N64" s="4"/>
      <c r="R64" t="s">
        <v>297</v>
      </c>
    </row>
    <row r="65" spans="1:18" x14ac:dyDescent="0.3">
      <c r="A65" t="s">
        <v>136</v>
      </c>
      <c r="B65" t="s">
        <v>137</v>
      </c>
      <c r="C65" s="1">
        <v>44940</v>
      </c>
      <c r="D65">
        <v>1642.5</v>
      </c>
      <c r="E65">
        <v>703.94</v>
      </c>
      <c r="F65" t="s">
        <v>14</v>
      </c>
      <c r="G65">
        <v>109.79</v>
      </c>
      <c r="H65" t="s">
        <v>11</v>
      </c>
      <c r="I65">
        <f t="shared" si="0"/>
        <v>1642.0714216133943</v>
      </c>
      <c r="J65" s="3">
        <f t="shared" si="1"/>
        <v>14.960378905182621</v>
      </c>
      <c r="N65" s="4"/>
      <c r="R65" t="s">
        <v>46</v>
      </c>
    </row>
    <row r="66" spans="1:18" x14ac:dyDescent="0.3">
      <c r="A66" t="s">
        <v>138</v>
      </c>
      <c r="B66" t="s">
        <v>139</v>
      </c>
      <c r="C66" s="1">
        <v>44936</v>
      </c>
      <c r="D66">
        <v>1382.51</v>
      </c>
      <c r="E66">
        <v>823.47</v>
      </c>
      <c r="F66" t="s">
        <v>14</v>
      </c>
      <c r="G66">
        <v>203.02</v>
      </c>
      <c r="H66" t="s">
        <v>11</v>
      </c>
      <c r="I66">
        <f t="shared" si="0"/>
        <v>1381.9143659720364</v>
      </c>
      <c r="J66" s="3">
        <f t="shared" si="1"/>
        <v>6.8097231799822673</v>
      </c>
      <c r="N66" s="4"/>
      <c r="R66" t="s">
        <v>307</v>
      </c>
    </row>
    <row r="67" spans="1:18" hidden="1" x14ac:dyDescent="0.3">
      <c r="A67" t="s">
        <v>140</v>
      </c>
      <c r="B67" t="s">
        <v>97</v>
      </c>
      <c r="C67" s="1">
        <v>44950</v>
      </c>
      <c r="D67">
        <v>2774.79</v>
      </c>
      <c r="E67">
        <v>1369.76</v>
      </c>
      <c r="F67" t="s">
        <v>33</v>
      </c>
      <c r="G67">
        <v>729.66</v>
      </c>
      <c r="H67" t="s">
        <v>18</v>
      </c>
      <c r="I67">
        <f t="shared" ref="I67:I130" si="2">D67-E67/D67</f>
        <v>2774.2963554359067</v>
      </c>
      <c r="J67" s="3">
        <f t="shared" ref="J67:J130" si="3">IF(G67=0,0,D67/G67)</f>
        <v>3.8028533837677823</v>
      </c>
      <c r="N67" s="4"/>
      <c r="R67" t="s">
        <v>70</v>
      </c>
    </row>
    <row r="68" spans="1:18" hidden="1" x14ac:dyDescent="0.3">
      <c r="A68" t="s">
        <v>141</v>
      </c>
      <c r="B68" t="s">
        <v>142</v>
      </c>
      <c r="C68" s="1">
        <v>44931</v>
      </c>
      <c r="D68">
        <v>3177.72</v>
      </c>
      <c r="E68">
        <v>1651.5</v>
      </c>
      <c r="F68" t="s">
        <v>36</v>
      </c>
      <c r="G68">
        <v>0</v>
      </c>
      <c r="H68" t="s">
        <v>18</v>
      </c>
      <c r="I68">
        <f t="shared" si="2"/>
        <v>3177.2002877534833</v>
      </c>
      <c r="J68" s="3">
        <f t="shared" si="3"/>
        <v>0</v>
      </c>
      <c r="N68" s="4"/>
      <c r="R68" t="s">
        <v>323</v>
      </c>
    </row>
    <row r="69" spans="1:18" x14ac:dyDescent="0.3">
      <c r="A69" t="s">
        <v>143</v>
      </c>
      <c r="B69" t="s">
        <v>144</v>
      </c>
      <c r="C69" s="1">
        <v>44975</v>
      </c>
      <c r="D69">
        <v>2026.72</v>
      </c>
      <c r="E69">
        <v>1332.36</v>
      </c>
      <c r="F69" t="s">
        <v>33</v>
      </c>
      <c r="G69">
        <v>305.98</v>
      </c>
      <c r="H69" t="s">
        <v>11</v>
      </c>
      <c r="I69">
        <f t="shared" si="2"/>
        <v>2026.0626028262413</v>
      </c>
      <c r="J69" s="3">
        <f t="shared" si="3"/>
        <v>6.6237008954833643</v>
      </c>
      <c r="N69" s="4"/>
      <c r="R69" t="s">
        <v>326</v>
      </c>
    </row>
    <row r="70" spans="1:18" hidden="1" x14ac:dyDescent="0.3">
      <c r="A70" t="s">
        <v>145</v>
      </c>
      <c r="B70" t="s">
        <v>146</v>
      </c>
      <c r="C70" s="1">
        <v>44929</v>
      </c>
      <c r="D70">
        <v>3062.5</v>
      </c>
      <c r="E70">
        <v>1233.3</v>
      </c>
      <c r="F70" t="s">
        <v>14</v>
      </c>
      <c r="G70">
        <v>212.55</v>
      </c>
      <c r="H70" t="s">
        <v>18</v>
      </c>
      <c r="I70">
        <f t="shared" si="2"/>
        <v>3062.0972897959182</v>
      </c>
      <c r="J70" s="3">
        <f t="shared" si="3"/>
        <v>14.408374500117619</v>
      </c>
      <c r="N70" s="4"/>
      <c r="R70" t="s">
        <v>46</v>
      </c>
    </row>
    <row r="71" spans="1:18" x14ac:dyDescent="0.3">
      <c r="A71" t="s">
        <v>147</v>
      </c>
      <c r="B71" t="s">
        <v>148</v>
      </c>
      <c r="C71" s="1">
        <v>45057</v>
      </c>
      <c r="D71">
        <v>4493.57</v>
      </c>
      <c r="E71">
        <v>2590.65</v>
      </c>
      <c r="F71" t="s">
        <v>33</v>
      </c>
      <c r="G71">
        <v>834.16</v>
      </c>
      <c r="H71" t="s">
        <v>11</v>
      </c>
      <c r="I71">
        <f t="shared" si="2"/>
        <v>4492.9934762115645</v>
      </c>
      <c r="J71" s="3">
        <f t="shared" si="3"/>
        <v>5.3869401553658767</v>
      </c>
      <c r="N71" s="4"/>
      <c r="R71" t="s">
        <v>331</v>
      </c>
    </row>
    <row r="72" spans="1:18" x14ac:dyDescent="0.3">
      <c r="A72" t="s">
        <v>149</v>
      </c>
      <c r="B72" t="s">
        <v>150</v>
      </c>
      <c r="C72" s="1">
        <v>44971</v>
      </c>
      <c r="D72">
        <v>3005.25</v>
      </c>
      <c r="E72">
        <v>1741.89</v>
      </c>
      <c r="F72" t="s">
        <v>36</v>
      </c>
      <c r="G72">
        <v>0</v>
      </c>
      <c r="H72" t="s">
        <v>11</v>
      </c>
      <c r="I72">
        <f t="shared" si="2"/>
        <v>3004.6703843274272</v>
      </c>
      <c r="J72" s="3">
        <f t="shared" si="3"/>
        <v>0</v>
      </c>
      <c r="N72" s="4"/>
      <c r="R72" t="s">
        <v>117</v>
      </c>
    </row>
    <row r="73" spans="1:18" x14ac:dyDescent="0.3">
      <c r="A73" t="s">
        <v>151</v>
      </c>
      <c r="B73" t="s">
        <v>58</v>
      </c>
      <c r="C73" s="1">
        <v>44933</v>
      </c>
      <c r="D73">
        <v>3743.66</v>
      </c>
      <c r="E73">
        <v>1942.95</v>
      </c>
      <c r="F73" t="s">
        <v>10</v>
      </c>
      <c r="G73">
        <v>993.7</v>
      </c>
      <c r="H73" t="s">
        <v>11</v>
      </c>
      <c r="I73">
        <f t="shared" si="2"/>
        <v>3743.1410025483083</v>
      </c>
      <c r="J73" s="3">
        <f t="shared" si="3"/>
        <v>3.7673945858911138</v>
      </c>
      <c r="N73" s="4"/>
      <c r="R73" t="s">
        <v>329</v>
      </c>
    </row>
    <row r="74" spans="1:18" hidden="1" x14ac:dyDescent="0.3">
      <c r="A74" t="s">
        <v>152</v>
      </c>
      <c r="B74" t="s">
        <v>103</v>
      </c>
      <c r="C74" s="1">
        <v>44927</v>
      </c>
      <c r="D74">
        <v>4123.92</v>
      </c>
      <c r="E74">
        <v>1942.81</v>
      </c>
      <c r="F74" t="s">
        <v>36</v>
      </c>
      <c r="G74">
        <v>0</v>
      </c>
      <c r="H74" t="s">
        <v>18</v>
      </c>
      <c r="I74">
        <f t="shared" si="2"/>
        <v>4123.4488924130437</v>
      </c>
      <c r="J74" s="3">
        <f t="shared" si="3"/>
        <v>0</v>
      </c>
      <c r="N74" s="4"/>
      <c r="R74" t="s">
        <v>339</v>
      </c>
    </row>
    <row r="75" spans="1:18" hidden="1" x14ac:dyDescent="0.3">
      <c r="A75" t="s">
        <v>153</v>
      </c>
      <c r="B75" t="s">
        <v>154</v>
      </c>
      <c r="C75" s="1">
        <v>44977</v>
      </c>
      <c r="D75">
        <v>4949.28</v>
      </c>
      <c r="E75">
        <v>2328.15</v>
      </c>
      <c r="F75" t="s">
        <v>14</v>
      </c>
      <c r="G75">
        <v>977.84</v>
      </c>
      <c r="H75" t="s">
        <v>18</v>
      </c>
      <c r="I75">
        <f t="shared" si="2"/>
        <v>4948.809598244593</v>
      </c>
      <c r="J75" s="3">
        <f t="shared" si="3"/>
        <v>5.0614415446289778</v>
      </c>
      <c r="N75" s="4"/>
      <c r="R75" t="s">
        <v>46</v>
      </c>
    </row>
    <row r="76" spans="1:18" x14ac:dyDescent="0.3">
      <c r="A76" t="s">
        <v>155</v>
      </c>
      <c r="B76" t="s">
        <v>156</v>
      </c>
      <c r="C76" s="1">
        <v>44963</v>
      </c>
      <c r="D76">
        <v>3214.39</v>
      </c>
      <c r="E76">
        <v>2137.9299999999998</v>
      </c>
      <c r="F76" t="s">
        <v>14</v>
      </c>
      <c r="G76">
        <v>342.56</v>
      </c>
      <c r="H76" t="s">
        <v>11</v>
      </c>
      <c r="I76">
        <f t="shared" si="2"/>
        <v>3213.7248878014179</v>
      </c>
      <c r="J76" s="3">
        <f t="shared" si="3"/>
        <v>9.3834364782811761</v>
      </c>
      <c r="N76" s="4"/>
      <c r="R76" t="s">
        <v>343</v>
      </c>
    </row>
    <row r="77" spans="1:18" hidden="1" x14ac:dyDescent="0.3">
      <c r="A77" t="s">
        <v>157</v>
      </c>
      <c r="B77" t="s">
        <v>158</v>
      </c>
      <c r="C77" s="1">
        <v>44966</v>
      </c>
      <c r="D77">
        <v>4130.83</v>
      </c>
      <c r="E77">
        <v>2200.11</v>
      </c>
      <c r="F77" t="s">
        <v>36</v>
      </c>
      <c r="G77">
        <v>0</v>
      </c>
      <c r="H77" t="s">
        <v>18</v>
      </c>
      <c r="I77">
        <f t="shared" si="2"/>
        <v>4130.2973927515777</v>
      </c>
      <c r="J77" s="3">
        <f t="shared" si="3"/>
        <v>0</v>
      </c>
      <c r="N77" s="4"/>
      <c r="R77" t="s">
        <v>353</v>
      </c>
    </row>
    <row r="78" spans="1:18" hidden="1" x14ac:dyDescent="0.3">
      <c r="A78" t="s">
        <v>159</v>
      </c>
      <c r="B78" t="s">
        <v>131</v>
      </c>
      <c r="C78" s="1">
        <v>44971</v>
      </c>
      <c r="D78">
        <v>4831.92</v>
      </c>
      <c r="E78">
        <v>2412.42</v>
      </c>
      <c r="F78" t="s">
        <v>10</v>
      </c>
      <c r="G78">
        <v>705.75</v>
      </c>
      <c r="H78" t="s">
        <v>18</v>
      </c>
      <c r="I78">
        <f t="shared" si="2"/>
        <v>4831.4207326280239</v>
      </c>
      <c r="J78" s="3">
        <f t="shared" si="3"/>
        <v>6.8465037194473961</v>
      </c>
      <c r="N78" s="4"/>
      <c r="R78" t="s">
        <v>185</v>
      </c>
    </row>
    <row r="79" spans="1:18" hidden="1" x14ac:dyDescent="0.3">
      <c r="A79" t="s">
        <v>160</v>
      </c>
      <c r="B79" t="s">
        <v>161</v>
      </c>
      <c r="C79" s="1">
        <v>44929</v>
      </c>
      <c r="D79">
        <v>4749.84</v>
      </c>
      <c r="E79">
        <v>2539.42</v>
      </c>
      <c r="F79" t="s">
        <v>33</v>
      </c>
      <c r="G79">
        <v>772</v>
      </c>
      <c r="H79" t="s">
        <v>18</v>
      </c>
      <c r="I79">
        <f t="shared" si="2"/>
        <v>4749.3053672544756</v>
      </c>
      <c r="J79" s="3">
        <f t="shared" si="3"/>
        <v>6.1526424870466325</v>
      </c>
      <c r="N79" s="4"/>
      <c r="R79" t="s">
        <v>359</v>
      </c>
    </row>
    <row r="80" spans="1:18" hidden="1" x14ac:dyDescent="0.3">
      <c r="A80" t="s">
        <v>162</v>
      </c>
      <c r="B80" t="s">
        <v>99</v>
      </c>
      <c r="C80" s="1">
        <v>44940</v>
      </c>
      <c r="D80">
        <v>1134.8699999999999</v>
      </c>
      <c r="E80">
        <v>681.85</v>
      </c>
      <c r="F80" t="s">
        <v>10</v>
      </c>
      <c r="G80">
        <v>221.09</v>
      </c>
      <c r="H80" t="s">
        <v>18</v>
      </c>
      <c r="I80">
        <f t="shared" si="2"/>
        <v>1134.2691822851955</v>
      </c>
      <c r="J80" s="3">
        <f t="shared" si="3"/>
        <v>5.1330679813650546</v>
      </c>
      <c r="N80" s="4"/>
      <c r="R80" t="s">
        <v>221</v>
      </c>
    </row>
    <row r="81" spans="1:18" hidden="1" x14ac:dyDescent="0.3">
      <c r="A81" t="s">
        <v>163</v>
      </c>
      <c r="B81" t="s">
        <v>164</v>
      </c>
      <c r="C81" s="1">
        <v>44930</v>
      </c>
      <c r="D81">
        <v>2328.77</v>
      </c>
      <c r="E81">
        <v>1033.3399999999999</v>
      </c>
      <c r="F81" t="s">
        <v>36</v>
      </c>
      <c r="G81">
        <v>0</v>
      </c>
      <c r="H81" t="s">
        <v>18</v>
      </c>
      <c r="I81">
        <f t="shared" si="2"/>
        <v>2328.3262721951933</v>
      </c>
      <c r="J81" s="3">
        <f t="shared" si="3"/>
        <v>0</v>
      </c>
      <c r="N81" s="4"/>
      <c r="R81" t="s">
        <v>364</v>
      </c>
    </row>
    <row r="82" spans="1:18" x14ac:dyDescent="0.3">
      <c r="A82" t="s">
        <v>165</v>
      </c>
      <c r="B82" t="s">
        <v>13</v>
      </c>
      <c r="C82" s="1">
        <v>44986</v>
      </c>
      <c r="D82">
        <v>1957.96</v>
      </c>
      <c r="E82">
        <v>1047.18</v>
      </c>
      <c r="F82" t="s">
        <v>10</v>
      </c>
      <c r="G82">
        <v>469.59</v>
      </c>
      <c r="H82" t="s">
        <v>11</v>
      </c>
      <c r="I82">
        <f t="shared" si="2"/>
        <v>1957.4251678277392</v>
      </c>
      <c r="J82" s="3">
        <f t="shared" si="3"/>
        <v>4.1695095721799875</v>
      </c>
      <c r="N82" s="4"/>
      <c r="R82" t="s">
        <v>254</v>
      </c>
    </row>
    <row r="83" spans="1:18" hidden="1" x14ac:dyDescent="0.3">
      <c r="A83" t="s">
        <v>166</v>
      </c>
      <c r="B83" t="s">
        <v>167</v>
      </c>
      <c r="C83" s="1">
        <v>44956</v>
      </c>
      <c r="D83">
        <v>891.16</v>
      </c>
      <c r="E83">
        <v>513.63</v>
      </c>
      <c r="F83" t="s">
        <v>10</v>
      </c>
      <c r="G83">
        <v>66.59</v>
      </c>
      <c r="H83" t="s">
        <v>18</v>
      </c>
      <c r="I83">
        <f t="shared" si="2"/>
        <v>890.58363885273127</v>
      </c>
      <c r="J83" s="3">
        <f t="shared" si="3"/>
        <v>13.382790208740049</v>
      </c>
      <c r="N83" s="4"/>
      <c r="R83" t="s">
        <v>13</v>
      </c>
    </row>
    <row r="84" spans="1:18" x14ac:dyDescent="0.3">
      <c r="A84" t="s">
        <v>168</v>
      </c>
      <c r="B84" t="s">
        <v>38</v>
      </c>
      <c r="C84" s="1">
        <v>44939</v>
      </c>
      <c r="D84">
        <v>3349.58</v>
      </c>
      <c r="E84">
        <v>2293.04</v>
      </c>
      <c r="F84" t="s">
        <v>33</v>
      </c>
      <c r="G84">
        <v>912.47</v>
      </c>
      <c r="H84" t="s">
        <v>11</v>
      </c>
      <c r="I84">
        <f t="shared" si="2"/>
        <v>3348.8954246204003</v>
      </c>
      <c r="J84" s="3">
        <f t="shared" si="3"/>
        <v>3.6708932896423989</v>
      </c>
      <c r="N84" s="4"/>
      <c r="R84" t="s">
        <v>368</v>
      </c>
    </row>
    <row r="85" spans="1:18" x14ac:dyDescent="0.3">
      <c r="A85" t="s">
        <v>169</v>
      </c>
      <c r="B85" t="s">
        <v>170</v>
      </c>
      <c r="C85" s="1">
        <v>44928</v>
      </c>
      <c r="D85">
        <v>3811.57</v>
      </c>
      <c r="E85">
        <v>1813.39</v>
      </c>
      <c r="F85" t="s">
        <v>33</v>
      </c>
      <c r="G85">
        <v>202.31</v>
      </c>
      <c r="H85" t="s">
        <v>11</v>
      </c>
      <c r="I85">
        <f t="shared" si="2"/>
        <v>3811.0942406672316</v>
      </c>
      <c r="J85" s="3">
        <f t="shared" si="3"/>
        <v>18.840245168306065</v>
      </c>
      <c r="N85" s="4"/>
      <c r="R85" t="s">
        <v>254</v>
      </c>
    </row>
    <row r="86" spans="1:18" hidden="1" x14ac:dyDescent="0.3">
      <c r="A86" t="s">
        <v>171</v>
      </c>
      <c r="B86" t="s">
        <v>68</v>
      </c>
      <c r="C86" s="1">
        <v>44938</v>
      </c>
      <c r="D86">
        <v>4316.58</v>
      </c>
      <c r="E86">
        <v>2191.85</v>
      </c>
      <c r="F86" t="s">
        <v>33</v>
      </c>
      <c r="G86">
        <v>615.16999999999996</v>
      </c>
      <c r="H86" t="s">
        <v>18</v>
      </c>
      <c r="I86">
        <f t="shared" si="2"/>
        <v>4316.0722253265312</v>
      </c>
      <c r="J86" s="3">
        <f t="shared" si="3"/>
        <v>7.0168896402620415</v>
      </c>
      <c r="N86" s="4"/>
      <c r="R86" t="s">
        <v>371</v>
      </c>
    </row>
    <row r="87" spans="1:18" x14ac:dyDescent="0.3">
      <c r="A87" t="s">
        <v>172</v>
      </c>
      <c r="B87" t="s">
        <v>173</v>
      </c>
      <c r="C87" s="1">
        <v>44938</v>
      </c>
      <c r="D87">
        <v>1052.5</v>
      </c>
      <c r="E87">
        <v>540.78</v>
      </c>
      <c r="F87" t="s">
        <v>36</v>
      </c>
      <c r="G87">
        <v>0</v>
      </c>
      <c r="H87" t="s">
        <v>11</v>
      </c>
      <c r="I87">
        <f t="shared" si="2"/>
        <v>1051.9861947743468</v>
      </c>
      <c r="J87" s="3">
        <f t="shared" si="3"/>
        <v>0</v>
      </c>
      <c r="N87" s="4"/>
      <c r="R87" t="s">
        <v>214</v>
      </c>
    </row>
    <row r="88" spans="1:18" hidden="1" x14ac:dyDescent="0.3">
      <c r="A88" t="s">
        <v>174</v>
      </c>
      <c r="B88" t="s">
        <v>175</v>
      </c>
      <c r="C88" s="1">
        <v>44966</v>
      </c>
      <c r="D88">
        <v>4444</v>
      </c>
      <c r="E88">
        <v>2584.9</v>
      </c>
      <c r="F88" t="s">
        <v>36</v>
      </c>
      <c r="G88">
        <v>0</v>
      </c>
      <c r="H88" t="s">
        <v>18</v>
      </c>
      <c r="I88">
        <f t="shared" si="2"/>
        <v>4443.4183393339335</v>
      </c>
      <c r="J88" s="3">
        <f t="shared" si="3"/>
        <v>0</v>
      </c>
      <c r="N88" s="4"/>
      <c r="R88" t="s">
        <v>62</v>
      </c>
    </row>
    <row r="89" spans="1:18" x14ac:dyDescent="0.3">
      <c r="A89" t="s">
        <v>176</v>
      </c>
      <c r="B89" t="s">
        <v>177</v>
      </c>
      <c r="C89" s="1">
        <v>44957</v>
      </c>
      <c r="D89">
        <v>3393.17</v>
      </c>
      <c r="E89">
        <v>1720.4</v>
      </c>
      <c r="F89" t="s">
        <v>36</v>
      </c>
      <c r="G89">
        <v>0</v>
      </c>
      <c r="H89" t="s">
        <v>11</v>
      </c>
      <c r="I89">
        <f t="shared" si="2"/>
        <v>3392.6629814892858</v>
      </c>
      <c r="J89" s="3">
        <f t="shared" si="3"/>
        <v>0</v>
      </c>
      <c r="N89" s="4"/>
      <c r="R89" t="s">
        <v>247</v>
      </c>
    </row>
    <row r="90" spans="1:18" x14ac:dyDescent="0.3">
      <c r="A90" t="s">
        <v>178</v>
      </c>
      <c r="B90" t="s">
        <v>179</v>
      </c>
      <c r="C90" s="1">
        <v>44992</v>
      </c>
      <c r="D90">
        <v>3667.76</v>
      </c>
      <c r="E90">
        <v>2054.14</v>
      </c>
      <c r="F90" t="s">
        <v>14</v>
      </c>
      <c r="G90">
        <v>208.53</v>
      </c>
      <c r="H90" t="s">
        <v>11</v>
      </c>
      <c r="I90">
        <f t="shared" si="2"/>
        <v>3667.1999469976226</v>
      </c>
      <c r="J90" s="3">
        <f t="shared" si="3"/>
        <v>17.588644319762146</v>
      </c>
      <c r="N90" s="4"/>
      <c r="R90" t="s">
        <v>113</v>
      </c>
    </row>
    <row r="91" spans="1:18" hidden="1" x14ac:dyDescent="0.3">
      <c r="A91" t="s">
        <v>180</v>
      </c>
      <c r="B91" t="s">
        <v>181</v>
      </c>
      <c r="C91" s="1">
        <v>44946</v>
      </c>
      <c r="D91">
        <v>4597.8100000000004</v>
      </c>
      <c r="E91">
        <v>2917.48</v>
      </c>
      <c r="F91" t="s">
        <v>10</v>
      </c>
      <c r="G91">
        <v>681.6</v>
      </c>
      <c r="H91" t="s">
        <v>18</v>
      </c>
      <c r="I91">
        <f t="shared" si="2"/>
        <v>4597.1754631226613</v>
      </c>
      <c r="J91" s="3">
        <f t="shared" si="3"/>
        <v>6.7456132629107985</v>
      </c>
      <c r="N91" s="4"/>
      <c r="R91" t="s">
        <v>389</v>
      </c>
    </row>
    <row r="92" spans="1:18" hidden="1" x14ac:dyDescent="0.3">
      <c r="A92" t="s">
        <v>182</v>
      </c>
      <c r="B92" t="s">
        <v>183</v>
      </c>
      <c r="C92" s="1">
        <v>44930</v>
      </c>
      <c r="D92">
        <v>3311.43</v>
      </c>
      <c r="E92">
        <v>2025.32</v>
      </c>
      <c r="F92" t="s">
        <v>10</v>
      </c>
      <c r="G92">
        <v>600.87</v>
      </c>
      <c r="H92" t="s">
        <v>18</v>
      </c>
      <c r="I92">
        <f t="shared" si="2"/>
        <v>3310.8183850783498</v>
      </c>
      <c r="J92" s="3">
        <f t="shared" si="3"/>
        <v>5.5110589645014727</v>
      </c>
      <c r="N92" s="4"/>
      <c r="R92" t="s">
        <v>391</v>
      </c>
    </row>
    <row r="93" spans="1:18" hidden="1" x14ac:dyDescent="0.3">
      <c r="A93" t="s">
        <v>184</v>
      </c>
      <c r="B93" t="s">
        <v>185</v>
      </c>
      <c r="C93" s="1">
        <v>44964</v>
      </c>
      <c r="D93">
        <v>2011.4</v>
      </c>
      <c r="E93">
        <v>1073.9100000000001</v>
      </c>
      <c r="F93" t="s">
        <v>10</v>
      </c>
      <c r="G93">
        <v>357.87</v>
      </c>
      <c r="H93" t="s">
        <v>18</v>
      </c>
      <c r="I93">
        <f t="shared" si="2"/>
        <v>2010.8660882967088</v>
      </c>
      <c r="J93" s="3">
        <f t="shared" si="3"/>
        <v>5.6204767094196217</v>
      </c>
      <c r="N93" s="4"/>
      <c r="R93" t="s">
        <v>304</v>
      </c>
    </row>
    <row r="94" spans="1:18" x14ac:dyDescent="0.3">
      <c r="A94" t="s">
        <v>186</v>
      </c>
      <c r="B94" t="s">
        <v>187</v>
      </c>
      <c r="C94" s="1">
        <v>44969</v>
      </c>
      <c r="D94">
        <v>4212.9799999999996</v>
      </c>
      <c r="E94">
        <v>2777.47</v>
      </c>
      <c r="F94" t="s">
        <v>10</v>
      </c>
      <c r="G94">
        <v>385.1</v>
      </c>
      <c r="H94" t="s">
        <v>11</v>
      </c>
      <c r="I94">
        <f t="shared" si="2"/>
        <v>4212.3207350616422</v>
      </c>
      <c r="J94" s="3">
        <f t="shared" si="3"/>
        <v>10.939963645806282</v>
      </c>
      <c r="N94" s="4"/>
      <c r="R94" t="s">
        <v>105</v>
      </c>
    </row>
    <row r="95" spans="1:18" x14ac:dyDescent="0.3">
      <c r="A95" t="s">
        <v>188</v>
      </c>
      <c r="B95" t="s">
        <v>156</v>
      </c>
      <c r="C95" s="1">
        <v>44951</v>
      </c>
      <c r="D95">
        <v>2133.77</v>
      </c>
      <c r="E95">
        <v>1210.79</v>
      </c>
      <c r="F95" t="s">
        <v>36</v>
      </c>
      <c r="G95">
        <v>0</v>
      </c>
      <c r="H95" t="s">
        <v>11</v>
      </c>
      <c r="I95">
        <f t="shared" si="2"/>
        <v>2133.2025583357158</v>
      </c>
      <c r="J95" s="3">
        <f t="shared" si="3"/>
        <v>0</v>
      </c>
      <c r="N95" s="4"/>
      <c r="R95" t="s">
        <v>407</v>
      </c>
    </row>
    <row r="96" spans="1:18" hidden="1" x14ac:dyDescent="0.3">
      <c r="A96" t="s">
        <v>189</v>
      </c>
      <c r="B96" t="s">
        <v>82</v>
      </c>
      <c r="C96" s="1">
        <v>44971</v>
      </c>
      <c r="D96">
        <v>654.03</v>
      </c>
      <c r="E96">
        <v>367.55</v>
      </c>
      <c r="F96" t="s">
        <v>33</v>
      </c>
      <c r="G96">
        <v>138.28</v>
      </c>
      <c r="H96" t="s">
        <v>18</v>
      </c>
      <c r="I96">
        <f t="shared" si="2"/>
        <v>653.46802272067032</v>
      </c>
      <c r="J96" s="3">
        <f t="shared" si="3"/>
        <v>4.7297512293896435</v>
      </c>
      <c r="N96" s="4"/>
      <c r="R96" t="s">
        <v>276</v>
      </c>
    </row>
    <row r="97" spans="1:18" hidden="1" x14ac:dyDescent="0.3">
      <c r="A97" t="s">
        <v>190</v>
      </c>
      <c r="B97" t="s">
        <v>30</v>
      </c>
      <c r="C97" s="1">
        <v>44947</v>
      </c>
      <c r="D97">
        <v>4237.95</v>
      </c>
      <c r="E97">
        <v>1738.65</v>
      </c>
      <c r="F97" t="s">
        <v>33</v>
      </c>
      <c r="G97">
        <v>259.33999999999997</v>
      </c>
      <c r="H97" t="s">
        <v>18</v>
      </c>
      <c r="I97">
        <f t="shared" si="2"/>
        <v>4237.5397426821928</v>
      </c>
      <c r="J97" s="3">
        <f t="shared" si="3"/>
        <v>16.34128942700702</v>
      </c>
      <c r="N97" s="4"/>
      <c r="R97" t="s">
        <v>286</v>
      </c>
    </row>
    <row r="98" spans="1:18" hidden="1" x14ac:dyDescent="0.3">
      <c r="A98" t="s">
        <v>191</v>
      </c>
      <c r="B98" t="s">
        <v>48</v>
      </c>
      <c r="C98" s="1">
        <v>44949</v>
      </c>
      <c r="D98">
        <v>2053.36</v>
      </c>
      <c r="E98">
        <v>1429.15</v>
      </c>
      <c r="F98" t="s">
        <v>14</v>
      </c>
      <c r="G98">
        <v>493.79</v>
      </c>
      <c r="H98" t="s">
        <v>18</v>
      </c>
      <c r="I98">
        <f t="shared" si="2"/>
        <v>2052.6639944286439</v>
      </c>
      <c r="J98" s="3">
        <f t="shared" si="3"/>
        <v>4.1583669171105129</v>
      </c>
      <c r="N98" s="4"/>
      <c r="R98" t="s">
        <v>129</v>
      </c>
    </row>
    <row r="99" spans="1:18" x14ac:dyDescent="0.3">
      <c r="A99" t="s">
        <v>192</v>
      </c>
      <c r="B99" t="s">
        <v>193</v>
      </c>
      <c r="C99" s="1">
        <v>44943</v>
      </c>
      <c r="D99">
        <v>3982.26</v>
      </c>
      <c r="E99">
        <v>1739.81</v>
      </c>
      <c r="F99" t="s">
        <v>33</v>
      </c>
      <c r="G99">
        <v>1141.56</v>
      </c>
      <c r="H99" t="s">
        <v>11</v>
      </c>
      <c r="I99">
        <f t="shared" si="2"/>
        <v>3981.8231098923729</v>
      </c>
      <c r="J99" s="3">
        <f t="shared" si="3"/>
        <v>3.4884368758540947</v>
      </c>
      <c r="N99" s="4"/>
      <c r="R99" t="s">
        <v>424</v>
      </c>
    </row>
    <row r="100" spans="1:18" hidden="1" x14ac:dyDescent="0.3">
      <c r="A100" t="s">
        <v>194</v>
      </c>
      <c r="B100" t="s">
        <v>195</v>
      </c>
      <c r="C100" s="1">
        <v>44927</v>
      </c>
      <c r="D100">
        <v>2132.41</v>
      </c>
      <c r="E100">
        <v>1000.82</v>
      </c>
      <c r="F100" t="s">
        <v>10</v>
      </c>
      <c r="G100">
        <v>287.75</v>
      </c>
      <c r="H100" t="s">
        <v>18</v>
      </c>
      <c r="I100">
        <f t="shared" si="2"/>
        <v>2131.9406624898588</v>
      </c>
      <c r="J100" s="3">
        <f t="shared" si="3"/>
        <v>7.4106342311033879</v>
      </c>
      <c r="N100" s="4"/>
      <c r="R100" t="s">
        <v>421</v>
      </c>
    </row>
    <row r="101" spans="1:18" hidden="1" x14ac:dyDescent="0.3">
      <c r="A101" t="s">
        <v>196</v>
      </c>
      <c r="B101" t="s">
        <v>179</v>
      </c>
      <c r="C101" s="1">
        <v>44930</v>
      </c>
      <c r="D101">
        <v>4374.8100000000004</v>
      </c>
      <c r="E101">
        <v>1817.77</v>
      </c>
      <c r="F101" t="s">
        <v>10</v>
      </c>
      <c r="G101">
        <v>784.45</v>
      </c>
      <c r="H101" t="s">
        <v>18</v>
      </c>
      <c r="I101">
        <f t="shared" si="2"/>
        <v>4374.3944916693526</v>
      </c>
      <c r="J101" s="3">
        <f t="shared" si="3"/>
        <v>5.5769137612339854</v>
      </c>
      <c r="N101" s="4"/>
      <c r="R101" t="s">
        <v>177</v>
      </c>
    </row>
    <row r="102" spans="1:18" hidden="1" x14ac:dyDescent="0.3">
      <c r="A102" t="s">
        <v>197</v>
      </c>
      <c r="B102" t="s">
        <v>9</v>
      </c>
      <c r="C102" s="1">
        <v>44927</v>
      </c>
      <c r="D102">
        <v>1487.8</v>
      </c>
      <c r="E102">
        <v>880.78</v>
      </c>
      <c r="F102" t="s">
        <v>14</v>
      </c>
      <c r="G102">
        <v>215.33</v>
      </c>
      <c r="H102" t="s">
        <v>18</v>
      </c>
      <c r="I102">
        <f t="shared" si="2"/>
        <v>1487.2079983868798</v>
      </c>
      <c r="J102" s="3">
        <f t="shared" si="3"/>
        <v>6.9093948822737188</v>
      </c>
      <c r="N102" s="4"/>
      <c r="R102" t="s">
        <v>127</v>
      </c>
    </row>
    <row r="103" spans="1:18" hidden="1" x14ac:dyDescent="0.3">
      <c r="A103" t="s">
        <v>198</v>
      </c>
      <c r="B103" t="s">
        <v>199</v>
      </c>
      <c r="C103" s="1">
        <v>44957</v>
      </c>
      <c r="D103">
        <v>4885.46</v>
      </c>
      <c r="E103">
        <v>2283.5100000000002</v>
      </c>
      <c r="F103" t="s">
        <v>14</v>
      </c>
      <c r="G103">
        <v>252.47</v>
      </c>
      <c r="H103" t="s">
        <v>18</v>
      </c>
      <c r="I103">
        <f t="shared" si="2"/>
        <v>4884.9925905851242</v>
      </c>
      <c r="J103" s="3">
        <f t="shared" si="3"/>
        <v>19.350655523428525</v>
      </c>
      <c r="N103" s="4"/>
      <c r="R103" t="s">
        <v>28</v>
      </c>
    </row>
    <row r="104" spans="1:18" hidden="1" x14ac:dyDescent="0.3">
      <c r="A104" t="s">
        <v>200</v>
      </c>
      <c r="B104" t="s">
        <v>183</v>
      </c>
      <c r="C104" s="1">
        <v>44938</v>
      </c>
      <c r="D104">
        <v>4008.91</v>
      </c>
      <c r="E104">
        <v>1820.06</v>
      </c>
      <c r="F104" t="s">
        <v>10</v>
      </c>
      <c r="G104">
        <v>587.17999999999995</v>
      </c>
      <c r="H104" t="s">
        <v>18</v>
      </c>
      <c r="I104">
        <f t="shared" si="2"/>
        <v>4008.4559962932567</v>
      </c>
      <c r="J104" s="3">
        <f t="shared" si="3"/>
        <v>6.8273953472529723</v>
      </c>
      <c r="N104" s="4"/>
      <c r="R104" t="s">
        <v>417</v>
      </c>
    </row>
    <row r="105" spans="1:18" hidden="1" x14ac:dyDescent="0.3">
      <c r="A105" t="s">
        <v>201</v>
      </c>
      <c r="B105" t="s">
        <v>193</v>
      </c>
      <c r="C105" s="1">
        <v>44948</v>
      </c>
      <c r="D105">
        <v>1014.07</v>
      </c>
      <c r="E105">
        <v>432.57</v>
      </c>
      <c r="F105" t="s">
        <v>14</v>
      </c>
      <c r="G105">
        <v>251.42</v>
      </c>
      <c r="H105" t="s">
        <v>18</v>
      </c>
      <c r="I105">
        <f t="shared" si="2"/>
        <v>1013.6434318143719</v>
      </c>
      <c r="J105" s="3">
        <f t="shared" si="3"/>
        <v>4.033370455810994</v>
      </c>
      <c r="N105" s="4"/>
      <c r="R105" t="s">
        <v>42</v>
      </c>
    </row>
    <row r="106" spans="1:18" x14ac:dyDescent="0.3">
      <c r="A106" t="s">
        <v>202</v>
      </c>
      <c r="B106" t="s">
        <v>48</v>
      </c>
      <c r="C106" s="1">
        <v>44998</v>
      </c>
      <c r="D106">
        <v>3045.99</v>
      </c>
      <c r="E106">
        <v>1312.8</v>
      </c>
      <c r="F106" t="s">
        <v>14</v>
      </c>
      <c r="G106">
        <v>606.14</v>
      </c>
      <c r="H106" t="s">
        <v>11</v>
      </c>
      <c r="I106">
        <f t="shared" si="2"/>
        <v>3045.5590071208371</v>
      </c>
      <c r="J106" s="3">
        <f t="shared" si="3"/>
        <v>5.025225195499389</v>
      </c>
      <c r="N106" s="4"/>
      <c r="R106" t="s">
        <v>193</v>
      </c>
    </row>
    <row r="107" spans="1:18" hidden="1" x14ac:dyDescent="0.3">
      <c r="A107" t="s">
        <v>203</v>
      </c>
      <c r="B107" t="s">
        <v>204</v>
      </c>
      <c r="C107" s="1">
        <v>44935</v>
      </c>
      <c r="D107">
        <v>4934.1499999999996</v>
      </c>
      <c r="E107">
        <v>2839.12</v>
      </c>
      <c r="F107" t="s">
        <v>14</v>
      </c>
      <c r="G107">
        <v>371.62</v>
      </c>
      <c r="H107" t="s">
        <v>18</v>
      </c>
      <c r="I107">
        <f t="shared" si="2"/>
        <v>4933.5745979550675</v>
      </c>
      <c r="J107" s="3">
        <f t="shared" si="3"/>
        <v>13.277407028685214</v>
      </c>
      <c r="N107" s="4"/>
      <c r="R107" t="s">
        <v>179</v>
      </c>
    </row>
    <row r="108" spans="1:18" hidden="1" x14ac:dyDescent="0.3">
      <c r="A108" t="s">
        <v>205</v>
      </c>
      <c r="B108" t="s">
        <v>123</v>
      </c>
      <c r="C108" s="1">
        <v>44942</v>
      </c>
      <c r="D108">
        <v>2619.79</v>
      </c>
      <c r="E108">
        <v>1588.8</v>
      </c>
      <c r="F108" t="s">
        <v>14</v>
      </c>
      <c r="G108">
        <v>685.82</v>
      </c>
      <c r="H108" t="s">
        <v>18</v>
      </c>
      <c r="I108">
        <f t="shared" si="2"/>
        <v>2619.1835391768041</v>
      </c>
      <c r="J108" s="3">
        <f t="shared" si="3"/>
        <v>3.8199381761978359</v>
      </c>
      <c r="N108" s="4"/>
      <c r="R108" t="s">
        <v>125</v>
      </c>
    </row>
    <row r="109" spans="1:18" hidden="1" x14ac:dyDescent="0.3">
      <c r="A109" t="s">
        <v>206</v>
      </c>
      <c r="B109" t="s">
        <v>207</v>
      </c>
      <c r="C109" s="1">
        <v>44969</v>
      </c>
      <c r="D109">
        <v>1319.48</v>
      </c>
      <c r="E109">
        <v>685.09</v>
      </c>
      <c r="F109" t="s">
        <v>14</v>
      </c>
      <c r="G109">
        <v>241.16</v>
      </c>
      <c r="H109" t="s">
        <v>18</v>
      </c>
      <c r="I109">
        <f t="shared" si="2"/>
        <v>1318.960787886137</v>
      </c>
      <c r="J109" s="3">
        <f t="shared" si="3"/>
        <v>5.4713882899319959</v>
      </c>
      <c r="N109" s="4"/>
      <c r="R109" t="s">
        <v>99</v>
      </c>
    </row>
    <row r="110" spans="1:18" x14ac:dyDescent="0.3">
      <c r="A110" t="s">
        <v>208</v>
      </c>
      <c r="B110" t="s">
        <v>99</v>
      </c>
      <c r="C110" s="1">
        <v>44934</v>
      </c>
      <c r="D110">
        <v>2681.5</v>
      </c>
      <c r="E110">
        <v>1458.65</v>
      </c>
      <c r="F110" t="s">
        <v>33</v>
      </c>
      <c r="G110">
        <v>698.35</v>
      </c>
      <c r="H110" t="s">
        <v>11</v>
      </c>
      <c r="I110">
        <f t="shared" si="2"/>
        <v>2680.9560320716018</v>
      </c>
      <c r="J110" s="3">
        <f t="shared" si="3"/>
        <v>3.8397651607360204</v>
      </c>
      <c r="N110" s="4"/>
      <c r="R110" t="s">
        <v>286</v>
      </c>
    </row>
    <row r="111" spans="1:18" hidden="1" x14ac:dyDescent="0.3">
      <c r="A111" t="s">
        <v>209</v>
      </c>
      <c r="B111" t="s">
        <v>210</v>
      </c>
      <c r="C111" s="1">
        <v>44929</v>
      </c>
      <c r="D111">
        <v>2806.06</v>
      </c>
      <c r="E111">
        <v>1699.88</v>
      </c>
      <c r="F111" t="s">
        <v>33</v>
      </c>
      <c r="G111">
        <v>547.34</v>
      </c>
      <c r="H111" t="s">
        <v>18</v>
      </c>
      <c r="I111">
        <f t="shared" si="2"/>
        <v>2805.4542111002615</v>
      </c>
      <c r="J111" s="3">
        <f t="shared" si="3"/>
        <v>5.1267219644096897</v>
      </c>
      <c r="N111" s="4"/>
      <c r="R111" t="s">
        <v>146</v>
      </c>
    </row>
    <row r="112" spans="1:18" hidden="1" x14ac:dyDescent="0.3">
      <c r="A112" t="s">
        <v>211</v>
      </c>
      <c r="B112" t="s">
        <v>212</v>
      </c>
      <c r="C112" s="1">
        <v>44937</v>
      </c>
      <c r="D112">
        <v>3837.59</v>
      </c>
      <c r="E112">
        <v>1555.04</v>
      </c>
      <c r="F112" t="s">
        <v>36</v>
      </c>
      <c r="G112">
        <v>0</v>
      </c>
      <c r="H112" t="s">
        <v>18</v>
      </c>
      <c r="I112">
        <f t="shared" si="2"/>
        <v>3837.1847873535216</v>
      </c>
      <c r="J112" s="3">
        <f t="shared" si="3"/>
        <v>0</v>
      </c>
      <c r="N112" s="4"/>
      <c r="R112" t="s">
        <v>371</v>
      </c>
    </row>
    <row r="113" spans="1:18" hidden="1" x14ac:dyDescent="0.3">
      <c r="A113" t="s">
        <v>213</v>
      </c>
      <c r="B113" t="s">
        <v>214</v>
      </c>
      <c r="C113" s="1">
        <v>44932</v>
      </c>
      <c r="D113">
        <v>3644.81</v>
      </c>
      <c r="E113">
        <v>1811.25</v>
      </c>
      <c r="F113" t="s">
        <v>33</v>
      </c>
      <c r="G113">
        <v>692.23</v>
      </c>
      <c r="H113" t="s">
        <v>18</v>
      </c>
      <c r="I113">
        <f t="shared" si="2"/>
        <v>3644.3130605161859</v>
      </c>
      <c r="J113" s="3">
        <f t="shared" si="3"/>
        <v>5.2653164410672755</v>
      </c>
      <c r="N113" s="4"/>
      <c r="R113" t="s">
        <v>464</v>
      </c>
    </row>
    <row r="114" spans="1:18" hidden="1" x14ac:dyDescent="0.3">
      <c r="A114" t="s">
        <v>215</v>
      </c>
      <c r="B114" t="s">
        <v>216</v>
      </c>
      <c r="C114" s="1">
        <v>45006</v>
      </c>
      <c r="D114">
        <v>2311.48</v>
      </c>
      <c r="E114">
        <v>1599.38</v>
      </c>
      <c r="F114" t="s">
        <v>10</v>
      </c>
      <c r="G114">
        <v>176.4</v>
      </c>
      <c r="H114" t="s">
        <v>18</v>
      </c>
      <c r="I114">
        <f t="shared" si="2"/>
        <v>2310.7880710194336</v>
      </c>
      <c r="J114" s="3">
        <f t="shared" si="3"/>
        <v>13.103628117913832</v>
      </c>
      <c r="N114" s="4"/>
      <c r="R114" t="s">
        <v>121</v>
      </c>
    </row>
    <row r="115" spans="1:18" hidden="1" x14ac:dyDescent="0.3">
      <c r="A115" t="s">
        <v>217</v>
      </c>
      <c r="B115" t="s">
        <v>13</v>
      </c>
      <c r="C115" s="1">
        <v>44976</v>
      </c>
      <c r="D115">
        <v>1481.1</v>
      </c>
      <c r="E115">
        <v>850.2</v>
      </c>
      <c r="F115" t="s">
        <v>14</v>
      </c>
      <c r="G115">
        <v>136.02000000000001</v>
      </c>
      <c r="H115" t="s">
        <v>18</v>
      </c>
      <c r="I115">
        <f t="shared" si="2"/>
        <v>1480.5259671865504</v>
      </c>
      <c r="J115" s="3">
        <f t="shared" si="3"/>
        <v>10.888839876488751</v>
      </c>
      <c r="N115" s="4"/>
      <c r="R115" t="s">
        <v>291</v>
      </c>
    </row>
    <row r="116" spans="1:18" x14ac:dyDescent="0.3">
      <c r="A116" t="s">
        <v>218</v>
      </c>
      <c r="B116" t="s">
        <v>219</v>
      </c>
      <c r="C116" s="1">
        <v>44957</v>
      </c>
      <c r="D116">
        <v>3402.74</v>
      </c>
      <c r="E116">
        <v>1620.61</v>
      </c>
      <c r="F116" t="s">
        <v>14</v>
      </c>
      <c r="G116">
        <v>997.02</v>
      </c>
      <c r="H116" t="s">
        <v>11</v>
      </c>
      <c r="I116">
        <f t="shared" si="2"/>
        <v>3402.2637338145141</v>
      </c>
      <c r="J116" s="3">
        <f t="shared" si="3"/>
        <v>3.4129104732101663</v>
      </c>
      <c r="N116" s="4"/>
      <c r="R116" t="s">
        <v>396</v>
      </c>
    </row>
    <row r="117" spans="1:18" hidden="1" x14ac:dyDescent="0.3">
      <c r="A117" t="s">
        <v>220</v>
      </c>
      <c r="B117" t="s">
        <v>221</v>
      </c>
      <c r="C117" s="1">
        <v>44988</v>
      </c>
      <c r="D117">
        <v>2397.67</v>
      </c>
      <c r="E117">
        <v>1334.35</v>
      </c>
      <c r="F117" t="s">
        <v>10</v>
      </c>
      <c r="G117">
        <v>256.83999999999997</v>
      </c>
      <c r="H117" t="s">
        <v>18</v>
      </c>
      <c r="I117">
        <f t="shared" si="2"/>
        <v>2397.1134805456963</v>
      </c>
      <c r="J117" s="3">
        <f t="shared" si="3"/>
        <v>9.3352670923532166</v>
      </c>
      <c r="N117" s="4"/>
      <c r="R117" t="s">
        <v>479</v>
      </c>
    </row>
    <row r="118" spans="1:18" hidden="1" x14ac:dyDescent="0.3">
      <c r="A118" t="s">
        <v>222</v>
      </c>
      <c r="B118" t="s">
        <v>223</v>
      </c>
      <c r="C118" s="1">
        <v>44975</v>
      </c>
      <c r="D118">
        <v>1095.24</v>
      </c>
      <c r="E118">
        <v>550.67999999999995</v>
      </c>
      <c r="F118" t="s">
        <v>14</v>
      </c>
      <c r="G118">
        <v>322.39999999999998</v>
      </c>
      <c r="H118" t="s">
        <v>18</v>
      </c>
      <c r="I118">
        <f t="shared" si="2"/>
        <v>1094.7372060918156</v>
      </c>
      <c r="J118" s="3">
        <f t="shared" si="3"/>
        <v>3.3971464019851121</v>
      </c>
      <c r="N118" s="4"/>
      <c r="R118" t="s">
        <v>16</v>
      </c>
    </row>
    <row r="119" spans="1:18" hidden="1" x14ac:dyDescent="0.3">
      <c r="A119" t="s">
        <v>224</v>
      </c>
      <c r="B119" t="s">
        <v>225</v>
      </c>
      <c r="C119" s="1">
        <v>44933</v>
      </c>
      <c r="D119">
        <v>4552.58</v>
      </c>
      <c r="E119">
        <v>2547.96</v>
      </c>
      <c r="F119" t="s">
        <v>33</v>
      </c>
      <c r="G119">
        <v>833.02</v>
      </c>
      <c r="H119" t="s">
        <v>18</v>
      </c>
      <c r="I119">
        <f t="shared" si="2"/>
        <v>4552.020326144735</v>
      </c>
      <c r="J119" s="3">
        <f t="shared" si="3"/>
        <v>5.4651508967371729</v>
      </c>
      <c r="N119" s="4"/>
      <c r="R119" t="s">
        <v>267</v>
      </c>
    </row>
    <row r="120" spans="1:18" hidden="1" x14ac:dyDescent="0.3">
      <c r="A120" t="s">
        <v>226</v>
      </c>
      <c r="B120" t="s">
        <v>137</v>
      </c>
      <c r="C120" s="1">
        <v>44993</v>
      </c>
      <c r="D120">
        <v>3610.5</v>
      </c>
      <c r="E120">
        <v>1580.4</v>
      </c>
      <c r="F120" t="s">
        <v>33</v>
      </c>
      <c r="G120">
        <v>303.08999999999997</v>
      </c>
      <c r="H120" t="s">
        <v>18</v>
      </c>
      <c r="I120">
        <f t="shared" si="2"/>
        <v>3610.0622766929787</v>
      </c>
      <c r="J120" s="3">
        <f t="shared" si="3"/>
        <v>11.912303276254578</v>
      </c>
      <c r="N120" s="4"/>
      <c r="R120" t="s">
        <v>44</v>
      </c>
    </row>
    <row r="121" spans="1:18" x14ac:dyDescent="0.3">
      <c r="A121" t="s">
        <v>227</v>
      </c>
      <c r="B121" t="s">
        <v>94</v>
      </c>
      <c r="C121" s="1">
        <v>44950</v>
      </c>
      <c r="D121">
        <v>3574.33</v>
      </c>
      <c r="E121">
        <v>1572.04</v>
      </c>
      <c r="F121" t="s">
        <v>10</v>
      </c>
      <c r="G121">
        <v>267.45</v>
      </c>
      <c r="H121" t="s">
        <v>11</v>
      </c>
      <c r="I121">
        <f t="shared" si="2"/>
        <v>3573.8901861048084</v>
      </c>
      <c r="J121" s="3">
        <f t="shared" si="3"/>
        <v>13.364479341933071</v>
      </c>
      <c r="N121" s="4"/>
      <c r="R121" t="s">
        <v>170</v>
      </c>
    </row>
    <row r="122" spans="1:18" hidden="1" x14ac:dyDescent="0.3">
      <c r="A122" t="s">
        <v>228</v>
      </c>
      <c r="B122" t="s">
        <v>109</v>
      </c>
      <c r="C122" s="1">
        <v>44976</v>
      </c>
      <c r="D122">
        <v>4201.63</v>
      </c>
      <c r="E122">
        <v>1861.59</v>
      </c>
      <c r="F122" t="s">
        <v>14</v>
      </c>
      <c r="G122">
        <v>429.47</v>
      </c>
      <c r="H122" t="s">
        <v>18</v>
      </c>
      <c r="I122">
        <f t="shared" si="2"/>
        <v>4201.1869362366515</v>
      </c>
      <c r="J122" s="3">
        <f t="shared" si="3"/>
        <v>9.7832910331338621</v>
      </c>
      <c r="N122" s="4"/>
      <c r="R122" t="s">
        <v>334</v>
      </c>
    </row>
    <row r="123" spans="1:18" x14ac:dyDescent="0.3">
      <c r="A123" t="s">
        <v>229</v>
      </c>
      <c r="B123" t="s">
        <v>42</v>
      </c>
      <c r="C123" s="1">
        <v>44994</v>
      </c>
      <c r="D123">
        <v>2883.48</v>
      </c>
      <c r="E123">
        <v>1966.38</v>
      </c>
      <c r="F123" t="s">
        <v>33</v>
      </c>
      <c r="G123">
        <v>811.44</v>
      </c>
      <c r="H123" t="s">
        <v>11</v>
      </c>
      <c r="I123">
        <f t="shared" si="2"/>
        <v>2882.7980531857338</v>
      </c>
      <c r="J123" s="3">
        <f t="shared" si="3"/>
        <v>3.5535344572611649</v>
      </c>
      <c r="N123" s="4"/>
      <c r="R123" t="s">
        <v>223</v>
      </c>
    </row>
    <row r="124" spans="1:18" x14ac:dyDescent="0.3">
      <c r="A124" t="s">
        <v>230</v>
      </c>
      <c r="B124" t="s">
        <v>231</v>
      </c>
      <c r="C124" s="1">
        <v>44938</v>
      </c>
      <c r="D124">
        <v>4167.74</v>
      </c>
      <c r="E124">
        <v>2583.46</v>
      </c>
      <c r="F124" t="s">
        <v>10</v>
      </c>
      <c r="G124">
        <v>639.9</v>
      </c>
      <c r="H124" t="s">
        <v>11</v>
      </c>
      <c r="I124">
        <f t="shared" si="2"/>
        <v>4167.1201292786973</v>
      </c>
      <c r="J124" s="3">
        <f t="shared" si="3"/>
        <v>6.5131114236599466</v>
      </c>
      <c r="N124" s="4"/>
      <c r="R124" t="s">
        <v>391</v>
      </c>
    </row>
    <row r="125" spans="1:18" x14ac:dyDescent="0.3">
      <c r="A125" t="s">
        <v>232</v>
      </c>
      <c r="B125" t="s">
        <v>233</v>
      </c>
      <c r="C125" s="1">
        <v>44930</v>
      </c>
      <c r="D125">
        <v>2741.41</v>
      </c>
      <c r="E125">
        <v>1230.1099999999999</v>
      </c>
      <c r="F125" t="s">
        <v>14</v>
      </c>
      <c r="G125">
        <v>408.08</v>
      </c>
      <c r="H125" t="s">
        <v>11</v>
      </c>
      <c r="I125">
        <f t="shared" si="2"/>
        <v>2740.9612856522735</v>
      </c>
      <c r="J125" s="3">
        <f t="shared" si="3"/>
        <v>6.7178249362870028</v>
      </c>
      <c r="N125" s="4"/>
      <c r="R125" t="s">
        <v>300</v>
      </c>
    </row>
    <row r="126" spans="1:18" x14ac:dyDescent="0.3">
      <c r="A126" t="s">
        <v>234</v>
      </c>
      <c r="B126" t="s">
        <v>32</v>
      </c>
      <c r="C126" s="1">
        <v>44934</v>
      </c>
      <c r="D126">
        <v>802.29</v>
      </c>
      <c r="E126">
        <v>366.25</v>
      </c>
      <c r="F126" t="s">
        <v>10</v>
      </c>
      <c r="G126">
        <v>102.94</v>
      </c>
      <c r="H126" t="s">
        <v>11</v>
      </c>
      <c r="I126">
        <f t="shared" si="2"/>
        <v>801.83349424771586</v>
      </c>
      <c r="J126" s="3">
        <f t="shared" si="3"/>
        <v>7.7937633572955116</v>
      </c>
      <c r="N126" s="4"/>
      <c r="R126" t="s">
        <v>501</v>
      </c>
    </row>
    <row r="127" spans="1:18" x14ac:dyDescent="0.3">
      <c r="A127" t="s">
        <v>235</v>
      </c>
      <c r="B127" t="s">
        <v>236</v>
      </c>
      <c r="C127" s="1">
        <v>44943</v>
      </c>
      <c r="D127">
        <v>2323.62</v>
      </c>
      <c r="E127">
        <v>1438.9</v>
      </c>
      <c r="F127" t="s">
        <v>10</v>
      </c>
      <c r="G127">
        <v>201.61</v>
      </c>
      <c r="H127" t="s">
        <v>11</v>
      </c>
      <c r="I127">
        <f t="shared" si="2"/>
        <v>2323.0007507251617</v>
      </c>
      <c r="J127" s="3">
        <f t="shared" si="3"/>
        <v>11.525321164624769</v>
      </c>
      <c r="N127" s="4"/>
      <c r="R127" t="s">
        <v>507</v>
      </c>
    </row>
    <row r="128" spans="1:18" hidden="1" x14ac:dyDescent="0.3">
      <c r="A128" t="s">
        <v>237</v>
      </c>
      <c r="B128" t="s">
        <v>170</v>
      </c>
      <c r="C128" s="1">
        <v>44978</v>
      </c>
      <c r="D128">
        <v>2738.59</v>
      </c>
      <c r="E128">
        <v>1223.74</v>
      </c>
      <c r="F128" t="s">
        <v>17</v>
      </c>
      <c r="G128">
        <v>0</v>
      </c>
      <c r="H128" t="s">
        <v>18</v>
      </c>
      <c r="I128">
        <f t="shared" si="2"/>
        <v>2738.1431496134874</v>
      </c>
      <c r="J128" s="3">
        <f t="shared" si="3"/>
        <v>0</v>
      </c>
      <c r="N128" s="4"/>
      <c r="R128" t="s">
        <v>307</v>
      </c>
    </row>
    <row r="129" spans="1:18" hidden="1" x14ac:dyDescent="0.3">
      <c r="A129" t="s">
        <v>238</v>
      </c>
      <c r="B129" t="s">
        <v>239</v>
      </c>
      <c r="C129" s="1">
        <v>44986</v>
      </c>
      <c r="D129">
        <v>3740.91</v>
      </c>
      <c r="E129">
        <v>1759.61</v>
      </c>
      <c r="F129" t="s">
        <v>14</v>
      </c>
      <c r="G129">
        <v>643.29999999999995</v>
      </c>
      <c r="H129" t="s">
        <v>18</v>
      </c>
      <c r="I129">
        <f t="shared" si="2"/>
        <v>3740.4396304909765</v>
      </c>
      <c r="J129" s="3">
        <f t="shared" si="3"/>
        <v>5.8151873154049438</v>
      </c>
      <c r="N129" s="4"/>
      <c r="R129" t="s">
        <v>225</v>
      </c>
    </row>
    <row r="130" spans="1:18" x14ac:dyDescent="0.3">
      <c r="A130" t="s">
        <v>240</v>
      </c>
      <c r="B130" t="s">
        <v>241</v>
      </c>
      <c r="C130" s="1">
        <v>44927</v>
      </c>
      <c r="D130">
        <v>979.6</v>
      </c>
      <c r="E130">
        <v>674.95</v>
      </c>
      <c r="F130" t="s">
        <v>36</v>
      </c>
      <c r="G130">
        <v>0</v>
      </c>
      <c r="H130" t="s">
        <v>11</v>
      </c>
      <c r="I130">
        <f t="shared" si="2"/>
        <v>978.910994283381</v>
      </c>
      <c r="J130" s="3">
        <f t="shared" si="3"/>
        <v>0</v>
      </c>
      <c r="N130" s="4"/>
      <c r="R130" t="s">
        <v>417</v>
      </c>
    </row>
    <row r="131" spans="1:18" x14ac:dyDescent="0.3">
      <c r="A131" t="s">
        <v>242</v>
      </c>
      <c r="B131" t="s">
        <v>97</v>
      </c>
      <c r="C131" s="1">
        <v>44948</v>
      </c>
      <c r="D131">
        <v>1130.08</v>
      </c>
      <c r="E131">
        <v>538.59</v>
      </c>
      <c r="F131" t="s">
        <v>33</v>
      </c>
      <c r="G131">
        <v>93.25</v>
      </c>
      <c r="H131" t="s">
        <v>11</v>
      </c>
      <c r="I131">
        <f t="shared" ref="I131:I194" si="4">D131-E131/D131</f>
        <v>1129.603405422625</v>
      </c>
      <c r="J131" s="3">
        <f t="shared" ref="J131:J194" si="5">IF(G131=0,0,D131/G131)</f>
        <v>12.118820375335121</v>
      </c>
      <c r="N131" s="4"/>
      <c r="R131" t="s">
        <v>521</v>
      </c>
    </row>
    <row r="132" spans="1:18" hidden="1" x14ac:dyDescent="0.3">
      <c r="A132" t="s">
        <v>243</v>
      </c>
      <c r="B132" t="s">
        <v>58</v>
      </c>
      <c r="C132" s="1">
        <v>44943</v>
      </c>
      <c r="D132">
        <v>1686.58</v>
      </c>
      <c r="E132">
        <v>1009.4</v>
      </c>
      <c r="F132" t="s">
        <v>33</v>
      </c>
      <c r="G132">
        <v>436.61</v>
      </c>
      <c r="H132" t="s">
        <v>18</v>
      </c>
      <c r="I132">
        <f t="shared" si="4"/>
        <v>1685.9815107495642</v>
      </c>
      <c r="J132" s="3">
        <f t="shared" si="5"/>
        <v>3.8628982387027322</v>
      </c>
      <c r="N132" s="4"/>
      <c r="R132" t="s">
        <v>424</v>
      </c>
    </row>
    <row r="133" spans="1:18" x14ac:dyDescent="0.3">
      <c r="A133" t="s">
        <v>244</v>
      </c>
      <c r="B133" t="s">
        <v>245</v>
      </c>
      <c r="C133" s="1">
        <v>44934</v>
      </c>
      <c r="D133">
        <v>1699.24</v>
      </c>
      <c r="E133">
        <v>1178.57</v>
      </c>
      <c r="F133" t="s">
        <v>14</v>
      </c>
      <c r="G133">
        <v>242.31</v>
      </c>
      <c r="H133" t="s">
        <v>11</v>
      </c>
      <c r="I133">
        <f t="shared" si="4"/>
        <v>1698.5464134554272</v>
      </c>
      <c r="J133" s="3">
        <f t="shared" si="5"/>
        <v>7.0126697206058353</v>
      </c>
      <c r="R133" t="s">
        <v>532</v>
      </c>
    </row>
    <row r="134" spans="1:18" hidden="1" x14ac:dyDescent="0.3">
      <c r="A134" t="s">
        <v>246</v>
      </c>
      <c r="B134" t="s">
        <v>247</v>
      </c>
      <c r="C134" s="1">
        <v>44930</v>
      </c>
      <c r="D134">
        <v>3794.83</v>
      </c>
      <c r="E134">
        <v>1944.05</v>
      </c>
      <c r="F134" t="s">
        <v>10</v>
      </c>
      <c r="G134">
        <v>545.32000000000005</v>
      </c>
      <c r="H134" t="s">
        <v>18</v>
      </c>
      <c r="I134">
        <f t="shared" si="4"/>
        <v>3794.3177109119511</v>
      </c>
      <c r="J134" s="3">
        <f t="shared" si="5"/>
        <v>6.9589048631995887</v>
      </c>
      <c r="R134" t="s">
        <v>84</v>
      </c>
    </row>
    <row r="135" spans="1:18" hidden="1" x14ac:dyDescent="0.3">
      <c r="A135" t="s">
        <v>248</v>
      </c>
      <c r="B135" t="s">
        <v>212</v>
      </c>
      <c r="C135" s="1">
        <v>44939</v>
      </c>
      <c r="D135">
        <v>1628.29</v>
      </c>
      <c r="E135">
        <v>659.87</v>
      </c>
      <c r="F135" t="s">
        <v>14</v>
      </c>
      <c r="G135">
        <v>274.37</v>
      </c>
      <c r="H135" t="s">
        <v>18</v>
      </c>
      <c r="I135">
        <f t="shared" si="4"/>
        <v>1627.8847466360414</v>
      </c>
      <c r="J135" s="3">
        <f t="shared" si="5"/>
        <v>5.9346502897547104</v>
      </c>
      <c r="R135" t="s">
        <v>532</v>
      </c>
    </row>
    <row r="136" spans="1:18" hidden="1" x14ac:dyDescent="0.3">
      <c r="A136" t="s">
        <v>249</v>
      </c>
      <c r="B136" t="s">
        <v>250</v>
      </c>
      <c r="C136" s="1">
        <v>45012</v>
      </c>
      <c r="D136">
        <v>3348.94</v>
      </c>
      <c r="E136">
        <v>1584.87</v>
      </c>
      <c r="F136" t="s">
        <v>33</v>
      </c>
      <c r="G136">
        <v>539.29</v>
      </c>
      <c r="H136" t="s">
        <v>18</v>
      </c>
      <c r="I136">
        <f t="shared" si="4"/>
        <v>3348.4667547343338</v>
      </c>
      <c r="J136" s="3">
        <f t="shared" si="5"/>
        <v>6.2099056166441065</v>
      </c>
      <c r="R136" t="s">
        <v>48</v>
      </c>
    </row>
    <row r="137" spans="1:18" hidden="1" x14ac:dyDescent="0.3">
      <c r="A137" t="s">
        <v>251</v>
      </c>
      <c r="B137" t="s">
        <v>212</v>
      </c>
      <c r="C137" s="1">
        <v>44938</v>
      </c>
      <c r="D137">
        <v>2724.23</v>
      </c>
      <c r="E137">
        <v>1768.74</v>
      </c>
      <c r="F137" t="s">
        <v>14</v>
      </c>
      <c r="G137">
        <v>813.77</v>
      </c>
      <c r="H137" t="s">
        <v>18</v>
      </c>
      <c r="I137">
        <f t="shared" si="4"/>
        <v>2723.5807376396265</v>
      </c>
      <c r="J137" s="3">
        <f t="shared" si="5"/>
        <v>3.3476658023765928</v>
      </c>
      <c r="R137" t="s">
        <v>26</v>
      </c>
    </row>
    <row r="138" spans="1:18" x14ac:dyDescent="0.3">
      <c r="A138" t="s">
        <v>252</v>
      </c>
      <c r="B138" t="s">
        <v>216</v>
      </c>
      <c r="C138" s="1">
        <v>44948</v>
      </c>
      <c r="D138">
        <v>3079.82</v>
      </c>
      <c r="E138">
        <v>2030.78</v>
      </c>
      <c r="F138" t="s">
        <v>36</v>
      </c>
      <c r="G138">
        <v>0</v>
      </c>
      <c r="H138" t="s">
        <v>11</v>
      </c>
      <c r="I138">
        <f t="shared" si="4"/>
        <v>3079.1606173088039</v>
      </c>
      <c r="J138" s="3">
        <f t="shared" si="5"/>
        <v>0</v>
      </c>
      <c r="R138" t="s">
        <v>551</v>
      </c>
    </row>
    <row r="139" spans="1:18" hidden="1" x14ac:dyDescent="0.3">
      <c r="A139" t="s">
        <v>253</v>
      </c>
      <c r="B139" t="s">
        <v>254</v>
      </c>
      <c r="C139" s="1">
        <v>44963</v>
      </c>
      <c r="D139">
        <v>4271.4799999999996</v>
      </c>
      <c r="E139">
        <v>2693.41</v>
      </c>
      <c r="F139" t="s">
        <v>10</v>
      </c>
      <c r="G139">
        <v>795.97</v>
      </c>
      <c r="H139" t="s">
        <v>18</v>
      </c>
      <c r="I139">
        <f t="shared" si="4"/>
        <v>4270.8494433779388</v>
      </c>
      <c r="J139" s="3">
        <f t="shared" si="5"/>
        <v>5.3663831551440371</v>
      </c>
      <c r="R139" t="s">
        <v>551</v>
      </c>
    </row>
    <row r="140" spans="1:18" hidden="1" x14ac:dyDescent="0.3">
      <c r="A140" t="s">
        <v>255</v>
      </c>
      <c r="B140" t="s">
        <v>256</v>
      </c>
      <c r="C140" s="1">
        <v>44940</v>
      </c>
      <c r="D140">
        <v>2319.7199999999998</v>
      </c>
      <c r="E140">
        <v>1006.6</v>
      </c>
      <c r="F140" t="s">
        <v>10</v>
      </c>
      <c r="G140">
        <v>167.14</v>
      </c>
      <c r="H140" t="s">
        <v>18</v>
      </c>
      <c r="I140">
        <f t="shared" si="4"/>
        <v>2319.28606831859</v>
      </c>
      <c r="J140" s="3">
        <f t="shared" si="5"/>
        <v>13.878903912887401</v>
      </c>
      <c r="R140" t="s">
        <v>430</v>
      </c>
    </row>
    <row r="141" spans="1:18" x14ac:dyDescent="0.3">
      <c r="A141" t="s">
        <v>257</v>
      </c>
      <c r="B141" t="s">
        <v>258</v>
      </c>
      <c r="C141" s="1">
        <v>45034</v>
      </c>
      <c r="D141">
        <v>3969.1</v>
      </c>
      <c r="E141">
        <v>2534.88</v>
      </c>
      <c r="F141" t="s">
        <v>14</v>
      </c>
      <c r="G141">
        <v>800.64</v>
      </c>
      <c r="H141" t="s">
        <v>11</v>
      </c>
      <c r="I141">
        <f t="shared" si="4"/>
        <v>3968.4613464009471</v>
      </c>
      <c r="J141" s="3">
        <f t="shared" si="5"/>
        <v>4.9574090727418065</v>
      </c>
      <c r="R141" t="s">
        <v>144</v>
      </c>
    </row>
    <row r="142" spans="1:18" x14ac:dyDescent="0.3">
      <c r="A142" t="s">
        <v>259</v>
      </c>
      <c r="B142" t="s">
        <v>256</v>
      </c>
      <c r="C142" s="1">
        <v>45025</v>
      </c>
      <c r="D142">
        <v>2399.16</v>
      </c>
      <c r="E142">
        <v>1620.88</v>
      </c>
      <c r="F142" t="s">
        <v>14</v>
      </c>
      <c r="G142">
        <v>210.88</v>
      </c>
      <c r="H142" t="s">
        <v>11</v>
      </c>
      <c r="I142">
        <f t="shared" si="4"/>
        <v>2398.4843968722384</v>
      </c>
      <c r="J142" s="3">
        <f t="shared" si="5"/>
        <v>11.376896813353566</v>
      </c>
      <c r="R142" t="s">
        <v>135</v>
      </c>
    </row>
    <row r="143" spans="1:18" x14ac:dyDescent="0.3">
      <c r="A143" t="s">
        <v>260</v>
      </c>
      <c r="B143" t="s">
        <v>261</v>
      </c>
      <c r="C143" s="1">
        <v>44935</v>
      </c>
      <c r="D143">
        <v>2092.42</v>
      </c>
      <c r="E143">
        <v>1213.99</v>
      </c>
      <c r="F143" t="s">
        <v>10</v>
      </c>
      <c r="G143">
        <v>120.8</v>
      </c>
      <c r="H143" t="s">
        <v>11</v>
      </c>
      <c r="I143">
        <f t="shared" si="4"/>
        <v>2091.8398153334419</v>
      </c>
      <c r="J143" s="3">
        <f t="shared" si="5"/>
        <v>17.321357615894041</v>
      </c>
      <c r="R143" t="s">
        <v>183</v>
      </c>
    </row>
    <row r="144" spans="1:18" hidden="1" x14ac:dyDescent="0.3">
      <c r="A144" t="s">
        <v>262</v>
      </c>
      <c r="B144" t="s">
        <v>263</v>
      </c>
      <c r="C144" s="1">
        <v>44947</v>
      </c>
      <c r="D144">
        <v>4813.82</v>
      </c>
      <c r="E144">
        <v>3284.29</v>
      </c>
      <c r="F144" t="s">
        <v>33</v>
      </c>
      <c r="G144">
        <v>1408.94</v>
      </c>
      <c r="H144" t="s">
        <v>18</v>
      </c>
      <c r="I144">
        <f t="shared" si="4"/>
        <v>4813.1377372647912</v>
      </c>
      <c r="J144" s="3">
        <f t="shared" si="5"/>
        <v>3.4166252643831529</v>
      </c>
      <c r="R144" t="s">
        <v>566</v>
      </c>
    </row>
    <row r="145" spans="1:18" hidden="1" x14ac:dyDescent="0.3">
      <c r="A145" t="s">
        <v>264</v>
      </c>
      <c r="B145" t="s">
        <v>265</v>
      </c>
      <c r="C145" s="1">
        <v>44937</v>
      </c>
      <c r="D145">
        <v>1329.67</v>
      </c>
      <c r="E145">
        <v>861.69</v>
      </c>
      <c r="F145" t="s">
        <v>14</v>
      </c>
      <c r="G145">
        <v>323.62</v>
      </c>
      <c r="H145" t="s">
        <v>18</v>
      </c>
      <c r="I145">
        <f t="shared" si="4"/>
        <v>1329.0219519880873</v>
      </c>
      <c r="J145" s="3">
        <f t="shared" si="5"/>
        <v>4.1087386440887466</v>
      </c>
      <c r="R145" t="s">
        <v>72</v>
      </c>
    </row>
    <row r="146" spans="1:18" hidden="1" x14ac:dyDescent="0.3">
      <c r="A146" t="s">
        <v>266</v>
      </c>
      <c r="B146" t="s">
        <v>267</v>
      </c>
      <c r="C146" s="1">
        <v>44937</v>
      </c>
      <c r="D146">
        <v>906.52</v>
      </c>
      <c r="E146">
        <v>543.99</v>
      </c>
      <c r="F146" t="s">
        <v>10</v>
      </c>
      <c r="G146">
        <v>267.45</v>
      </c>
      <c r="H146" t="s">
        <v>18</v>
      </c>
      <c r="I146">
        <f t="shared" si="4"/>
        <v>905.91991395666946</v>
      </c>
      <c r="J146" s="3">
        <f t="shared" si="5"/>
        <v>3.3894933632454665</v>
      </c>
      <c r="R146" t="s">
        <v>40</v>
      </c>
    </row>
    <row r="147" spans="1:18" hidden="1" x14ac:dyDescent="0.3">
      <c r="A147" t="s">
        <v>268</v>
      </c>
      <c r="B147" t="s">
        <v>269</v>
      </c>
      <c r="C147" s="1">
        <v>44928</v>
      </c>
      <c r="D147">
        <v>3969.44</v>
      </c>
      <c r="E147">
        <v>2275.11</v>
      </c>
      <c r="F147" t="s">
        <v>17</v>
      </c>
      <c r="G147">
        <v>0</v>
      </c>
      <c r="H147" t="s">
        <v>18</v>
      </c>
      <c r="I147">
        <f t="shared" si="4"/>
        <v>3968.8668435849895</v>
      </c>
      <c r="J147" s="3">
        <f t="shared" si="5"/>
        <v>0</v>
      </c>
      <c r="R147" t="s">
        <v>13</v>
      </c>
    </row>
    <row r="148" spans="1:18" hidden="1" x14ac:dyDescent="0.3">
      <c r="A148" t="s">
        <v>270</v>
      </c>
      <c r="B148" t="s">
        <v>271</v>
      </c>
      <c r="C148" s="1">
        <v>44955</v>
      </c>
      <c r="D148">
        <v>807.12</v>
      </c>
      <c r="E148">
        <v>407.25</v>
      </c>
      <c r="F148" t="s">
        <v>10</v>
      </c>
      <c r="G148">
        <v>136.78</v>
      </c>
      <c r="H148" t="s">
        <v>18</v>
      </c>
      <c r="I148">
        <f t="shared" si="4"/>
        <v>806.61542818911687</v>
      </c>
      <c r="J148" s="3">
        <f t="shared" si="5"/>
        <v>5.9008626992250326</v>
      </c>
      <c r="R148" t="s">
        <v>179</v>
      </c>
    </row>
    <row r="149" spans="1:18" hidden="1" x14ac:dyDescent="0.3">
      <c r="A149" t="s">
        <v>272</v>
      </c>
      <c r="B149" t="s">
        <v>123</v>
      </c>
      <c r="C149" s="1">
        <v>44947</v>
      </c>
      <c r="D149">
        <v>4266.8599999999997</v>
      </c>
      <c r="E149">
        <v>1910.64</v>
      </c>
      <c r="F149" t="s">
        <v>10</v>
      </c>
      <c r="G149">
        <v>781.11</v>
      </c>
      <c r="H149" t="s">
        <v>18</v>
      </c>
      <c r="I149">
        <f t="shared" si="4"/>
        <v>4266.4122140403006</v>
      </c>
      <c r="J149" s="3">
        <f t="shared" si="5"/>
        <v>5.4625596906965725</v>
      </c>
      <c r="R149" t="s">
        <v>144</v>
      </c>
    </row>
    <row r="150" spans="1:18" x14ac:dyDescent="0.3">
      <c r="A150" t="s">
        <v>273</v>
      </c>
      <c r="B150" t="s">
        <v>274</v>
      </c>
      <c r="C150" s="1">
        <v>44928</v>
      </c>
      <c r="D150">
        <v>2467.37</v>
      </c>
      <c r="E150">
        <v>1434.74</v>
      </c>
      <c r="F150" t="s">
        <v>17</v>
      </c>
      <c r="G150">
        <v>0</v>
      </c>
      <c r="H150" t="s">
        <v>11</v>
      </c>
      <c r="I150">
        <f t="shared" si="4"/>
        <v>2466.7885144506095</v>
      </c>
      <c r="J150" s="3">
        <f t="shared" si="5"/>
        <v>0</v>
      </c>
      <c r="R150" t="s">
        <v>179</v>
      </c>
    </row>
    <row r="151" spans="1:18" hidden="1" x14ac:dyDescent="0.3">
      <c r="A151" t="s">
        <v>275</v>
      </c>
      <c r="B151" t="s">
        <v>276</v>
      </c>
      <c r="C151" s="1">
        <v>44936</v>
      </c>
      <c r="D151">
        <v>4619.8100000000004</v>
      </c>
      <c r="E151">
        <v>2288.81</v>
      </c>
      <c r="F151" t="s">
        <v>14</v>
      </c>
      <c r="G151">
        <v>425.41</v>
      </c>
      <c r="H151" t="s">
        <v>18</v>
      </c>
      <c r="I151">
        <f t="shared" si="4"/>
        <v>4619.3145662051038</v>
      </c>
      <c r="J151" s="3">
        <f t="shared" si="5"/>
        <v>10.859664793963471</v>
      </c>
      <c r="R151" t="s">
        <v>402</v>
      </c>
    </row>
    <row r="152" spans="1:18" hidden="1" x14ac:dyDescent="0.3">
      <c r="A152" t="s">
        <v>277</v>
      </c>
      <c r="B152" t="s">
        <v>52</v>
      </c>
      <c r="C152" s="1">
        <v>44998</v>
      </c>
      <c r="D152">
        <v>3746.9</v>
      </c>
      <c r="E152">
        <v>2472.6999999999998</v>
      </c>
      <c r="F152" t="s">
        <v>33</v>
      </c>
      <c r="G152">
        <v>418.63</v>
      </c>
      <c r="H152" t="s">
        <v>18</v>
      </c>
      <c r="I152">
        <f t="shared" si="4"/>
        <v>3746.2400677893725</v>
      </c>
      <c r="J152" s="3">
        <f t="shared" si="5"/>
        <v>8.9503857821943011</v>
      </c>
      <c r="R152" t="s">
        <v>374</v>
      </c>
    </row>
    <row r="153" spans="1:18" hidden="1" x14ac:dyDescent="0.3">
      <c r="A153" t="s">
        <v>278</v>
      </c>
      <c r="B153" t="s">
        <v>139</v>
      </c>
      <c r="C153" s="1">
        <v>44935</v>
      </c>
      <c r="D153">
        <v>3246.82</v>
      </c>
      <c r="E153">
        <v>2266.2800000000002</v>
      </c>
      <c r="F153" t="s">
        <v>17</v>
      </c>
      <c r="G153">
        <v>0</v>
      </c>
      <c r="H153" t="s">
        <v>18</v>
      </c>
      <c r="I153">
        <f t="shared" si="4"/>
        <v>3246.1220001108777</v>
      </c>
      <c r="J153" s="3">
        <f t="shared" si="5"/>
        <v>0</v>
      </c>
      <c r="R153" t="s">
        <v>583</v>
      </c>
    </row>
    <row r="154" spans="1:18" hidden="1" x14ac:dyDescent="0.3">
      <c r="A154" t="s">
        <v>279</v>
      </c>
      <c r="B154" t="s">
        <v>280</v>
      </c>
      <c r="C154" s="1">
        <v>44931</v>
      </c>
      <c r="D154">
        <v>4771.88</v>
      </c>
      <c r="E154">
        <v>2985.9</v>
      </c>
      <c r="F154" t="s">
        <v>14</v>
      </c>
      <c r="G154">
        <v>1238.96</v>
      </c>
      <c r="H154" t="s">
        <v>18</v>
      </c>
      <c r="I154">
        <f t="shared" si="4"/>
        <v>4771.254271775485</v>
      </c>
      <c r="J154" s="3">
        <f t="shared" si="5"/>
        <v>3.8515206302059792</v>
      </c>
      <c r="R154" t="s">
        <v>179</v>
      </c>
    </row>
    <row r="155" spans="1:18" x14ac:dyDescent="0.3">
      <c r="A155" t="s">
        <v>281</v>
      </c>
      <c r="B155" t="s">
        <v>269</v>
      </c>
      <c r="C155" s="1">
        <v>44947</v>
      </c>
      <c r="D155">
        <v>2284.92</v>
      </c>
      <c r="E155">
        <v>975.99</v>
      </c>
      <c r="F155" t="s">
        <v>10</v>
      </c>
      <c r="G155">
        <v>317.70999999999998</v>
      </c>
      <c r="H155" t="s">
        <v>11</v>
      </c>
      <c r="I155">
        <f t="shared" si="4"/>
        <v>2284.4928559424402</v>
      </c>
      <c r="J155" s="3">
        <f t="shared" si="5"/>
        <v>7.1918416165685697</v>
      </c>
      <c r="R155" t="s">
        <v>185</v>
      </c>
    </row>
    <row r="156" spans="1:18" hidden="1" x14ac:dyDescent="0.3">
      <c r="A156" t="s">
        <v>282</v>
      </c>
      <c r="B156" t="s">
        <v>283</v>
      </c>
      <c r="C156" s="1">
        <v>45054</v>
      </c>
      <c r="D156">
        <v>4793.3900000000003</v>
      </c>
      <c r="E156">
        <v>2332.4899999999998</v>
      </c>
      <c r="F156" t="s">
        <v>33</v>
      </c>
      <c r="G156">
        <v>1230.48</v>
      </c>
      <c r="H156" t="s">
        <v>18</v>
      </c>
      <c r="I156">
        <f t="shared" si="4"/>
        <v>4792.9033944869916</v>
      </c>
      <c r="J156" s="3">
        <f t="shared" si="5"/>
        <v>3.8955448280345881</v>
      </c>
      <c r="R156" t="s">
        <v>359</v>
      </c>
    </row>
    <row r="157" spans="1:18" hidden="1" x14ac:dyDescent="0.3">
      <c r="A157" t="s">
        <v>284</v>
      </c>
      <c r="B157" t="s">
        <v>90</v>
      </c>
      <c r="C157" s="1">
        <v>44935</v>
      </c>
      <c r="D157">
        <v>1107.51</v>
      </c>
      <c r="E157">
        <v>479.26</v>
      </c>
      <c r="F157" t="s">
        <v>33</v>
      </c>
      <c r="G157">
        <v>251.69</v>
      </c>
      <c r="H157" t="s">
        <v>18</v>
      </c>
      <c r="I157">
        <f t="shared" si="4"/>
        <v>1107.0772635010067</v>
      </c>
      <c r="J157" s="3">
        <f t="shared" si="5"/>
        <v>4.4002940124756647</v>
      </c>
      <c r="R157" t="s">
        <v>239</v>
      </c>
    </row>
    <row r="158" spans="1:18" x14ac:dyDescent="0.3">
      <c r="A158" t="s">
        <v>285</v>
      </c>
      <c r="B158" t="s">
        <v>286</v>
      </c>
      <c r="C158" s="1">
        <v>44960</v>
      </c>
      <c r="D158">
        <v>2676.9</v>
      </c>
      <c r="E158">
        <v>1593.17</v>
      </c>
      <c r="F158" t="s">
        <v>10</v>
      </c>
      <c r="G158">
        <v>252.41</v>
      </c>
      <c r="H158" t="s">
        <v>11</v>
      </c>
      <c r="I158">
        <f t="shared" si="4"/>
        <v>2676.3048451567111</v>
      </c>
      <c r="J158" s="3">
        <f t="shared" si="5"/>
        <v>10.605364288261162</v>
      </c>
      <c r="R158" t="s">
        <v>56</v>
      </c>
    </row>
    <row r="159" spans="1:18" hidden="1" x14ac:dyDescent="0.3">
      <c r="A159" t="s">
        <v>287</v>
      </c>
      <c r="B159" t="s">
        <v>121</v>
      </c>
      <c r="C159" s="1">
        <v>44970</v>
      </c>
      <c r="D159">
        <v>1714.6</v>
      </c>
      <c r="E159">
        <v>1079.44</v>
      </c>
      <c r="F159" t="s">
        <v>17</v>
      </c>
      <c r="G159">
        <v>0</v>
      </c>
      <c r="H159" t="s">
        <v>18</v>
      </c>
      <c r="I159">
        <f t="shared" si="4"/>
        <v>1713.9704420856176</v>
      </c>
      <c r="J159" s="3">
        <f t="shared" si="5"/>
        <v>0</v>
      </c>
      <c r="R159" t="s">
        <v>602</v>
      </c>
    </row>
    <row r="160" spans="1:18" hidden="1" x14ac:dyDescent="0.3">
      <c r="A160" t="s">
        <v>288</v>
      </c>
      <c r="B160" t="s">
        <v>99</v>
      </c>
      <c r="C160" s="1">
        <v>44935</v>
      </c>
      <c r="D160">
        <v>2929.29</v>
      </c>
      <c r="E160">
        <v>1985.19</v>
      </c>
      <c r="F160" t="s">
        <v>10</v>
      </c>
      <c r="G160">
        <v>518.08000000000004</v>
      </c>
      <c r="H160" t="s">
        <v>18</v>
      </c>
      <c r="I160">
        <f t="shared" si="4"/>
        <v>2928.6122965291929</v>
      </c>
      <c r="J160" s="3">
        <f t="shared" si="5"/>
        <v>5.6541267757875229</v>
      </c>
      <c r="R160" t="s">
        <v>74</v>
      </c>
    </row>
    <row r="161" spans="1:18" hidden="1" x14ac:dyDescent="0.3">
      <c r="A161" t="s">
        <v>289</v>
      </c>
      <c r="B161" t="s">
        <v>158</v>
      </c>
      <c r="C161" s="1">
        <v>44966</v>
      </c>
      <c r="D161">
        <v>1229.06</v>
      </c>
      <c r="E161">
        <v>653.19000000000005</v>
      </c>
      <c r="F161" t="s">
        <v>14</v>
      </c>
      <c r="G161">
        <v>269.58999999999997</v>
      </c>
      <c r="H161" t="s">
        <v>18</v>
      </c>
      <c r="I161">
        <f t="shared" si="4"/>
        <v>1228.5285450669617</v>
      </c>
      <c r="J161" s="3">
        <f t="shared" si="5"/>
        <v>4.558996995437516</v>
      </c>
      <c r="R161" t="s">
        <v>52</v>
      </c>
    </row>
    <row r="162" spans="1:18" x14ac:dyDescent="0.3">
      <c r="A162" t="s">
        <v>290</v>
      </c>
      <c r="B162" t="s">
        <v>291</v>
      </c>
      <c r="C162" s="1">
        <v>44940</v>
      </c>
      <c r="D162">
        <v>4286.88</v>
      </c>
      <c r="E162">
        <v>2873.98</v>
      </c>
      <c r="F162" t="s">
        <v>36</v>
      </c>
      <c r="G162">
        <v>0</v>
      </c>
      <c r="H162" t="s">
        <v>11</v>
      </c>
      <c r="I162">
        <f t="shared" si="4"/>
        <v>4286.2095870189978</v>
      </c>
      <c r="J162" s="3">
        <f t="shared" si="5"/>
        <v>0</v>
      </c>
      <c r="R162" t="s">
        <v>566</v>
      </c>
    </row>
    <row r="163" spans="1:18" hidden="1" x14ac:dyDescent="0.3">
      <c r="A163" t="s">
        <v>292</v>
      </c>
      <c r="B163" t="s">
        <v>24</v>
      </c>
      <c r="C163" s="1">
        <v>44957</v>
      </c>
      <c r="D163">
        <v>4308.84</v>
      </c>
      <c r="E163">
        <v>2858.34</v>
      </c>
      <c r="F163" t="s">
        <v>14</v>
      </c>
      <c r="G163">
        <v>468.63</v>
      </c>
      <c r="H163" t="s">
        <v>18</v>
      </c>
      <c r="I163">
        <f t="shared" si="4"/>
        <v>4308.176633525497</v>
      </c>
      <c r="J163" s="3">
        <f t="shared" si="5"/>
        <v>9.1945458037257541</v>
      </c>
      <c r="R163" t="s">
        <v>58</v>
      </c>
    </row>
    <row r="164" spans="1:18" x14ac:dyDescent="0.3">
      <c r="A164" t="s">
        <v>293</v>
      </c>
      <c r="B164" t="s">
        <v>137</v>
      </c>
      <c r="C164" s="1">
        <v>44957</v>
      </c>
      <c r="D164">
        <v>4798.5600000000004</v>
      </c>
      <c r="E164">
        <v>2376.0500000000002</v>
      </c>
      <c r="F164" t="s">
        <v>33</v>
      </c>
      <c r="G164">
        <v>1236.46</v>
      </c>
      <c r="H164" t="s">
        <v>11</v>
      </c>
      <c r="I164">
        <f t="shared" si="4"/>
        <v>4798.0648410356443</v>
      </c>
      <c r="J164" s="3">
        <f t="shared" si="5"/>
        <v>3.8808857544926649</v>
      </c>
      <c r="R164" t="s">
        <v>187</v>
      </c>
    </row>
    <row r="165" spans="1:18" x14ac:dyDescent="0.3">
      <c r="A165" t="s">
        <v>294</v>
      </c>
      <c r="B165" t="s">
        <v>64</v>
      </c>
      <c r="C165" s="1">
        <v>44950</v>
      </c>
      <c r="D165">
        <v>1196.02</v>
      </c>
      <c r="E165">
        <v>790.17</v>
      </c>
      <c r="F165" t="s">
        <v>33</v>
      </c>
      <c r="G165">
        <v>222.71</v>
      </c>
      <c r="H165" t="s">
        <v>11</v>
      </c>
      <c r="I165">
        <f t="shared" si="4"/>
        <v>1195.3593337904049</v>
      </c>
      <c r="J165" s="3">
        <f t="shared" si="5"/>
        <v>5.3703021867001928</v>
      </c>
      <c r="R165" t="s">
        <v>22</v>
      </c>
    </row>
    <row r="166" spans="1:18" hidden="1" x14ac:dyDescent="0.3">
      <c r="A166" t="s">
        <v>295</v>
      </c>
      <c r="B166" t="s">
        <v>117</v>
      </c>
      <c r="C166" s="1">
        <v>44929</v>
      </c>
      <c r="D166">
        <v>3305</v>
      </c>
      <c r="E166">
        <v>1694.48</v>
      </c>
      <c r="F166" t="s">
        <v>33</v>
      </c>
      <c r="G166">
        <v>301.77999999999997</v>
      </c>
      <c r="H166" t="s">
        <v>18</v>
      </c>
      <c r="I166">
        <f t="shared" si="4"/>
        <v>3304.487298033283</v>
      </c>
      <c r="J166" s="3">
        <f t="shared" si="5"/>
        <v>10.951686659155678</v>
      </c>
      <c r="R166" t="s">
        <v>614</v>
      </c>
    </row>
    <row r="167" spans="1:18" x14ac:dyDescent="0.3">
      <c r="A167" t="s">
        <v>296</v>
      </c>
      <c r="B167" t="s">
        <v>297</v>
      </c>
      <c r="C167" s="1">
        <v>44981</v>
      </c>
      <c r="D167">
        <v>2634.07</v>
      </c>
      <c r="E167">
        <v>1288.22</v>
      </c>
      <c r="F167" t="s">
        <v>33</v>
      </c>
      <c r="G167">
        <v>515.61</v>
      </c>
      <c r="H167" t="s">
        <v>11</v>
      </c>
      <c r="I167">
        <f t="shared" si="4"/>
        <v>2633.5809393448162</v>
      </c>
      <c r="J167" s="3">
        <f t="shared" si="5"/>
        <v>5.1086480091542059</v>
      </c>
      <c r="R167" t="s">
        <v>50</v>
      </c>
    </row>
    <row r="168" spans="1:18" hidden="1" x14ac:dyDescent="0.3">
      <c r="A168" t="s">
        <v>298</v>
      </c>
      <c r="B168" t="s">
        <v>261</v>
      </c>
      <c r="C168" s="1">
        <v>44938</v>
      </c>
      <c r="D168">
        <v>2049.73</v>
      </c>
      <c r="E168">
        <v>1219.02</v>
      </c>
      <c r="F168" t="s">
        <v>17</v>
      </c>
      <c r="G168">
        <v>0</v>
      </c>
      <c r="H168" t="s">
        <v>18</v>
      </c>
      <c r="I168">
        <f t="shared" si="4"/>
        <v>2049.1352777682914</v>
      </c>
      <c r="J168" s="3">
        <f t="shared" si="5"/>
        <v>0</v>
      </c>
      <c r="R168" t="s">
        <v>353</v>
      </c>
    </row>
    <row r="169" spans="1:18" hidden="1" x14ac:dyDescent="0.3">
      <c r="A169" t="s">
        <v>299</v>
      </c>
      <c r="B169" t="s">
        <v>300</v>
      </c>
      <c r="C169" s="1">
        <v>44933</v>
      </c>
      <c r="D169">
        <v>2081.9299999999998</v>
      </c>
      <c r="E169">
        <v>1037.8699999999999</v>
      </c>
      <c r="F169" t="s">
        <v>10</v>
      </c>
      <c r="G169">
        <v>624.42999999999995</v>
      </c>
      <c r="H169" t="s">
        <v>18</v>
      </c>
      <c r="I169">
        <f t="shared" si="4"/>
        <v>2081.4314866013747</v>
      </c>
      <c r="J169" s="3">
        <f t="shared" si="5"/>
        <v>3.3341287253975627</v>
      </c>
      <c r="R169" t="s">
        <v>525</v>
      </c>
    </row>
    <row r="170" spans="1:18" hidden="1" x14ac:dyDescent="0.3">
      <c r="A170" t="s">
        <v>301</v>
      </c>
      <c r="B170" t="s">
        <v>70</v>
      </c>
      <c r="C170" s="1">
        <v>44928</v>
      </c>
      <c r="D170">
        <v>2357.5700000000002</v>
      </c>
      <c r="E170">
        <v>1388.76</v>
      </c>
      <c r="F170" t="s">
        <v>10</v>
      </c>
      <c r="G170">
        <v>206.59</v>
      </c>
      <c r="H170" t="s">
        <v>18</v>
      </c>
      <c r="I170">
        <f t="shared" si="4"/>
        <v>2356.980935836476</v>
      </c>
      <c r="J170" s="3">
        <f t="shared" si="5"/>
        <v>11.411830195072366</v>
      </c>
      <c r="R170" t="s">
        <v>66</v>
      </c>
    </row>
    <row r="171" spans="1:18" hidden="1" x14ac:dyDescent="0.3">
      <c r="A171" t="s">
        <v>302</v>
      </c>
      <c r="B171" t="s">
        <v>38</v>
      </c>
      <c r="C171" s="1">
        <v>44953</v>
      </c>
      <c r="D171">
        <v>3672.16</v>
      </c>
      <c r="E171">
        <v>2140.6799999999998</v>
      </c>
      <c r="F171" t="s">
        <v>14</v>
      </c>
      <c r="G171">
        <v>933.42</v>
      </c>
      <c r="H171" t="s">
        <v>18</v>
      </c>
      <c r="I171">
        <f t="shared" si="4"/>
        <v>3671.5770515445947</v>
      </c>
      <c r="J171" s="3">
        <f t="shared" si="5"/>
        <v>3.9340918343296694</v>
      </c>
      <c r="R171" t="s">
        <v>250</v>
      </c>
    </row>
    <row r="172" spans="1:18" hidden="1" x14ac:dyDescent="0.3">
      <c r="A172" t="s">
        <v>303</v>
      </c>
      <c r="B172" t="s">
        <v>304</v>
      </c>
      <c r="C172" s="1">
        <v>44960</v>
      </c>
      <c r="D172">
        <v>3192.29</v>
      </c>
      <c r="E172">
        <v>1816.51</v>
      </c>
      <c r="F172" t="s">
        <v>17</v>
      </c>
      <c r="G172">
        <v>0</v>
      </c>
      <c r="H172" t="s">
        <v>18</v>
      </c>
      <c r="I172">
        <f t="shared" si="4"/>
        <v>3191.7209696174218</v>
      </c>
      <c r="J172" s="3">
        <f t="shared" si="5"/>
        <v>0</v>
      </c>
      <c r="R172" t="s">
        <v>107</v>
      </c>
    </row>
    <row r="173" spans="1:18" x14ac:dyDescent="0.3">
      <c r="A173" t="s">
        <v>305</v>
      </c>
      <c r="B173" t="s">
        <v>46</v>
      </c>
      <c r="C173" s="1">
        <v>44927</v>
      </c>
      <c r="D173">
        <v>2568.5700000000002</v>
      </c>
      <c r="E173">
        <v>1320.57</v>
      </c>
      <c r="F173" t="s">
        <v>17</v>
      </c>
      <c r="G173">
        <v>0</v>
      </c>
      <c r="H173" t="s">
        <v>11</v>
      </c>
      <c r="I173">
        <f t="shared" si="4"/>
        <v>2568.0558734626661</v>
      </c>
      <c r="J173" s="3">
        <f t="shared" si="5"/>
        <v>0</v>
      </c>
      <c r="R173" t="s">
        <v>22</v>
      </c>
    </row>
    <row r="174" spans="1:18" x14ac:dyDescent="0.3">
      <c r="A174" t="s">
        <v>306</v>
      </c>
      <c r="B174" t="s">
        <v>307</v>
      </c>
      <c r="C174" s="1">
        <v>44948</v>
      </c>
      <c r="D174">
        <v>841.7</v>
      </c>
      <c r="E174">
        <v>475.18</v>
      </c>
      <c r="F174" t="s">
        <v>10</v>
      </c>
      <c r="G174">
        <v>85.71</v>
      </c>
      <c r="H174" t="s">
        <v>11</v>
      </c>
      <c r="I174">
        <f t="shared" si="4"/>
        <v>841.13545206130459</v>
      </c>
      <c r="J174" s="3">
        <f t="shared" si="5"/>
        <v>9.8203243495508126</v>
      </c>
      <c r="R174" t="s">
        <v>250</v>
      </c>
    </row>
    <row r="175" spans="1:18" hidden="1" x14ac:dyDescent="0.3">
      <c r="A175" t="s">
        <v>308</v>
      </c>
      <c r="B175" t="s">
        <v>309</v>
      </c>
      <c r="C175" s="1">
        <v>44934</v>
      </c>
      <c r="D175">
        <v>849.94</v>
      </c>
      <c r="E175">
        <v>492.07</v>
      </c>
      <c r="F175" t="s">
        <v>14</v>
      </c>
      <c r="G175">
        <v>208.74</v>
      </c>
      <c r="H175" t="s">
        <v>18</v>
      </c>
      <c r="I175">
        <f t="shared" si="4"/>
        <v>849.3610532508178</v>
      </c>
      <c r="J175" s="3">
        <f t="shared" si="5"/>
        <v>4.0717639168343398</v>
      </c>
      <c r="R175" t="s">
        <v>236</v>
      </c>
    </row>
    <row r="176" spans="1:18" hidden="1" x14ac:dyDescent="0.3">
      <c r="A176" t="s">
        <v>310</v>
      </c>
      <c r="B176" t="s">
        <v>72</v>
      </c>
      <c r="C176" s="1">
        <v>44958</v>
      </c>
      <c r="D176">
        <v>510.53</v>
      </c>
      <c r="E176">
        <v>287.79000000000002</v>
      </c>
      <c r="F176" t="s">
        <v>14</v>
      </c>
      <c r="G176">
        <v>119.28</v>
      </c>
      <c r="H176" t="s">
        <v>18</v>
      </c>
      <c r="I176">
        <f t="shared" si="4"/>
        <v>509.966291696864</v>
      </c>
      <c r="J176" s="3">
        <f t="shared" si="5"/>
        <v>4.2800972501676728</v>
      </c>
      <c r="R176" t="s">
        <v>477</v>
      </c>
    </row>
    <row r="177" spans="1:18" hidden="1" x14ac:dyDescent="0.3">
      <c r="A177" t="s">
        <v>311</v>
      </c>
      <c r="B177" t="s">
        <v>312</v>
      </c>
      <c r="C177" s="1">
        <v>44932</v>
      </c>
      <c r="D177">
        <v>4854.6499999999996</v>
      </c>
      <c r="E177">
        <v>2589.11</v>
      </c>
      <c r="F177" t="s">
        <v>14</v>
      </c>
      <c r="G177">
        <v>607.42999999999995</v>
      </c>
      <c r="H177" t="s">
        <v>18</v>
      </c>
      <c r="I177">
        <f t="shared" si="4"/>
        <v>4854.1166742195619</v>
      </c>
      <c r="J177" s="3">
        <f t="shared" si="5"/>
        <v>7.9921143176991585</v>
      </c>
      <c r="R177" t="s">
        <v>99</v>
      </c>
    </row>
    <row r="178" spans="1:18" hidden="1" x14ac:dyDescent="0.3">
      <c r="A178" t="s">
        <v>313</v>
      </c>
      <c r="B178" t="s">
        <v>269</v>
      </c>
      <c r="C178" s="1">
        <v>44962</v>
      </c>
      <c r="D178">
        <v>523.64</v>
      </c>
      <c r="E178">
        <v>211.76</v>
      </c>
      <c r="F178" t="s">
        <v>14</v>
      </c>
      <c r="G178">
        <v>68.84</v>
      </c>
      <c r="H178" t="s">
        <v>18</v>
      </c>
      <c r="I178">
        <f t="shared" si="4"/>
        <v>523.23560003055536</v>
      </c>
      <c r="J178" s="3">
        <f t="shared" si="5"/>
        <v>7.6066240557815217</v>
      </c>
      <c r="R178" t="s">
        <v>521</v>
      </c>
    </row>
    <row r="179" spans="1:18" hidden="1" x14ac:dyDescent="0.3">
      <c r="A179" t="s">
        <v>314</v>
      </c>
      <c r="B179" t="s">
        <v>207</v>
      </c>
      <c r="C179" s="1">
        <v>44941</v>
      </c>
      <c r="D179">
        <v>963.92</v>
      </c>
      <c r="E179">
        <v>555.33000000000004</v>
      </c>
      <c r="F179" t="s">
        <v>33</v>
      </c>
      <c r="G179">
        <v>239.18</v>
      </c>
      <c r="H179" t="s">
        <v>18</v>
      </c>
      <c r="I179">
        <f t="shared" si="4"/>
        <v>963.34388372479043</v>
      </c>
      <c r="J179" s="3">
        <f t="shared" si="5"/>
        <v>4.0301028514089801</v>
      </c>
      <c r="R179" t="s">
        <v>142</v>
      </c>
    </row>
    <row r="180" spans="1:18" x14ac:dyDescent="0.3">
      <c r="A180" t="s">
        <v>315</v>
      </c>
      <c r="B180" t="s">
        <v>70</v>
      </c>
      <c r="C180" s="1">
        <v>45009</v>
      </c>
      <c r="D180">
        <v>1915.68</v>
      </c>
      <c r="E180">
        <v>863.08</v>
      </c>
      <c r="F180" t="s">
        <v>17</v>
      </c>
      <c r="G180">
        <v>0</v>
      </c>
      <c r="H180" t="s">
        <v>11</v>
      </c>
      <c r="I180">
        <f t="shared" si="4"/>
        <v>1915.2294654639607</v>
      </c>
      <c r="J180" s="3">
        <f t="shared" si="5"/>
        <v>0</v>
      </c>
      <c r="R180" t="s">
        <v>326</v>
      </c>
    </row>
    <row r="181" spans="1:18" hidden="1" x14ac:dyDescent="0.3">
      <c r="A181" t="s">
        <v>316</v>
      </c>
      <c r="B181" t="s">
        <v>317</v>
      </c>
      <c r="C181" s="1">
        <v>44931</v>
      </c>
      <c r="D181">
        <v>4133.4399999999996</v>
      </c>
      <c r="E181">
        <v>2450.19</v>
      </c>
      <c r="F181" t="s">
        <v>33</v>
      </c>
      <c r="G181">
        <v>683.51</v>
      </c>
      <c r="H181" t="s">
        <v>18</v>
      </c>
      <c r="I181">
        <f t="shared" si="4"/>
        <v>4132.8472273941316</v>
      </c>
      <c r="J181" s="3">
        <f t="shared" si="5"/>
        <v>6.0473731181694488</v>
      </c>
      <c r="R181" t="s">
        <v>139</v>
      </c>
    </row>
    <row r="182" spans="1:18" hidden="1" x14ac:dyDescent="0.3">
      <c r="A182" t="s">
        <v>318</v>
      </c>
      <c r="B182" t="s">
        <v>121</v>
      </c>
      <c r="C182" s="1">
        <v>44939</v>
      </c>
      <c r="D182">
        <v>4829.4399999999996</v>
      </c>
      <c r="E182">
        <v>3031.94</v>
      </c>
      <c r="F182" t="s">
        <v>14</v>
      </c>
      <c r="G182">
        <v>1123.83</v>
      </c>
      <c r="H182" t="s">
        <v>18</v>
      </c>
      <c r="I182">
        <f t="shared" si="4"/>
        <v>4828.8121963623107</v>
      </c>
      <c r="J182" s="3">
        <f t="shared" si="5"/>
        <v>4.2973047524981531</v>
      </c>
      <c r="R182" t="s">
        <v>424</v>
      </c>
    </row>
    <row r="183" spans="1:18" hidden="1" x14ac:dyDescent="0.3">
      <c r="A183" t="s">
        <v>319</v>
      </c>
      <c r="B183" t="s">
        <v>247</v>
      </c>
      <c r="C183" s="1">
        <v>44930</v>
      </c>
      <c r="D183">
        <v>4055.06</v>
      </c>
      <c r="E183">
        <v>2230.8200000000002</v>
      </c>
      <c r="F183" t="s">
        <v>14</v>
      </c>
      <c r="G183">
        <v>352.77</v>
      </c>
      <c r="H183" t="s">
        <v>18</v>
      </c>
      <c r="I183">
        <f t="shared" si="4"/>
        <v>4054.5098675728595</v>
      </c>
      <c r="J183" s="3">
        <f t="shared" si="5"/>
        <v>11.494911698840605</v>
      </c>
      <c r="R183" t="s">
        <v>123</v>
      </c>
    </row>
    <row r="184" spans="1:18" hidden="1" x14ac:dyDescent="0.3">
      <c r="A184" t="s">
        <v>320</v>
      </c>
      <c r="B184" t="s">
        <v>133</v>
      </c>
      <c r="C184" s="1">
        <v>45004</v>
      </c>
      <c r="D184">
        <v>3607.52</v>
      </c>
      <c r="E184">
        <v>2029.98</v>
      </c>
      <c r="F184" t="s">
        <v>14</v>
      </c>
      <c r="G184">
        <v>949.28</v>
      </c>
      <c r="H184" t="s">
        <v>18</v>
      </c>
      <c r="I184">
        <f t="shared" si="4"/>
        <v>3606.9572921009449</v>
      </c>
      <c r="J184" s="3">
        <f t="shared" si="5"/>
        <v>3.8002696780718019</v>
      </c>
      <c r="R184" t="s">
        <v>66</v>
      </c>
    </row>
    <row r="185" spans="1:18" hidden="1" x14ac:dyDescent="0.3">
      <c r="A185" t="s">
        <v>321</v>
      </c>
      <c r="B185" t="s">
        <v>86</v>
      </c>
      <c r="C185" s="1">
        <v>44989</v>
      </c>
      <c r="D185">
        <v>2845.85</v>
      </c>
      <c r="E185">
        <v>1950.67</v>
      </c>
      <c r="F185" t="s">
        <v>14</v>
      </c>
      <c r="G185">
        <v>648.05999999999995</v>
      </c>
      <c r="H185" t="s">
        <v>18</v>
      </c>
      <c r="I185">
        <f t="shared" si="4"/>
        <v>2845.1645562837111</v>
      </c>
      <c r="J185" s="3">
        <f t="shared" si="5"/>
        <v>4.3913372218621731</v>
      </c>
      <c r="M185">
        <f>COUNTA(N6:N183)</f>
        <v>0</v>
      </c>
      <c r="R185" t="s">
        <v>121</v>
      </c>
    </row>
    <row r="186" spans="1:18" x14ac:dyDescent="0.3">
      <c r="A186" t="s">
        <v>322</v>
      </c>
      <c r="B186" t="s">
        <v>323</v>
      </c>
      <c r="C186" s="1">
        <v>44935</v>
      </c>
      <c r="D186">
        <v>890.17</v>
      </c>
      <c r="E186">
        <v>582.29999999999995</v>
      </c>
      <c r="F186" t="s">
        <v>14</v>
      </c>
      <c r="G186">
        <v>246.34</v>
      </c>
      <c r="H186" t="s">
        <v>11</v>
      </c>
      <c r="I186">
        <f t="shared" si="4"/>
        <v>889.51585528606893</v>
      </c>
      <c r="J186" s="3">
        <f t="shared" si="5"/>
        <v>3.613582852967443</v>
      </c>
      <c r="R186" t="s">
        <v>391</v>
      </c>
    </row>
    <row r="187" spans="1:18" hidden="1" x14ac:dyDescent="0.3">
      <c r="A187" t="s">
        <v>324</v>
      </c>
      <c r="B187" t="s">
        <v>38</v>
      </c>
      <c r="C187" s="1">
        <v>44959</v>
      </c>
      <c r="D187">
        <v>4811.7700000000004</v>
      </c>
      <c r="E187">
        <v>3244.44</v>
      </c>
      <c r="F187" t="s">
        <v>14</v>
      </c>
      <c r="G187">
        <v>399.82</v>
      </c>
      <c r="H187" t="s">
        <v>18</v>
      </c>
      <c r="I187">
        <f t="shared" si="4"/>
        <v>4811.0957283702255</v>
      </c>
      <c r="J187" s="3">
        <f t="shared" si="5"/>
        <v>12.034840678305239</v>
      </c>
      <c r="R187" t="s">
        <v>164</v>
      </c>
    </row>
    <row r="188" spans="1:18" x14ac:dyDescent="0.3">
      <c r="A188" t="s">
        <v>325</v>
      </c>
      <c r="B188" t="s">
        <v>326</v>
      </c>
      <c r="C188" s="1">
        <v>44977</v>
      </c>
      <c r="D188">
        <v>3912.77</v>
      </c>
      <c r="E188">
        <v>2520.33</v>
      </c>
      <c r="F188" t="s">
        <v>10</v>
      </c>
      <c r="G188">
        <v>775.72</v>
      </c>
      <c r="H188" t="s">
        <v>11</v>
      </c>
      <c r="I188">
        <f t="shared" si="4"/>
        <v>3912.1258706491822</v>
      </c>
      <c r="J188" s="3">
        <f t="shared" si="5"/>
        <v>5.0440493992677764</v>
      </c>
      <c r="R188" t="s">
        <v>92</v>
      </c>
    </row>
    <row r="189" spans="1:18" x14ac:dyDescent="0.3">
      <c r="A189" t="s">
        <v>327</v>
      </c>
      <c r="B189" t="s">
        <v>46</v>
      </c>
      <c r="C189" s="1">
        <v>44951</v>
      </c>
      <c r="D189">
        <v>3375.27</v>
      </c>
      <c r="E189">
        <v>1460.4</v>
      </c>
      <c r="F189" t="s">
        <v>17</v>
      </c>
      <c r="G189">
        <v>0</v>
      </c>
      <c r="H189" t="s">
        <v>11</v>
      </c>
      <c r="I189">
        <f t="shared" si="4"/>
        <v>3374.8373235030085</v>
      </c>
      <c r="J189" s="3">
        <f t="shared" si="5"/>
        <v>0</v>
      </c>
    </row>
    <row r="190" spans="1:18" hidden="1" x14ac:dyDescent="0.3">
      <c r="A190" t="s">
        <v>328</v>
      </c>
      <c r="B190" t="s">
        <v>329</v>
      </c>
      <c r="C190" s="1">
        <v>44949</v>
      </c>
      <c r="D190">
        <v>3915.66</v>
      </c>
      <c r="E190">
        <v>1741.28</v>
      </c>
      <c r="F190" t="s">
        <v>33</v>
      </c>
      <c r="G190">
        <v>782.27</v>
      </c>
      <c r="H190" t="s">
        <v>18</v>
      </c>
      <c r="I190">
        <f t="shared" si="4"/>
        <v>3915.2153035758975</v>
      </c>
      <c r="J190" s="3">
        <f t="shared" si="5"/>
        <v>5.0055096066575482</v>
      </c>
    </row>
    <row r="191" spans="1:18" x14ac:dyDescent="0.3">
      <c r="A191" t="s">
        <v>330</v>
      </c>
      <c r="B191" t="s">
        <v>331</v>
      </c>
      <c r="C191" s="1">
        <v>44935</v>
      </c>
      <c r="D191">
        <v>3758.46</v>
      </c>
      <c r="E191">
        <v>2097.17</v>
      </c>
      <c r="F191" t="s">
        <v>33</v>
      </c>
      <c r="G191">
        <v>520.04</v>
      </c>
      <c r="H191" t="s">
        <v>11</v>
      </c>
      <c r="I191">
        <f t="shared" si="4"/>
        <v>3757.9020134842463</v>
      </c>
      <c r="J191" s="3">
        <f t="shared" si="5"/>
        <v>7.2272517498653954</v>
      </c>
    </row>
    <row r="192" spans="1:18" x14ac:dyDescent="0.3">
      <c r="A192" t="s">
        <v>332</v>
      </c>
      <c r="B192" t="s">
        <v>117</v>
      </c>
      <c r="C192" s="1">
        <v>44929</v>
      </c>
      <c r="D192">
        <v>3367.54</v>
      </c>
      <c r="E192">
        <v>1595.61</v>
      </c>
      <c r="F192" t="s">
        <v>36</v>
      </c>
      <c r="G192">
        <v>0</v>
      </c>
      <c r="H192" t="s">
        <v>11</v>
      </c>
      <c r="I192">
        <f t="shared" si="4"/>
        <v>3367.0661793475356</v>
      </c>
      <c r="J192" s="3">
        <f t="shared" si="5"/>
        <v>0</v>
      </c>
    </row>
    <row r="193" spans="1:10" hidden="1" x14ac:dyDescent="0.3">
      <c r="A193" t="s">
        <v>333</v>
      </c>
      <c r="B193" t="s">
        <v>334</v>
      </c>
      <c r="C193" s="1">
        <v>44995</v>
      </c>
      <c r="D193">
        <v>4912.6000000000004</v>
      </c>
      <c r="E193">
        <v>2667.58</v>
      </c>
      <c r="F193" t="s">
        <v>14</v>
      </c>
      <c r="G193">
        <v>808.7</v>
      </c>
      <c r="H193" t="s">
        <v>18</v>
      </c>
      <c r="I193">
        <f t="shared" si="4"/>
        <v>4912.0569922240775</v>
      </c>
      <c r="J193" s="3">
        <f t="shared" si="5"/>
        <v>6.0746877704958573</v>
      </c>
    </row>
    <row r="194" spans="1:10" hidden="1" x14ac:dyDescent="0.3">
      <c r="A194" t="s">
        <v>335</v>
      </c>
      <c r="B194" t="s">
        <v>50</v>
      </c>
      <c r="C194" s="1">
        <v>44996</v>
      </c>
      <c r="D194">
        <v>4565.1400000000003</v>
      </c>
      <c r="E194">
        <v>2366.16</v>
      </c>
      <c r="F194" t="s">
        <v>14</v>
      </c>
      <c r="G194">
        <v>271.60000000000002</v>
      </c>
      <c r="H194" t="s">
        <v>18</v>
      </c>
      <c r="I194">
        <f t="shared" si="4"/>
        <v>4564.6216894991176</v>
      </c>
      <c r="J194" s="3">
        <f t="shared" si="5"/>
        <v>16.808321060382916</v>
      </c>
    </row>
    <row r="195" spans="1:10" hidden="1" x14ac:dyDescent="0.3">
      <c r="A195" t="s">
        <v>336</v>
      </c>
      <c r="B195" t="s">
        <v>146</v>
      </c>
      <c r="C195" s="1">
        <v>44957</v>
      </c>
      <c r="D195">
        <v>3409.99</v>
      </c>
      <c r="E195">
        <v>1926.05</v>
      </c>
      <c r="F195" t="s">
        <v>36</v>
      </c>
      <c r="G195">
        <v>0</v>
      </c>
      <c r="H195" t="s">
        <v>18</v>
      </c>
      <c r="I195">
        <f t="shared" ref="I195:I258" si="6">D195-E195/D195</f>
        <v>3409.4251742966985</v>
      </c>
      <c r="J195" s="3">
        <f t="shared" ref="J195:J258" si="7">IF(G195=0,0,D195/G195)</f>
        <v>0</v>
      </c>
    </row>
    <row r="196" spans="1:10" x14ac:dyDescent="0.3">
      <c r="A196" t="s">
        <v>337</v>
      </c>
      <c r="B196" t="s">
        <v>329</v>
      </c>
      <c r="C196" s="1">
        <v>44939</v>
      </c>
      <c r="D196">
        <v>3619.29</v>
      </c>
      <c r="E196">
        <v>2258.66</v>
      </c>
      <c r="F196" t="s">
        <v>14</v>
      </c>
      <c r="G196">
        <v>855.84</v>
      </c>
      <c r="H196" t="s">
        <v>11</v>
      </c>
      <c r="I196">
        <f t="shared" si="6"/>
        <v>3618.6659383746537</v>
      </c>
      <c r="J196" s="3">
        <f t="shared" si="7"/>
        <v>4.2289329781267524</v>
      </c>
    </row>
    <row r="197" spans="1:10" x14ac:dyDescent="0.3">
      <c r="A197" t="s">
        <v>338</v>
      </c>
      <c r="B197" t="s">
        <v>339</v>
      </c>
      <c r="C197" s="1">
        <v>44939</v>
      </c>
      <c r="D197">
        <v>732.18</v>
      </c>
      <c r="E197">
        <v>450.03</v>
      </c>
      <c r="F197" t="s">
        <v>10</v>
      </c>
      <c r="G197">
        <v>137.16</v>
      </c>
      <c r="H197" t="s">
        <v>11</v>
      </c>
      <c r="I197">
        <f t="shared" si="6"/>
        <v>731.56535605998522</v>
      </c>
      <c r="J197" s="3">
        <f t="shared" si="7"/>
        <v>5.3381452318460187</v>
      </c>
    </row>
    <row r="198" spans="1:10" x14ac:dyDescent="0.3">
      <c r="A198" t="s">
        <v>340</v>
      </c>
      <c r="B198" t="s">
        <v>46</v>
      </c>
      <c r="C198" s="1">
        <v>44965</v>
      </c>
      <c r="D198">
        <v>3514.63</v>
      </c>
      <c r="E198">
        <v>1955.44</v>
      </c>
      <c r="F198" t="s">
        <v>33</v>
      </c>
      <c r="G198">
        <v>226.47</v>
      </c>
      <c r="H198" t="s">
        <v>11</v>
      </c>
      <c r="I198">
        <f t="shared" si="6"/>
        <v>3514.0736284900545</v>
      </c>
      <c r="J198" s="3">
        <f t="shared" si="7"/>
        <v>15.519185764118868</v>
      </c>
    </row>
    <row r="199" spans="1:10" hidden="1" x14ac:dyDescent="0.3">
      <c r="A199" t="s">
        <v>341</v>
      </c>
      <c r="B199" t="s">
        <v>32</v>
      </c>
      <c r="C199" s="1">
        <v>44995</v>
      </c>
      <c r="D199">
        <v>698.74</v>
      </c>
      <c r="E199">
        <v>451.89</v>
      </c>
      <c r="F199" t="s">
        <v>33</v>
      </c>
      <c r="G199">
        <v>153.85</v>
      </c>
      <c r="H199" t="s">
        <v>18</v>
      </c>
      <c r="I199">
        <f t="shared" si="6"/>
        <v>698.09327875890892</v>
      </c>
      <c r="J199" s="3">
        <f t="shared" si="7"/>
        <v>4.5416964575885608</v>
      </c>
    </row>
    <row r="200" spans="1:10" x14ac:dyDescent="0.3">
      <c r="A200" t="s">
        <v>342</v>
      </c>
      <c r="B200" t="s">
        <v>343</v>
      </c>
      <c r="C200" s="1">
        <v>44992</v>
      </c>
      <c r="D200">
        <v>3147.19</v>
      </c>
      <c r="E200">
        <v>1665.68</v>
      </c>
      <c r="F200" t="s">
        <v>33</v>
      </c>
      <c r="G200">
        <v>524.62</v>
      </c>
      <c r="H200" t="s">
        <v>11</v>
      </c>
      <c r="I200">
        <f t="shared" si="6"/>
        <v>3146.6607405653931</v>
      </c>
      <c r="J200" s="3">
        <f t="shared" si="7"/>
        <v>5.9989897449582559</v>
      </c>
    </row>
    <row r="201" spans="1:10" hidden="1" x14ac:dyDescent="0.3">
      <c r="A201" t="s">
        <v>344</v>
      </c>
      <c r="B201" t="s">
        <v>103</v>
      </c>
      <c r="C201" s="1">
        <v>44972</v>
      </c>
      <c r="D201">
        <v>4997.09</v>
      </c>
      <c r="E201">
        <v>3343.12</v>
      </c>
      <c r="F201" t="s">
        <v>10</v>
      </c>
      <c r="G201">
        <v>292.91000000000003</v>
      </c>
      <c r="H201" t="s">
        <v>18</v>
      </c>
      <c r="I201">
        <f t="shared" si="6"/>
        <v>4996.4209866342217</v>
      </c>
      <c r="J201" s="3">
        <f t="shared" si="7"/>
        <v>17.060154996415282</v>
      </c>
    </row>
    <row r="202" spans="1:10" hidden="1" x14ac:dyDescent="0.3">
      <c r="A202" t="s">
        <v>345</v>
      </c>
      <c r="B202" t="s">
        <v>236</v>
      </c>
      <c r="C202" s="1">
        <v>44957</v>
      </c>
      <c r="D202">
        <v>3001.13</v>
      </c>
      <c r="E202">
        <v>1264.6300000000001</v>
      </c>
      <c r="F202" t="s">
        <v>14</v>
      </c>
      <c r="G202">
        <v>877.54</v>
      </c>
      <c r="H202" t="s">
        <v>18</v>
      </c>
      <c r="I202">
        <f t="shared" si="6"/>
        <v>3000.7086153882037</v>
      </c>
      <c r="J202" s="3">
        <f t="shared" si="7"/>
        <v>3.4199352736057618</v>
      </c>
    </row>
    <row r="203" spans="1:10" hidden="1" x14ac:dyDescent="0.3">
      <c r="A203" t="s">
        <v>346</v>
      </c>
      <c r="B203" t="s">
        <v>170</v>
      </c>
      <c r="C203" s="1">
        <v>44929</v>
      </c>
      <c r="D203">
        <v>2629.45</v>
      </c>
      <c r="E203">
        <v>1804.85</v>
      </c>
      <c r="F203" t="s">
        <v>14</v>
      </c>
      <c r="G203">
        <v>755.38</v>
      </c>
      <c r="H203" t="s">
        <v>18</v>
      </c>
      <c r="I203">
        <f t="shared" si="6"/>
        <v>2628.763601703778</v>
      </c>
      <c r="J203" s="3">
        <f t="shared" si="7"/>
        <v>3.4809632238078847</v>
      </c>
    </row>
    <row r="204" spans="1:10" hidden="1" x14ac:dyDescent="0.3">
      <c r="A204" t="s">
        <v>347</v>
      </c>
      <c r="B204" t="s">
        <v>309</v>
      </c>
      <c r="C204" s="1">
        <v>44932</v>
      </c>
      <c r="D204">
        <v>1907.85</v>
      </c>
      <c r="E204">
        <v>1137.8599999999999</v>
      </c>
      <c r="F204" t="s">
        <v>10</v>
      </c>
      <c r="G204">
        <v>340.03</v>
      </c>
      <c r="H204" t="s">
        <v>18</v>
      </c>
      <c r="I204">
        <f t="shared" si="6"/>
        <v>1907.2535904290169</v>
      </c>
      <c r="J204" s="3">
        <f t="shared" si="7"/>
        <v>5.6108284563126789</v>
      </c>
    </row>
    <row r="205" spans="1:10" hidden="1" x14ac:dyDescent="0.3">
      <c r="A205" t="s">
        <v>348</v>
      </c>
      <c r="B205" t="s">
        <v>349</v>
      </c>
      <c r="C205" s="1">
        <v>44995</v>
      </c>
      <c r="D205">
        <v>1042.3499999999999</v>
      </c>
      <c r="E205">
        <v>535.79</v>
      </c>
      <c r="F205" t="s">
        <v>33</v>
      </c>
      <c r="G205">
        <v>76.53</v>
      </c>
      <c r="H205" t="s">
        <v>18</v>
      </c>
      <c r="I205">
        <f t="shared" si="6"/>
        <v>1041.8359787979084</v>
      </c>
      <c r="J205" s="3">
        <f t="shared" si="7"/>
        <v>13.620148961191688</v>
      </c>
    </row>
    <row r="206" spans="1:10" hidden="1" x14ac:dyDescent="0.3">
      <c r="A206" t="s">
        <v>350</v>
      </c>
      <c r="B206" t="s">
        <v>187</v>
      </c>
      <c r="C206" s="1">
        <v>44954</v>
      </c>
      <c r="D206">
        <v>3789.61</v>
      </c>
      <c r="E206">
        <v>1739.99</v>
      </c>
      <c r="F206" t="s">
        <v>14</v>
      </c>
      <c r="G206">
        <v>904.41</v>
      </c>
      <c r="H206" t="s">
        <v>18</v>
      </c>
      <c r="I206">
        <f t="shared" si="6"/>
        <v>3789.1508524887786</v>
      </c>
      <c r="J206" s="3">
        <f t="shared" si="7"/>
        <v>4.1901460620736177</v>
      </c>
    </row>
    <row r="207" spans="1:10" hidden="1" x14ac:dyDescent="0.3">
      <c r="A207" t="s">
        <v>351</v>
      </c>
      <c r="B207" t="s">
        <v>32</v>
      </c>
      <c r="C207" s="1">
        <v>44927</v>
      </c>
      <c r="D207">
        <v>1366.7</v>
      </c>
      <c r="E207">
        <v>743.15</v>
      </c>
      <c r="F207" t="s">
        <v>36</v>
      </c>
      <c r="G207">
        <v>0</v>
      </c>
      <c r="H207" t="s">
        <v>18</v>
      </c>
      <c r="I207">
        <f t="shared" si="6"/>
        <v>1366.1562449696348</v>
      </c>
      <c r="J207" s="3">
        <f t="shared" si="7"/>
        <v>0</v>
      </c>
    </row>
    <row r="208" spans="1:10" x14ac:dyDescent="0.3">
      <c r="A208" t="s">
        <v>352</v>
      </c>
      <c r="B208" t="s">
        <v>353</v>
      </c>
      <c r="C208" s="1">
        <v>44930</v>
      </c>
      <c r="D208">
        <v>1018.77</v>
      </c>
      <c r="E208">
        <v>466.97</v>
      </c>
      <c r="F208" t="s">
        <v>33</v>
      </c>
      <c r="G208">
        <v>176.23</v>
      </c>
      <c r="H208" t="s">
        <v>11</v>
      </c>
      <c r="I208">
        <f t="shared" si="6"/>
        <v>1018.3116335384826</v>
      </c>
      <c r="J208" s="3">
        <f t="shared" si="7"/>
        <v>5.7809113090847193</v>
      </c>
    </row>
    <row r="209" spans="1:10" x14ac:dyDescent="0.3">
      <c r="A209" t="s">
        <v>354</v>
      </c>
      <c r="B209" t="s">
        <v>185</v>
      </c>
      <c r="C209" s="1">
        <v>44959</v>
      </c>
      <c r="D209">
        <v>2397.9299999999998</v>
      </c>
      <c r="E209">
        <v>1078.83</v>
      </c>
      <c r="F209" t="s">
        <v>36</v>
      </c>
      <c r="G209">
        <v>0</v>
      </c>
      <c r="H209" t="s">
        <v>11</v>
      </c>
      <c r="I209">
        <f t="shared" si="6"/>
        <v>2397.4800994607849</v>
      </c>
      <c r="J209" s="3">
        <f t="shared" si="7"/>
        <v>0</v>
      </c>
    </row>
    <row r="210" spans="1:10" hidden="1" x14ac:dyDescent="0.3">
      <c r="A210" t="s">
        <v>355</v>
      </c>
      <c r="B210" t="s">
        <v>54</v>
      </c>
      <c r="C210" s="1">
        <v>44927</v>
      </c>
      <c r="D210">
        <v>4079.04</v>
      </c>
      <c r="E210">
        <v>2387.08</v>
      </c>
      <c r="F210" t="s">
        <v>10</v>
      </c>
      <c r="G210">
        <v>512.38</v>
      </c>
      <c r="H210" t="s">
        <v>18</v>
      </c>
      <c r="I210">
        <f t="shared" si="6"/>
        <v>4078.4547936769436</v>
      </c>
      <c r="J210" s="3">
        <f t="shared" si="7"/>
        <v>7.9609664701979002</v>
      </c>
    </row>
    <row r="211" spans="1:10" hidden="1" x14ac:dyDescent="0.3">
      <c r="A211" t="s">
        <v>356</v>
      </c>
      <c r="B211" t="s">
        <v>331</v>
      </c>
      <c r="C211" s="1">
        <v>44932</v>
      </c>
      <c r="D211">
        <v>3852.79</v>
      </c>
      <c r="E211">
        <v>2145.7199999999998</v>
      </c>
      <c r="F211" t="s">
        <v>10</v>
      </c>
      <c r="G211">
        <v>665.97</v>
      </c>
      <c r="H211" t="s">
        <v>18</v>
      </c>
      <c r="I211">
        <f t="shared" si="6"/>
        <v>3852.2330737206025</v>
      </c>
      <c r="J211" s="3">
        <f t="shared" si="7"/>
        <v>5.7852305659414087</v>
      </c>
    </row>
    <row r="212" spans="1:10" hidden="1" x14ac:dyDescent="0.3">
      <c r="A212" t="s">
        <v>357</v>
      </c>
      <c r="B212" t="s">
        <v>144</v>
      </c>
      <c r="C212" s="1">
        <v>44950</v>
      </c>
      <c r="D212">
        <v>746.97</v>
      </c>
      <c r="E212">
        <v>448.95</v>
      </c>
      <c r="F212" t="s">
        <v>33</v>
      </c>
      <c r="G212">
        <v>134.91</v>
      </c>
      <c r="H212" t="s">
        <v>18</v>
      </c>
      <c r="I212">
        <f t="shared" si="6"/>
        <v>746.36897184625889</v>
      </c>
      <c r="J212" s="3">
        <f t="shared" si="7"/>
        <v>5.5368023126528803</v>
      </c>
    </row>
    <row r="213" spans="1:10" x14ac:dyDescent="0.3">
      <c r="A213" t="s">
        <v>358</v>
      </c>
      <c r="B213" t="s">
        <v>359</v>
      </c>
      <c r="C213" s="1">
        <v>44962</v>
      </c>
      <c r="D213">
        <v>2548.15</v>
      </c>
      <c r="E213">
        <v>1729.89</v>
      </c>
      <c r="F213" t="s">
        <v>17</v>
      </c>
      <c r="G213">
        <v>0</v>
      </c>
      <c r="H213" t="s">
        <v>11</v>
      </c>
      <c r="I213">
        <f t="shared" si="6"/>
        <v>2547.4711192433729</v>
      </c>
      <c r="J213" s="3">
        <f t="shared" si="7"/>
        <v>0</v>
      </c>
    </row>
    <row r="214" spans="1:10" x14ac:dyDescent="0.3">
      <c r="A214" t="s">
        <v>360</v>
      </c>
      <c r="B214" t="s">
        <v>221</v>
      </c>
      <c r="C214" s="1">
        <v>44958</v>
      </c>
      <c r="D214">
        <v>2850.96</v>
      </c>
      <c r="E214">
        <v>1595.62</v>
      </c>
      <c r="F214" t="s">
        <v>14</v>
      </c>
      <c r="G214">
        <v>543.62</v>
      </c>
      <c r="H214" t="s">
        <v>11</v>
      </c>
      <c r="I214">
        <f t="shared" si="6"/>
        <v>2850.4003218564976</v>
      </c>
      <c r="J214" s="3">
        <f t="shared" si="7"/>
        <v>5.2443986608292557</v>
      </c>
    </row>
    <row r="215" spans="1:10" hidden="1" x14ac:dyDescent="0.3">
      <c r="A215" t="s">
        <v>361</v>
      </c>
      <c r="B215" t="s">
        <v>74</v>
      </c>
      <c r="C215" s="1">
        <v>44934</v>
      </c>
      <c r="D215">
        <v>3400.46</v>
      </c>
      <c r="E215">
        <v>1952.81</v>
      </c>
      <c r="F215" t="s">
        <v>10</v>
      </c>
      <c r="G215">
        <v>545.11</v>
      </c>
      <c r="H215" t="s">
        <v>18</v>
      </c>
      <c r="I215">
        <f t="shared" si="6"/>
        <v>3399.8857218141075</v>
      </c>
      <c r="J215" s="3">
        <f t="shared" si="7"/>
        <v>6.2381170772871526</v>
      </c>
    </row>
    <row r="216" spans="1:10" hidden="1" x14ac:dyDescent="0.3">
      <c r="A216" t="s">
        <v>362</v>
      </c>
      <c r="B216" t="s">
        <v>231</v>
      </c>
      <c r="C216" s="1">
        <v>44964</v>
      </c>
      <c r="D216">
        <v>3425.75</v>
      </c>
      <c r="E216">
        <v>1462.41</v>
      </c>
      <c r="F216" t="s">
        <v>14</v>
      </c>
      <c r="G216">
        <v>690.08</v>
      </c>
      <c r="H216" t="s">
        <v>18</v>
      </c>
      <c r="I216">
        <f t="shared" si="6"/>
        <v>3425.3231124571262</v>
      </c>
      <c r="J216" s="3">
        <f t="shared" si="7"/>
        <v>4.9642795038256429</v>
      </c>
    </row>
    <row r="217" spans="1:10" x14ac:dyDescent="0.3">
      <c r="A217" t="s">
        <v>363</v>
      </c>
      <c r="B217" t="s">
        <v>364</v>
      </c>
      <c r="C217" s="1">
        <v>44935</v>
      </c>
      <c r="D217">
        <v>2141.14</v>
      </c>
      <c r="E217">
        <v>1317.42</v>
      </c>
      <c r="F217" t="s">
        <v>33</v>
      </c>
      <c r="G217">
        <v>598.84</v>
      </c>
      <c r="H217" t="s">
        <v>11</v>
      </c>
      <c r="I217">
        <f t="shared" si="6"/>
        <v>2140.524710948373</v>
      </c>
      <c r="J217" s="3">
        <f t="shared" si="7"/>
        <v>3.5754792599024778</v>
      </c>
    </row>
    <row r="218" spans="1:10" x14ac:dyDescent="0.3">
      <c r="A218" t="s">
        <v>365</v>
      </c>
      <c r="B218" t="s">
        <v>254</v>
      </c>
      <c r="C218" s="1">
        <v>44938</v>
      </c>
      <c r="D218">
        <v>3023.05</v>
      </c>
      <c r="E218">
        <v>1571.9</v>
      </c>
      <c r="F218" t="s">
        <v>33</v>
      </c>
      <c r="G218">
        <v>424.94</v>
      </c>
      <c r="H218" t="s">
        <v>11</v>
      </c>
      <c r="I218">
        <f t="shared" si="6"/>
        <v>3022.5300284480909</v>
      </c>
      <c r="J218" s="3">
        <f t="shared" si="7"/>
        <v>7.1140631618581454</v>
      </c>
    </row>
    <row r="219" spans="1:10" x14ac:dyDescent="0.3">
      <c r="A219" t="s">
        <v>366</v>
      </c>
      <c r="B219" t="s">
        <v>13</v>
      </c>
      <c r="C219" s="1">
        <v>44968</v>
      </c>
      <c r="D219">
        <v>2664.78</v>
      </c>
      <c r="E219">
        <v>1846.74</v>
      </c>
      <c r="F219" t="s">
        <v>17</v>
      </c>
      <c r="G219">
        <v>0</v>
      </c>
      <c r="H219" t="s">
        <v>11</v>
      </c>
      <c r="I219">
        <f t="shared" si="6"/>
        <v>2664.0869821898996</v>
      </c>
      <c r="J219" s="3">
        <f t="shared" si="7"/>
        <v>0</v>
      </c>
    </row>
    <row r="220" spans="1:10" x14ac:dyDescent="0.3">
      <c r="A220" t="s">
        <v>367</v>
      </c>
      <c r="B220" t="s">
        <v>368</v>
      </c>
      <c r="C220" s="1">
        <v>44958</v>
      </c>
      <c r="D220">
        <v>4482.49</v>
      </c>
      <c r="E220">
        <v>2899.96</v>
      </c>
      <c r="F220" t="s">
        <v>17</v>
      </c>
      <c r="G220">
        <v>0</v>
      </c>
      <c r="H220" t="s">
        <v>11</v>
      </c>
      <c r="I220">
        <f t="shared" si="6"/>
        <v>4481.8430470787443</v>
      </c>
      <c r="J220" s="3">
        <f t="shared" si="7"/>
        <v>0</v>
      </c>
    </row>
    <row r="221" spans="1:10" x14ac:dyDescent="0.3">
      <c r="A221" t="s">
        <v>369</v>
      </c>
      <c r="B221" t="s">
        <v>254</v>
      </c>
      <c r="C221" s="1">
        <v>44983</v>
      </c>
      <c r="D221">
        <v>2886.19</v>
      </c>
      <c r="E221">
        <v>1606.87</v>
      </c>
      <c r="F221" t="s">
        <v>14</v>
      </c>
      <c r="G221">
        <v>667.95</v>
      </c>
      <c r="H221" t="s">
        <v>11</v>
      </c>
      <c r="I221">
        <f t="shared" si="6"/>
        <v>2885.6332556415205</v>
      </c>
      <c r="J221" s="3">
        <f t="shared" si="7"/>
        <v>4.3209671382588519</v>
      </c>
    </row>
    <row r="222" spans="1:10" x14ac:dyDescent="0.3">
      <c r="A222" t="s">
        <v>370</v>
      </c>
      <c r="B222" t="s">
        <v>371</v>
      </c>
      <c r="C222" s="1">
        <v>44959</v>
      </c>
      <c r="D222">
        <v>2484.64</v>
      </c>
      <c r="E222">
        <v>1085.71</v>
      </c>
      <c r="F222" t="s">
        <v>14</v>
      </c>
      <c r="G222">
        <v>679.83</v>
      </c>
      <c r="H222" t="s">
        <v>11</v>
      </c>
      <c r="I222">
        <f t="shared" si="6"/>
        <v>2484.2030312640863</v>
      </c>
      <c r="J222" s="3">
        <f t="shared" si="7"/>
        <v>3.6547960519541647</v>
      </c>
    </row>
    <row r="223" spans="1:10" x14ac:dyDescent="0.3">
      <c r="A223" t="s">
        <v>372</v>
      </c>
      <c r="B223" t="s">
        <v>214</v>
      </c>
      <c r="C223" s="1">
        <v>44952</v>
      </c>
      <c r="D223">
        <v>2320.1799999999998</v>
      </c>
      <c r="E223">
        <v>1526.27</v>
      </c>
      <c r="F223" t="s">
        <v>10</v>
      </c>
      <c r="G223">
        <v>380.5</v>
      </c>
      <c r="H223" t="s">
        <v>11</v>
      </c>
      <c r="I223">
        <f t="shared" si="6"/>
        <v>2319.5221760380659</v>
      </c>
      <c r="J223" s="3">
        <f t="shared" si="7"/>
        <v>6.097713534822601</v>
      </c>
    </row>
    <row r="224" spans="1:10" hidden="1" x14ac:dyDescent="0.3">
      <c r="A224" t="s">
        <v>373</v>
      </c>
      <c r="B224" t="s">
        <v>374</v>
      </c>
      <c r="C224" s="1">
        <v>44929</v>
      </c>
      <c r="D224">
        <v>3075.92</v>
      </c>
      <c r="E224">
        <v>1968.39</v>
      </c>
      <c r="F224" t="s">
        <v>33</v>
      </c>
      <c r="G224">
        <v>494.8</v>
      </c>
      <c r="H224" t="s">
        <v>18</v>
      </c>
      <c r="I224">
        <f t="shared" si="6"/>
        <v>3075.2800646310698</v>
      </c>
      <c r="J224" s="3">
        <f t="shared" si="7"/>
        <v>6.2164915117219079</v>
      </c>
    </row>
    <row r="225" spans="1:10" hidden="1" x14ac:dyDescent="0.3">
      <c r="A225" t="s">
        <v>375</v>
      </c>
      <c r="B225" t="s">
        <v>50</v>
      </c>
      <c r="C225" s="1">
        <v>44940</v>
      </c>
      <c r="D225">
        <v>4117.8999999999996</v>
      </c>
      <c r="E225">
        <v>1875.19</v>
      </c>
      <c r="F225" t="s">
        <v>14</v>
      </c>
      <c r="G225">
        <v>825.76</v>
      </c>
      <c r="H225" t="s">
        <v>18</v>
      </c>
      <c r="I225">
        <f t="shared" si="6"/>
        <v>4117.4446246873404</v>
      </c>
      <c r="J225" s="3">
        <f t="shared" si="7"/>
        <v>4.9868000387521798</v>
      </c>
    </row>
    <row r="226" spans="1:10" x14ac:dyDescent="0.3">
      <c r="A226" t="s">
        <v>376</v>
      </c>
      <c r="B226" t="s">
        <v>62</v>
      </c>
      <c r="C226" s="1">
        <v>44936</v>
      </c>
      <c r="D226">
        <v>2922.81</v>
      </c>
      <c r="E226">
        <v>1428.04</v>
      </c>
      <c r="F226" t="s">
        <v>10</v>
      </c>
      <c r="G226">
        <v>578.28</v>
      </c>
      <c r="H226" t="s">
        <v>11</v>
      </c>
      <c r="I226">
        <f t="shared" si="6"/>
        <v>2922.3214153845101</v>
      </c>
      <c r="J226" s="3">
        <f t="shared" si="7"/>
        <v>5.0543162481842705</v>
      </c>
    </row>
    <row r="227" spans="1:10" hidden="1" x14ac:dyDescent="0.3">
      <c r="A227" t="s">
        <v>377</v>
      </c>
      <c r="B227" t="s">
        <v>236</v>
      </c>
      <c r="C227" s="1">
        <v>44935</v>
      </c>
      <c r="D227">
        <v>3477.45</v>
      </c>
      <c r="E227">
        <v>2218.69</v>
      </c>
      <c r="F227" t="s">
        <v>33</v>
      </c>
      <c r="G227">
        <v>875.09</v>
      </c>
      <c r="H227" t="s">
        <v>18</v>
      </c>
      <c r="I227">
        <f t="shared" si="6"/>
        <v>3476.8119778860946</v>
      </c>
      <c r="J227" s="3">
        <f t="shared" si="7"/>
        <v>3.9738198356740444</v>
      </c>
    </row>
    <row r="228" spans="1:10" hidden="1" x14ac:dyDescent="0.3">
      <c r="A228" t="s">
        <v>378</v>
      </c>
      <c r="B228" t="s">
        <v>236</v>
      </c>
      <c r="C228" s="1">
        <v>45035</v>
      </c>
      <c r="D228">
        <v>3820.35</v>
      </c>
      <c r="E228">
        <v>1740.43</v>
      </c>
      <c r="F228" t="s">
        <v>17</v>
      </c>
      <c r="G228">
        <v>0</v>
      </c>
      <c r="H228" t="s">
        <v>18</v>
      </c>
      <c r="I228">
        <f t="shared" si="6"/>
        <v>3819.8944317928986</v>
      </c>
      <c r="J228" s="3">
        <f t="shared" si="7"/>
        <v>0</v>
      </c>
    </row>
    <row r="229" spans="1:10" hidden="1" x14ac:dyDescent="0.3">
      <c r="A229" t="s">
        <v>379</v>
      </c>
      <c r="B229" t="s">
        <v>137</v>
      </c>
      <c r="C229" s="1">
        <v>44941</v>
      </c>
      <c r="D229">
        <v>2840.76</v>
      </c>
      <c r="E229">
        <v>1918.44</v>
      </c>
      <c r="F229" t="s">
        <v>14</v>
      </c>
      <c r="G229">
        <v>480.43</v>
      </c>
      <c r="H229" t="s">
        <v>18</v>
      </c>
      <c r="I229">
        <f t="shared" si="6"/>
        <v>2840.0846736788749</v>
      </c>
      <c r="J229" s="3">
        <f t="shared" si="7"/>
        <v>5.9129529796224221</v>
      </c>
    </row>
    <row r="230" spans="1:10" hidden="1" x14ac:dyDescent="0.3">
      <c r="A230" t="s">
        <v>380</v>
      </c>
      <c r="B230" t="s">
        <v>236</v>
      </c>
      <c r="C230" s="1">
        <v>44993</v>
      </c>
      <c r="D230">
        <v>2420.6799999999998</v>
      </c>
      <c r="E230">
        <v>1276.57</v>
      </c>
      <c r="F230" t="s">
        <v>33</v>
      </c>
      <c r="G230">
        <v>723.86</v>
      </c>
      <c r="H230" t="s">
        <v>18</v>
      </c>
      <c r="I230">
        <f t="shared" si="6"/>
        <v>2420.1526399193613</v>
      </c>
      <c r="J230" s="3">
        <f t="shared" si="7"/>
        <v>3.3441273174370734</v>
      </c>
    </row>
    <row r="231" spans="1:10" x14ac:dyDescent="0.3">
      <c r="A231" t="s">
        <v>381</v>
      </c>
      <c r="B231" t="s">
        <v>247</v>
      </c>
      <c r="C231" s="1">
        <v>44956</v>
      </c>
      <c r="D231">
        <v>4444.99</v>
      </c>
      <c r="E231">
        <v>1894.06</v>
      </c>
      <c r="F231" t="s">
        <v>33</v>
      </c>
      <c r="G231">
        <v>288.33999999999997</v>
      </c>
      <c r="H231" t="s">
        <v>11</v>
      </c>
      <c r="I231">
        <f t="shared" si="6"/>
        <v>4444.563888805149</v>
      </c>
      <c r="J231" s="3">
        <f t="shared" si="7"/>
        <v>15.415793854477354</v>
      </c>
    </row>
    <row r="232" spans="1:10" hidden="1" x14ac:dyDescent="0.3">
      <c r="A232" t="s">
        <v>382</v>
      </c>
      <c r="B232" t="s">
        <v>383</v>
      </c>
      <c r="C232" s="1">
        <v>44974</v>
      </c>
      <c r="D232">
        <v>2378.7800000000002</v>
      </c>
      <c r="E232">
        <v>1533.66</v>
      </c>
      <c r="F232" t="s">
        <v>10</v>
      </c>
      <c r="G232">
        <v>120.82</v>
      </c>
      <c r="H232" t="s">
        <v>18</v>
      </c>
      <c r="I232">
        <f t="shared" si="6"/>
        <v>2378.1352745525019</v>
      </c>
      <c r="J232" s="3">
        <f t="shared" si="7"/>
        <v>19.688627710643935</v>
      </c>
    </row>
    <row r="233" spans="1:10" hidden="1" x14ac:dyDescent="0.3">
      <c r="A233" t="s">
        <v>384</v>
      </c>
      <c r="B233" t="s">
        <v>133</v>
      </c>
      <c r="C233" s="1">
        <v>44947</v>
      </c>
      <c r="D233">
        <v>2578.7399999999998</v>
      </c>
      <c r="E233">
        <v>1320.45</v>
      </c>
      <c r="F233" t="s">
        <v>33</v>
      </c>
      <c r="G233">
        <v>541.66</v>
      </c>
      <c r="H233" t="s">
        <v>18</v>
      </c>
      <c r="I233">
        <f t="shared" si="6"/>
        <v>2578.2279476023173</v>
      </c>
      <c r="J233" s="3">
        <f t="shared" si="7"/>
        <v>4.7608093638075548</v>
      </c>
    </row>
    <row r="234" spans="1:10" x14ac:dyDescent="0.3">
      <c r="A234" t="s">
        <v>385</v>
      </c>
      <c r="B234" t="s">
        <v>113</v>
      </c>
      <c r="C234" s="1">
        <v>44952</v>
      </c>
      <c r="D234">
        <v>4956.54</v>
      </c>
      <c r="E234">
        <v>2765.5</v>
      </c>
      <c r="F234" t="s">
        <v>10</v>
      </c>
      <c r="G234">
        <v>617.63</v>
      </c>
      <c r="H234" t="s">
        <v>11</v>
      </c>
      <c r="I234">
        <f t="shared" si="6"/>
        <v>4955.9820503012179</v>
      </c>
      <c r="J234" s="3">
        <f t="shared" si="7"/>
        <v>8.0250959312209567</v>
      </c>
    </row>
    <row r="235" spans="1:10" hidden="1" x14ac:dyDescent="0.3">
      <c r="A235" t="s">
        <v>386</v>
      </c>
      <c r="B235" t="s">
        <v>387</v>
      </c>
      <c r="C235" s="1">
        <v>44947</v>
      </c>
      <c r="D235">
        <v>501.07</v>
      </c>
      <c r="E235">
        <v>217.31</v>
      </c>
      <c r="F235" t="s">
        <v>14</v>
      </c>
      <c r="G235">
        <v>55.17</v>
      </c>
      <c r="H235" t="s">
        <v>18</v>
      </c>
      <c r="I235">
        <f t="shared" si="6"/>
        <v>500.63630810066456</v>
      </c>
      <c r="J235" s="3">
        <f t="shared" si="7"/>
        <v>9.0822911002356346</v>
      </c>
    </row>
    <row r="236" spans="1:10" x14ac:dyDescent="0.3">
      <c r="A236" t="s">
        <v>388</v>
      </c>
      <c r="B236" t="s">
        <v>389</v>
      </c>
      <c r="C236" s="1">
        <v>44933</v>
      </c>
      <c r="D236">
        <v>1334.63</v>
      </c>
      <c r="E236">
        <v>534.89</v>
      </c>
      <c r="F236" t="s">
        <v>36</v>
      </c>
      <c r="G236">
        <v>0</v>
      </c>
      <c r="H236" t="s">
        <v>11</v>
      </c>
      <c r="I236">
        <f t="shared" si="6"/>
        <v>1334.2292222563558</v>
      </c>
      <c r="J236" s="3">
        <f t="shared" si="7"/>
        <v>0</v>
      </c>
    </row>
    <row r="237" spans="1:10" x14ac:dyDescent="0.3">
      <c r="A237" t="s">
        <v>390</v>
      </c>
      <c r="B237" t="s">
        <v>391</v>
      </c>
      <c r="C237" s="1">
        <v>44965</v>
      </c>
      <c r="D237">
        <v>2227.84</v>
      </c>
      <c r="E237">
        <v>1317.53</v>
      </c>
      <c r="F237" t="s">
        <v>33</v>
      </c>
      <c r="G237">
        <v>285.11</v>
      </c>
      <c r="H237" t="s">
        <v>11</v>
      </c>
      <c r="I237">
        <f t="shared" si="6"/>
        <v>2227.2486065426601</v>
      </c>
      <c r="J237" s="3">
        <f t="shared" si="7"/>
        <v>7.8139665392304725</v>
      </c>
    </row>
    <row r="238" spans="1:10" hidden="1" x14ac:dyDescent="0.3">
      <c r="A238" t="s">
        <v>392</v>
      </c>
      <c r="B238" t="s">
        <v>94</v>
      </c>
      <c r="C238" s="1">
        <v>44936</v>
      </c>
      <c r="D238">
        <v>4696.6499999999996</v>
      </c>
      <c r="E238">
        <v>2604.54</v>
      </c>
      <c r="F238" t="s">
        <v>14</v>
      </c>
      <c r="G238">
        <v>535.47</v>
      </c>
      <c r="H238" t="s">
        <v>18</v>
      </c>
      <c r="I238">
        <f t="shared" si="6"/>
        <v>4696.0954472868953</v>
      </c>
      <c r="J238" s="3">
        <f t="shared" si="7"/>
        <v>8.7710796123032093</v>
      </c>
    </row>
    <row r="239" spans="1:10" hidden="1" x14ac:dyDescent="0.3">
      <c r="A239" t="s">
        <v>393</v>
      </c>
      <c r="B239" t="s">
        <v>323</v>
      </c>
      <c r="C239" s="1">
        <v>44927</v>
      </c>
      <c r="D239">
        <v>815.13</v>
      </c>
      <c r="E239">
        <v>471.2</v>
      </c>
      <c r="F239" t="s">
        <v>10</v>
      </c>
      <c r="G239">
        <v>47.03</v>
      </c>
      <c r="H239" t="s">
        <v>18</v>
      </c>
      <c r="I239">
        <f t="shared" si="6"/>
        <v>814.55193269785184</v>
      </c>
      <c r="J239" s="3">
        <f t="shared" si="7"/>
        <v>17.332128428662557</v>
      </c>
    </row>
    <row r="240" spans="1:10" hidden="1" x14ac:dyDescent="0.3">
      <c r="A240" t="s">
        <v>394</v>
      </c>
      <c r="B240" t="s">
        <v>70</v>
      </c>
      <c r="C240" s="1">
        <v>44958</v>
      </c>
      <c r="D240">
        <v>542.67999999999995</v>
      </c>
      <c r="E240">
        <v>346.3</v>
      </c>
      <c r="F240" t="s">
        <v>14</v>
      </c>
      <c r="G240">
        <v>158.94</v>
      </c>
      <c r="H240" t="s">
        <v>18</v>
      </c>
      <c r="I240">
        <f t="shared" si="6"/>
        <v>542.0418707157072</v>
      </c>
      <c r="J240" s="3">
        <f t="shared" si="7"/>
        <v>3.4143702025921727</v>
      </c>
    </row>
    <row r="241" spans="1:10" hidden="1" x14ac:dyDescent="0.3">
      <c r="A241" t="s">
        <v>395</v>
      </c>
      <c r="B241" t="s">
        <v>396</v>
      </c>
      <c r="C241" s="1">
        <v>44932</v>
      </c>
      <c r="D241">
        <v>737.08</v>
      </c>
      <c r="E241">
        <v>437.81</v>
      </c>
      <c r="F241" t="s">
        <v>14</v>
      </c>
      <c r="G241">
        <v>77.53</v>
      </c>
      <c r="H241" t="s">
        <v>18</v>
      </c>
      <c r="I241">
        <f t="shared" si="6"/>
        <v>736.48602105605903</v>
      </c>
      <c r="J241" s="3">
        <f t="shared" si="7"/>
        <v>9.5070295369534374</v>
      </c>
    </row>
    <row r="242" spans="1:10" hidden="1" x14ac:dyDescent="0.3">
      <c r="A242" t="s">
        <v>397</v>
      </c>
      <c r="B242" t="s">
        <v>339</v>
      </c>
      <c r="C242" s="1">
        <v>45011</v>
      </c>
      <c r="D242">
        <v>898.45</v>
      </c>
      <c r="E242">
        <v>406.49</v>
      </c>
      <c r="F242" t="s">
        <v>36</v>
      </c>
      <c r="G242">
        <v>0</v>
      </c>
      <c r="H242" t="s">
        <v>18</v>
      </c>
      <c r="I242">
        <f t="shared" si="6"/>
        <v>897.99756525126611</v>
      </c>
      <c r="J242" s="3">
        <f t="shared" si="7"/>
        <v>0</v>
      </c>
    </row>
    <row r="243" spans="1:10" hidden="1" x14ac:dyDescent="0.3">
      <c r="A243" t="s">
        <v>398</v>
      </c>
      <c r="B243" t="s">
        <v>216</v>
      </c>
      <c r="C243" s="1">
        <v>45019</v>
      </c>
      <c r="D243">
        <v>669.19</v>
      </c>
      <c r="E243">
        <v>340.1</v>
      </c>
      <c r="F243" t="s">
        <v>33</v>
      </c>
      <c r="G243">
        <v>156.26</v>
      </c>
      <c r="H243" t="s">
        <v>18</v>
      </c>
      <c r="I243">
        <f t="shared" si="6"/>
        <v>668.68177363678478</v>
      </c>
      <c r="J243" s="3">
        <f t="shared" si="7"/>
        <v>4.2825419173172925</v>
      </c>
    </row>
    <row r="244" spans="1:10" hidden="1" x14ac:dyDescent="0.3">
      <c r="A244" t="s">
        <v>399</v>
      </c>
      <c r="B244" t="s">
        <v>76</v>
      </c>
      <c r="C244" s="1">
        <v>45000</v>
      </c>
      <c r="D244">
        <v>2659.02</v>
      </c>
      <c r="E244">
        <v>1786.24</v>
      </c>
      <c r="F244" t="s">
        <v>10</v>
      </c>
      <c r="G244">
        <v>639.89</v>
      </c>
      <c r="H244" t="s">
        <v>18</v>
      </c>
      <c r="I244">
        <f t="shared" si="6"/>
        <v>2658.3482337101641</v>
      </c>
      <c r="J244" s="3">
        <f t="shared" si="7"/>
        <v>4.1554329650408661</v>
      </c>
    </row>
    <row r="245" spans="1:10" hidden="1" x14ac:dyDescent="0.3">
      <c r="A245" t="s">
        <v>400</v>
      </c>
      <c r="B245" t="s">
        <v>50</v>
      </c>
      <c r="C245" s="1">
        <v>44940</v>
      </c>
      <c r="D245">
        <v>3113.41</v>
      </c>
      <c r="E245">
        <v>1964.51</v>
      </c>
      <c r="F245" t="s">
        <v>14</v>
      </c>
      <c r="G245">
        <v>878.96</v>
      </c>
      <c r="H245" t="s">
        <v>18</v>
      </c>
      <c r="I245">
        <f t="shared" si="6"/>
        <v>3112.7790166087984</v>
      </c>
      <c r="J245" s="3">
        <f t="shared" si="7"/>
        <v>3.542152088832256</v>
      </c>
    </row>
    <row r="246" spans="1:10" hidden="1" x14ac:dyDescent="0.3">
      <c r="A246" t="s">
        <v>401</v>
      </c>
      <c r="B246" t="s">
        <v>402</v>
      </c>
      <c r="C246" s="1">
        <v>44927</v>
      </c>
      <c r="D246">
        <v>1722.59</v>
      </c>
      <c r="E246">
        <v>976.69</v>
      </c>
      <c r="F246" t="s">
        <v>10</v>
      </c>
      <c r="G246">
        <v>99.29</v>
      </c>
      <c r="H246" t="s">
        <v>18</v>
      </c>
      <c r="I246">
        <f t="shared" si="6"/>
        <v>1722.0230107570576</v>
      </c>
      <c r="J246" s="3">
        <f t="shared" si="7"/>
        <v>17.349078457045017</v>
      </c>
    </row>
    <row r="247" spans="1:10" x14ac:dyDescent="0.3">
      <c r="A247" t="s">
        <v>403</v>
      </c>
      <c r="B247" t="s">
        <v>304</v>
      </c>
      <c r="C247" s="1">
        <v>45006</v>
      </c>
      <c r="D247">
        <v>2292.29</v>
      </c>
      <c r="E247">
        <v>1092.72</v>
      </c>
      <c r="F247" t="s">
        <v>14</v>
      </c>
      <c r="G247">
        <v>614.36</v>
      </c>
      <c r="H247" t="s">
        <v>11</v>
      </c>
      <c r="I247">
        <f t="shared" si="6"/>
        <v>2291.813306387935</v>
      </c>
      <c r="J247" s="3">
        <f t="shared" si="7"/>
        <v>3.7311836708119017</v>
      </c>
    </row>
    <row r="248" spans="1:10" hidden="1" x14ac:dyDescent="0.3">
      <c r="A248" t="s">
        <v>404</v>
      </c>
      <c r="B248" t="s">
        <v>56</v>
      </c>
      <c r="C248" s="1">
        <v>44943</v>
      </c>
      <c r="D248">
        <v>912.65</v>
      </c>
      <c r="E248">
        <v>447.76</v>
      </c>
      <c r="F248" t="s">
        <v>33</v>
      </c>
      <c r="G248">
        <v>165.93</v>
      </c>
      <c r="H248" t="s">
        <v>18</v>
      </c>
      <c r="I248">
        <f t="shared" si="6"/>
        <v>912.15938475866983</v>
      </c>
      <c r="J248" s="3">
        <f t="shared" si="7"/>
        <v>5.5002109323208579</v>
      </c>
    </row>
    <row r="249" spans="1:10" x14ac:dyDescent="0.3">
      <c r="A249" t="s">
        <v>405</v>
      </c>
      <c r="B249" t="s">
        <v>105</v>
      </c>
      <c r="C249" s="1">
        <v>45029</v>
      </c>
      <c r="D249">
        <v>2013.67</v>
      </c>
      <c r="E249">
        <v>1247.6400000000001</v>
      </c>
      <c r="F249" t="s">
        <v>17</v>
      </c>
      <c r="G249">
        <v>0</v>
      </c>
      <c r="H249" t="s">
        <v>11</v>
      </c>
      <c r="I249">
        <f t="shared" si="6"/>
        <v>2013.0504148644018</v>
      </c>
      <c r="J249" s="3">
        <f t="shared" si="7"/>
        <v>0</v>
      </c>
    </row>
    <row r="250" spans="1:10" x14ac:dyDescent="0.3">
      <c r="A250" t="s">
        <v>406</v>
      </c>
      <c r="B250" t="s">
        <v>407</v>
      </c>
      <c r="C250" s="1">
        <v>45026</v>
      </c>
      <c r="D250">
        <v>2851.34</v>
      </c>
      <c r="E250">
        <v>1868.63</v>
      </c>
      <c r="F250" t="s">
        <v>10</v>
      </c>
      <c r="G250">
        <v>593.47</v>
      </c>
      <c r="H250" t="s">
        <v>11</v>
      </c>
      <c r="I250">
        <f t="shared" si="6"/>
        <v>2850.6846484810653</v>
      </c>
      <c r="J250" s="3">
        <f t="shared" si="7"/>
        <v>4.804522553793789</v>
      </c>
    </row>
    <row r="251" spans="1:10" x14ac:dyDescent="0.3">
      <c r="A251" t="s">
        <v>408</v>
      </c>
      <c r="B251" t="s">
        <v>276</v>
      </c>
      <c r="C251" s="1">
        <v>44984</v>
      </c>
      <c r="D251">
        <v>3795.22</v>
      </c>
      <c r="E251">
        <v>2282.5500000000002</v>
      </c>
      <c r="F251" t="s">
        <v>33</v>
      </c>
      <c r="G251">
        <v>801.24</v>
      </c>
      <c r="H251" t="s">
        <v>11</v>
      </c>
      <c r="I251">
        <f t="shared" si="6"/>
        <v>3794.618572414774</v>
      </c>
      <c r="J251" s="3">
        <f t="shared" si="7"/>
        <v>4.7366831411312464</v>
      </c>
    </row>
    <row r="252" spans="1:10" hidden="1" x14ac:dyDescent="0.3">
      <c r="A252" t="s">
        <v>409</v>
      </c>
      <c r="B252" t="s">
        <v>402</v>
      </c>
      <c r="C252" s="1">
        <v>44937</v>
      </c>
      <c r="D252">
        <v>515.05999999999995</v>
      </c>
      <c r="E252">
        <v>331.11</v>
      </c>
      <c r="F252" t="s">
        <v>33</v>
      </c>
      <c r="G252">
        <v>131.31</v>
      </c>
      <c r="H252" t="s">
        <v>18</v>
      </c>
      <c r="I252">
        <f t="shared" si="6"/>
        <v>514.41714285714284</v>
      </c>
      <c r="J252" s="3">
        <f t="shared" si="7"/>
        <v>3.9224735359073941</v>
      </c>
    </row>
    <row r="253" spans="1:10" x14ac:dyDescent="0.3">
      <c r="A253" t="s">
        <v>410</v>
      </c>
      <c r="B253" t="s">
        <v>286</v>
      </c>
      <c r="C253" s="1">
        <v>44941</v>
      </c>
      <c r="D253">
        <v>2602.9</v>
      </c>
      <c r="E253">
        <v>1639.82</v>
      </c>
      <c r="F253" t="s">
        <v>36</v>
      </c>
      <c r="G253">
        <v>0</v>
      </c>
      <c r="H253" t="s">
        <v>11</v>
      </c>
      <c r="I253">
        <f t="shared" si="6"/>
        <v>2602.2700026893081</v>
      </c>
      <c r="J253" s="3">
        <f t="shared" si="7"/>
        <v>0</v>
      </c>
    </row>
    <row r="254" spans="1:10" hidden="1" x14ac:dyDescent="0.3">
      <c r="A254" t="s">
        <v>411</v>
      </c>
      <c r="B254" t="s">
        <v>167</v>
      </c>
      <c r="C254" s="1">
        <v>44984</v>
      </c>
      <c r="D254">
        <v>1836.51</v>
      </c>
      <c r="E254">
        <v>817.08</v>
      </c>
      <c r="F254" t="s">
        <v>33</v>
      </c>
      <c r="G254">
        <v>244.9</v>
      </c>
      <c r="H254" t="s">
        <v>18</v>
      </c>
      <c r="I254">
        <f t="shared" si="6"/>
        <v>1836.0650909061208</v>
      </c>
      <c r="J254" s="3">
        <f t="shared" si="7"/>
        <v>7.4990200081665987</v>
      </c>
    </row>
    <row r="255" spans="1:10" hidden="1" x14ac:dyDescent="0.3">
      <c r="A255" t="s">
        <v>412</v>
      </c>
      <c r="B255" t="s">
        <v>127</v>
      </c>
      <c r="C255" s="1">
        <v>44938</v>
      </c>
      <c r="D255">
        <v>4337.7</v>
      </c>
      <c r="E255">
        <v>2286.7600000000002</v>
      </c>
      <c r="F255" t="s">
        <v>10</v>
      </c>
      <c r="G255">
        <v>1011.82</v>
      </c>
      <c r="H255" t="s">
        <v>18</v>
      </c>
      <c r="I255">
        <f t="shared" si="6"/>
        <v>4337.1728173917054</v>
      </c>
      <c r="J255" s="3">
        <f t="shared" si="7"/>
        <v>4.2870273368781007</v>
      </c>
    </row>
    <row r="256" spans="1:10" hidden="1" x14ac:dyDescent="0.3">
      <c r="A256" t="s">
        <v>413</v>
      </c>
      <c r="B256" t="s">
        <v>307</v>
      </c>
      <c r="C256" s="1">
        <v>44932</v>
      </c>
      <c r="D256">
        <v>3719.99</v>
      </c>
      <c r="E256">
        <v>1658.73</v>
      </c>
      <c r="F256" t="s">
        <v>10</v>
      </c>
      <c r="G256">
        <v>677.58</v>
      </c>
      <c r="H256" t="s">
        <v>18</v>
      </c>
      <c r="I256">
        <f t="shared" si="6"/>
        <v>3719.5441036400634</v>
      </c>
      <c r="J256" s="3">
        <f t="shared" si="7"/>
        <v>5.4901118687092296</v>
      </c>
    </row>
    <row r="257" spans="1:10" hidden="1" x14ac:dyDescent="0.3">
      <c r="A257" t="s">
        <v>414</v>
      </c>
      <c r="B257" t="s">
        <v>177</v>
      </c>
      <c r="C257" s="1">
        <v>44951</v>
      </c>
      <c r="D257">
        <v>3150.99</v>
      </c>
      <c r="E257">
        <v>1482.76</v>
      </c>
      <c r="F257" t="s">
        <v>14</v>
      </c>
      <c r="G257">
        <v>782.54</v>
      </c>
      <c r="H257" t="s">
        <v>18</v>
      </c>
      <c r="I257">
        <f t="shared" si="6"/>
        <v>3150.5194304329748</v>
      </c>
      <c r="J257" s="3">
        <f t="shared" si="7"/>
        <v>4.026618447619291</v>
      </c>
    </row>
    <row r="258" spans="1:10" x14ac:dyDescent="0.3">
      <c r="A258" t="s">
        <v>415</v>
      </c>
      <c r="B258" t="s">
        <v>129</v>
      </c>
      <c r="C258" s="1">
        <v>45009</v>
      </c>
      <c r="D258">
        <v>1747.7</v>
      </c>
      <c r="E258">
        <v>1154.8399999999999</v>
      </c>
      <c r="F258" t="s">
        <v>14</v>
      </c>
      <c r="G258">
        <v>520.17999999999995</v>
      </c>
      <c r="H258" t="s">
        <v>11</v>
      </c>
      <c r="I258">
        <f t="shared" si="6"/>
        <v>1747.0392229787722</v>
      </c>
      <c r="J258" s="3">
        <f t="shared" si="7"/>
        <v>3.3597985312776353</v>
      </c>
    </row>
    <row r="259" spans="1:10" hidden="1" x14ac:dyDescent="0.3">
      <c r="A259" t="s">
        <v>416</v>
      </c>
      <c r="B259" t="s">
        <v>417</v>
      </c>
      <c r="C259" s="1">
        <v>44962</v>
      </c>
      <c r="D259">
        <v>4596.53</v>
      </c>
      <c r="E259">
        <v>2490.71</v>
      </c>
      <c r="F259" t="s">
        <v>10</v>
      </c>
      <c r="G259">
        <v>460.4</v>
      </c>
      <c r="H259" t="s">
        <v>18</v>
      </c>
      <c r="I259">
        <f t="shared" ref="I259:I322" si="8">D259-E259/D259</f>
        <v>4595.9881325478127</v>
      </c>
      <c r="J259" s="3">
        <f t="shared" ref="J259:J322" si="9">IF(G259=0,0,D259/G259)</f>
        <v>9.9837749782797562</v>
      </c>
    </row>
    <row r="260" spans="1:10" hidden="1" x14ac:dyDescent="0.3">
      <c r="A260" t="s">
        <v>418</v>
      </c>
      <c r="B260" t="s">
        <v>307</v>
      </c>
      <c r="C260" s="1">
        <v>44952</v>
      </c>
      <c r="D260">
        <v>702.95</v>
      </c>
      <c r="E260">
        <v>394.08</v>
      </c>
      <c r="F260" t="s">
        <v>14</v>
      </c>
      <c r="G260">
        <v>209.94</v>
      </c>
      <c r="H260" t="s">
        <v>18</v>
      </c>
      <c r="I260">
        <f t="shared" si="8"/>
        <v>702.38939113734978</v>
      </c>
      <c r="J260" s="3">
        <f t="shared" si="9"/>
        <v>3.3483376202724591</v>
      </c>
    </row>
    <row r="261" spans="1:10" hidden="1" x14ac:dyDescent="0.3">
      <c r="A261" t="s">
        <v>419</v>
      </c>
      <c r="B261" t="s">
        <v>97</v>
      </c>
      <c r="C261" s="1">
        <v>44930</v>
      </c>
      <c r="D261">
        <v>992.6</v>
      </c>
      <c r="E261">
        <v>450.18</v>
      </c>
      <c r="F261" t="s">
        <v>14</v>
      </c>
      <c r="G261">
        <v>71.92</v>
      </c>
      <c r="H261" t="s">
        <v>18</v>
      </c>
      <c r="I261">
        <f t="shared" si="8"/>
        <v>992.14646383235947</v>
      </c>
      <c r="J261" s="3">
        <f t="shared" si="9"/>
        <v>13.801446051167964</v>
      </c>
    </row>
    <row r="262" spans="1:10" hidden="1" x14ac:dyDescent="0.3">
      <c r="A262" t="s">
        <v>420</v>
      </c>
      <c r="B262" t="s">
        <v>421</v>
      </c>
      <c r="C262" s="1">
        <v>44955</v>
      </c>
      <c r="D262">
        <v>2262.34</v>
      </c>
      <c r="E262">
        <v>1116.8800000000001</v>
      </c>
      <c r="F262" t="s">
        <v>17</v>
      </c>
      <c r="G262">
        <v>0</v>
      </c>
      <c r="H262" t="s">
        <v>18</v>
      </c>
      <c r="I262">
        <f t="shared" si="8"/>
        <v>2261.8463164687892</v>
      </c>
      <c r="J262" s="3">
        <f t="shared" si="9"/>
        <v>0</v>
      </c>
    </row>
    <row r="263" spans="1:10" hidden="1" x14ac:dyDescent="0.3">
      <c r="A263" t="s">
        <v>422</v>
      </c>
      <c r="B263" t="s">
        <v>92</v>
      </c>
      <c r="C263" s="1">
        <v>45065</v>
      </c>
      <c r="D263">
        <v>1059.97</v>
      </c>
      <c r="E263">
        <v>497.2</v>
      </c>
      <c r="F263" t="s">
        <v>33</v>
      </c>
      <c r="G263">
        <v>53.61</v>
      </c>
      <c r="H263" t="s">
        <v>18</v>
      </c>
      <c r="I263">
        <f t="shared" si="8"/>
        <v>1059.5009301206637</v>
      </c>
      <c r="J263" s="3">
        <f t="shared" si="9"/>
        <v>19.771870919604552</v>
      </c>
    </row>
    <row r="264" spans="1:10" x14ac:dyDescent="0.3">
      <c r="A264" t="s">
        <v>423</v>
      </c>
      <c r="B264" t="s">
        <v>424</v>
      </c>
      <c r="C264" s="1">
        <v>44931</v>
      </c>
      <c r="D264">
        <v>4803.87</v>
      </c>
      <c r="E264">
        <v>2218.6999999999998</v>
      </c>
      <c r="F264" t="s">
        <v>10</v>
      </c>
      <c r="G264">
        <v>293.23</v>
      </c>
      <c r="H264" t="s">
        <v>11</v>
      </c>
      <c r="I264">
        <f t="shared" si="8"/>
        <v>4803.4081432053736</v>
      </c>
      <c r="J264" s="3">
        <f t="shared" si="9"/>
        <v>16.382600688879034</v>
      </c>
    </row>
    <row r="265" spans="1:10" hidden="1" x14ac:dyDescent="0.3">
      <c r="A265" t="s">
        <v>425</v>
      </c>
      <c r="B265" t="s">
        <v>426</v>
      </c>
      <c r="C265" s="1">
        <v>44948</v>
      </c>
      <c r="D265">
        <v>4090.95</v>
      </c>
      <c r="E265">
        <v>2419.34</v>
      </c>
      <c r="F265" t="s">
        <v>33</v>
      </c>
      <c r="G265">
        <v>554.1</v>
      </c>
      <c r="H265" t="s">
        <v>18</v>
      </c>
      <c r="I265">
        <f t="shared" si="8"/>
        <v>4090.3586116916608</v>
      </c>
      <c r="J265" s="3">
        <f t="shared" si="9"/>
        <v>7.3830536004331337</v>
      </c>
    </row>
    <row r="266" spans="1:10" hidden="1" x14ac:dyDescent="0.3">
      <c r="A266" t="s">
        <v>427</v>
      </c>
      <c r="B266" t="s">
        <v>428</v>
      </c>
      <c r="C266" s="1">
        <v>44989</v>
      </c>
      <c r="D266">
        <v>1665.42</v>
      </c>
      <c r="E266">
        <v>794.51</v>
      </c>
      <c r="F266" t="s">
        <v>33</v>
      </c>
      <c r="G266">
        <v>346.78</v>
      </c>
      <c r="H266" t="s">
        <v>18</v>
      </c>
      <c r="I266">
        <f t="shared" si="8"/>
        <v>1664.9429371569936</v>
      </c>
      <c r="J266" s="3">
        <f t="shared" si="9"/>
        <v>4.8025260972374424</v>
      </c>
    </row>
    <row r="267" spans="1:10" hidden="1" x14ac:dyDescent="0.3">
      <c r="A267" t="s">
        <v>429</v>
      </c>
      <c r="B267" t="s">
        <v>430</v>
      </c>
      <c r="C267" s="1">
        <v>44967</v>
      </c>
      <c r="D267">
        <v>3148.49</v>
      </c>
      <c r="E267">
        <v>1856.36</v>
      </c>
      <c r="F267" t="s">
        <v>14</v>
      </c>
      <c r="G267">
        <v>211.76</v>
      </c>
      <c r="H267" t="s">
        <v>18</v>
      </c>
      <c r="I267">
        <f t="shared" si="8"/>
        <v>3147.9003967298609</v>
      </c>
      <c r="J267" s="3">
        <f t="shared" si="9"/>
        <v>14.86819984888553</v>
      </c>
    </row>
    <row r="268" spans="1:10" hidden="1" x14ac:dyDescent="0.3">
      <c r="A268" t="s">
        <v>431</v>
      </c>
      <c r="B268" t="s">
        <v>317</v>
      </c>
      <c r="C268" s="1">
        <v>44962</v>
      </c>
      <c r="D268">
        <v>4920.49</v>
      </c>
      <c r="E268">
        <v>2054.48</v>
      </c>
      <c r="F268" t="s">
        <v>33</v>
      </c>
      <c r="G268">
        <v>252.99</v>
      </c>
      <c r="H268" t="s">
        <v>18</v>
      </c>
      <c r="I268">
        <f t="shared" si="8"/>
        <v>4920.0724643480626</v>
      </c>
      <c r="J268" s="3">
        <f t="shared" si="9"/>
        <v>19.44934582394561</v>
      </c>
    </row>
    <row r="269" spans="1:10" x14ac:dyDescent="0.3">
      <c r="A269" t="s">
        <v>432</v>
      </c>
      <c r="B269" t="s">
        <v>421</v>
      </c>
      <c r="C269" s="1">
        <v>44963</v>
      </c>
      <c r="D269">
        <v>4478.8999999999996</v>
      </c>
      <c r="E269">
        <v>1982.06</v>
      </c>
      <c r="F269" t="s">
        <v>14</v>
      </c>
      <c r="G269">
        <v>1273.23</v>
      </c>
      <c r="H269" t="s">
        <v>11</v>
      </c>
      <c r="I269">
        <f t="shared" si="8"/>
        <v>4478.4574672352583</v>
      </c>
      <c r="J269" s="3">
        <f t="shared" si="9"/>
        <v>3.5177462045349226</v>
      </c>
    </row>
    <row r="270" spans="1:10" hidden="1" x14ac:dyDescent="0.3">
      <c r="A270" t="s">
        <v>433</v>
      </c>
      <c r="B270" t="s">
        <v>94</v>
      </c>
      <c r="C270" s="1">
        <v>44940</v>
      </c>
      <c r="D270">
        <v>3203.59</v>
      </c>
      <c r="E270">
        <v>1545.29</v>
      </c>
      <c r="F270" t="s">
        <v>33</v>
      </c>
      <c r="G270">
        <v>818.46</v>
      </c>
      <c r="H270" t="s">
        <v>18</v>
      </c>
      <c r="I270">
        <f t="shared" si="8"/>
        <v>3203.107638024841</v>
      </c>
      <c r="J270" s="3">
        <f t="shared" si="9"/>
        <v>3.9141680717444958</v>
      </c>
    </row>
    <row r="271" spans="1:10" hidden="1" x14ac:dyDescent="0.3">
      <c r="A271" t="s">
        <v>434</v>
      </c>
      <c r="B271" t="s">
        <v>175</v>
      </c>
      <c r="C271" s="1">
        <v>44937</v>
      </c>
      <c r="D271">
        <v>4566.76</v>
      </c>
      <c r="E271">
        <v>2644.67</v>
      </c>
      <c r="F271" t="s">
        <v>10</v>
      </c>
      <c r="G271">
        <v>1152.17</v>
      </c>
      <c r="H271" t="s">
        <v>18</v>
      </c>
      <c r="I271">
        <f t="shared" si="8"/>
        <v>4566.1808870183677</v>
      </c>
      <c r="J271" s="3">
        <f t="shared" si="9"/>
        <v>3.9636164802069138</v>
      </c>
    </row>
    <row r="272" spans="1:10" x14ac:dyDescent="0.3">
      <c r="A272" t="s">
        <v>435</v>
      </c>
      <c r="B272" t="s">
        <v>177</v>
      </c>
      <c r="C272" s="1">
        <v>44976</v>
      </c>
      <c r="D272">
        <v>4951.33</v>
      </c>
      <c r="E272">
        <v>2984.43</v>
      </c>
      <c r="F272" t="s">
        <v>33</v>
      </c>
      <c r="G272">
        <v>1342.34</v>
      </c>
      <c r="H272" t="s">
        <v>11</v>
      </c>
      <c r="I272">
        <f t="shared" si="8"/>
        <v>4950.7272468003548</v>
      </c>
      <c r="J272" s="3">
        <f t="shared" si="9"/>
        <v>3.6885811344368791</v>
      </c>
    </row>
    <row r="273" spans="1:10" x14ac:dyDescent="0.3">
      <c r="A273" t="s">
        <v>436</v>
      </c>
      <c r="B273" t="s">
        <v>127</v>
      </c>
      <c r="C273" s="1">
        <v>44976</v>
      </c>
      <c r="D273">
        <v>3845.09</v>
      </c>
      <c r="E273">
        <v>2048.7199999999998</v>
      </c>
      <c r="F273" t="s">
        <v>33</v>
      </c>
      <c r="G273">
        <v>865.18</v>
      </c>
      <c r="H273" t="s">
        <v>11</v>
      </c>
      <c r="I273">
        <f t="shared" si="8"/>
        <v>3844.5571854234881</v>
      </c>
      <c r="J273" s="3">
        <f t="shared" si="9"/>
        <v>4.4442659331006267</v>
      </c>
    </row>
    <row r="274" spans="1:10" hidden="1" x14ac:dyDescent="0.3">
      <c r="A274" t="s">
        <v>437</v>
      </c>
      <c r="B274" t="s">
        <v>193</v>
      </c>
      <c r="C274" s="1">
        <v>44987</v>
      </c>
      <c r="D274">
        <v>792.44</v>
      </c>
      <c r="E274">
        <v>422.95</v>
      </c>
      <c r="F274" t="s">
        <v>33</v>
      </c>
      <c r="G274">
        <v>60.31</v>
      </c>
      <c r="H274" t="s">
        <v>18</v>
      </c>
      <c r="I274">
        <f t="shared" si="8"/>
        <v>791.90626873958922</v>
      </c>
      <c r="J274" s="3">
        <f t="shared" si="9"/>
        <v>13.13944619466092</v>
      </c>
    </row>
    <row r="275" spans="1:10" x14ac:dyDescent="0.3">
      <c r="A275" t="s">
        <v>438</v>
      </c>
      <c r="B275" t="s">
        <v>28</v>
      </c>
      <c r="C275" s="1">
        <v>45000</v>
      </c>
      <c r="D275">
        <v>2307.11</v>
      </c>
      <c r="E275">
        <v>1424.31</v>
      </c>
      <c r="F275" t="s">
        <v>14</v>
      </c>
      <c r="G275">
        <v>345.55</v>
      </c>
      <c r="H275" t="s">
        <v>11</v>
      </c>
      <c r="I275">
        <f t="shared" si="8"/>
        <v>2306.492643220306</v>
      </c>
      <c r="J275" s="3">
        <f t="shared" si="9"/>
        <v>6.6766314570973808</v>
      </c>
    </row>
    <row r="276" spans="1:10" hidden="1" x14ac:dyDescent="0.3">
      <c r="A276" t="s">
        <v>439</v>
      </c>
      <c r="B276" t="s">
        <v>58</v>
      </c>
      <c r="C276" s="1">
        <v>44948</v>
      </c>
      <c r="D276">
        <v>4270.22</v>
      </c>
      <c r="E276">
        <v>1728.36</v>
      </c>
      <c r="F276" t="s">
        <v>33</v>
      </c>
      <c r="G276">
        <v>985.51</v>
      </c>
      <c r="H276" t="s">
        <v>18</v>
      </c>
      <c r="I276">
        <f t="shared" si="8"/>
        <v>4269.8152527036082</v>
      </c>
      <c r="J276" s="3">
        <f t="shared" si="9"/>
        <v>4.3330052460147543</v>
      </c>
    </row>
    <row r="277" spans="1:10" hidden="1" x14ac:dyDescent="0.3">
      <c r="A277" t="s">
        <v>440</v>
      </c>
      <c r="B277" t="s">
        <v>133</v>
      </c>
      <c r="C277" s="1">
        <v>44947</v>
      </c>
      <c r="D277">
        <v>1537.56</v>
      </c>
      <c r="E277">
        <v>772.36</v>
      </c>
      <c r="F277" t="s">
        <v>14</v>
      </c>
      <c r="G277">
        <v>184.64</v>
      </c>
      <c r="H277" t="s">
        <v>18</v>
      </c>
      <c r="I277">
        <f t="shared" si="8"/>
        <v>1537.0576716355783</v>
      </c>
      <c r="J277" s="3">
        <f t="shared" si="9"/>
        <v>8.3273396880415955</v>
      </c>
    </row>
    <row r="278" spans="1:10" hidden="1" x14ac:dyDescent="0.3">
      <c r="A278" t="s">
        <v>441</v>
      </c>
      <c r="B278" t="s">
        <v>307</v>
      </c>
      <c r="C278" s="1">
        <v>44975</v>
      </c>
      <c r="D278">
        <v>4237.8900000000003</v>
      </c>
      <c r="E278">
        <v>2736.03</v>
      </c>
      <c r="F278" t="s">
        <v>14</v>
      </c>
      <c r="G278">
        <v>940.18</v>
      </c>
      <c r="H278" t="s">
        <v>18</v>
      </c>
      <c r="I278">
        <f t="shared" si="8"/>
        <v>4237.2443886226401</v>
      </c>
      <c r="J278" s="3">
        <f t="shared" si="9"/>
        <v>4.5075304728881713</v>
      </c>
    </row>
    <row r="279" spans="1:10" hidden="1" x14ac:dyDescent="0.3">
      <c r="A279" t="s">
        <v>442</v>
      </c>
      <c r="B279" t="s">
        <v>179</v>
      </c>
      <c r="C279" s="1">
        <v>44958</v>
      </c>
      <c r="D279">
        <v>1041.52</v>
      </c>
      <c r="E279">
        <v>605.09</v>
      </c>
      <c r="F279" t="s">
        <v>14</v>
      </c>
      <c r="G279">
        <v>58.45</v>
      </c>
      <c r="H279" t="s">
        <v>18</v>
      </c>
      <c r="I279">
        <f t="shared" si="8"/>
        <v>1040.9390317996774</v>
      </c>
      <c r="J279" s="3">
        <f t="shared" si="9"/>
        <v>17.818990590248074</v>
      </c>
    </row>
    <row r="280" spans="1:10" x14ac:dyDescent="0.3">
      <c r="A280" t="s">
        <v>443</v>
      </c>
      <c r="B280" t="s">
        <v>417</v>
      </c>
      <c r="C280" s="1">
        <v>44963</v>
      </c>
      <c r="D280">
        <v>711.25</v>
      </c>
      <c r="E280">
        <v>356.46</v>
      </c>
      <c r="F280" t="s">
        <v>33</v>
      </c>
      <c r="G280">
        <v>90</v>
      </c>
      <c r="H280" t="s">
        <v>11</v>
      </c>
      <c r="I280">
        <f t="shared" si="8"/>
        <v>710.7488260105448</v>
      </c>
      <c r="J280" s="3">
        <f t="shared" si="9"/>
        <v>7.9027777777777777</v>
      </c>
    </row>
    <row r="281" spans="1:10" hidden="1" x14ac:dyDescent="0.3">
      <c r="A281" t="s">
        <v>444</v>
      </c>
      <c r="B281" t="s">
        <v>359</v>
      </c>
      <c r="C281" s="1">
        <v>44974</v>
      </c>
      <c r="D281">
        <v>2228.41</v>
      </c>
      <c r="E281">
        <v>1496.73</v>
      </c>
      <c r="F281" t="s">
        <v>10</v>
      </c>
      <c r="G281">
        <v>417.34</v>
      </c>
      <c r="H281" t="s">
        <v>18</v>
      </c>
      <c r="I281">
        <f t="shared" si="8"/>
        <v>2227.7383417324459</v>
      </c>
      <c r="J281" s="3">
        <f t="shared" si="9"/>
        <v>5.3395552786696694</v>
      </c>
    </row>
    <row r="282" spans="1:10" x14ac:dyDescent="0.3">
      <c r="A282" t="s">
        <v>445</v>
      </c>
      <c r="B282" t="s">
        <v>42</v>
      </c>
      <c r="C282" s="1">
        <v>44993</v>
      </c>
      <c r="D282">
        <v>665.29</v>
      </c>
      <c r="E282">
        <v>420.32</v>
      </c>
      <c r="F282" t="s">
        <v>14</v>
      </c>
      <c r="G282">
        <v>138.4</v>
      </c>
      <c r="H282" t="s">
        <v>11</v>
      </c>
      <c r="I282">
        <f t="shared" si="8"/>
        <v>664.65821536472811</v>
      </c>
      <c r="J282" s="3">
        <f t="shared" si="9"/>
        <v>4.8070086705202311</v>
      </c>
    </row>
    <row r="283" spans="1:10" x14ac:dyDescent="0.3">
      <c r="A283" t="s">
        <v>446</v>
      </c>
      <c r="B283" t="s">
        <v>193</v>
      </c>
      <c r="C283" s="1">
        <v>44939</v>
      </c>
      <c r="D283">
        <v>4807.72</v>
      </c>
      <c r="E283">
        <v>2305.15</v>
      </c>
      <c r="F283" t="s">
        <v>33</v>
      </c>
      <c r="G283">
        <v>933.95</v>
      </c>
      <c r="H283" t="s">
        <v>11</v>
      </c>
      <c r="I283">
        <f t="shared" si="8"/>
        <v>4807.2405315617389</v>
      </c>
      <c r="J283" s="3">
        <f t="shared" si="9"/>
        <v>5.1477273944001283</v>
      </c>
    </row>
    <row r="284" spans="1:10" hidden="1" x14ac:dyDescent="0.3">
      <c r="A284" t="s">
        <v>447</v>
      </c>
      <c r="B284" t="s">
        <v>448</v>
      </c>
      <c r="C284" s="1">
        <v>44941</v>
      </c>
      <c r="D284">
        <v>4217.93</v>
      </c>
      <c r="E284">
        <v>2503.71</v>
      </c>
      <c r="F284" t="s">
        <v>10</v>
      </c>
      <c r="G284">
        <v>946.67</v>
      </c>
      <c r="H284" t="s">
        <v>18</v>
      </c>
      <c r="I284">
        <f t="shared" si="8"/>
        <v>4217.3364126242022</v>
      </c>
      <c r="J284" s="3">
        <f t="shared" si="9"/>
        <v>4.4555441706191177</v>
      </c>
    </row>
    <row r="285" spans="1:10" hidden="1" x14ac:dyDescent="0.3">
      <c r="A285" t="s">
        <v>449</v>
      </c>
      <c r="B285" t="s">
        <v>70</v>
      </c>
      <c r="C285" s="1">
        <v>44929</v>
      </c>
      <c r="D285">
        <v>4103.46</v>
      </c>
      <c r="E285">
        <v>2374.7800000000002</v>
      </c>
      <c r="F285" t="s">
        <v>14</v>
      </c>
      <c r="G285">
        <v>211.42</v>
      </c>
      <c r="H285" t="s">
        <v>18</v>
      </c>
      <c r="I285">
        <f t="shared" si="8"/>
        <v>4102.881273754344</v>
      </c>
      <c r="J285" s="3">
        <f t="shared" si="9"/>
        <v>19.409043609876079</v>
      </c>
    </row>
    <row r="286" spans="1:10" x14ac:dyDescent="0.3">
      <c r="A286" t="s">
        <v>450</v>
      </c>
      <c r="B286" t="s">
        <v>179</v>
      </c>
      <c r="C286" s="1">
        <v>44952</v>
      </c>
      <c r="D286">
        <v>3334</v>
      </c>
      <c r="E286">
        <v>1734.87</v>
      </c>
      <c r="F286" t="s">
        <v>36</v>
      </c>
      <c r="G286">
        <v>0</v>
      </c>
      <c r="H286" t="s">
        <v>11</v>
      </c>
      <c r="I286">
        <f t="shared" si="8"/>
        <v>3333.4796430713859</v>
      </c>
      <c r="J286" s="3">
        <f t="shared" si="9"/>
        <v>0</v>
      </c>
    </row>
    <row r="287" spans="1:10" x14ac:dyDescent="0.3">
      <c r="A287" t="s">
        <v>451</v>
      </c>
      <c r="B287" t="s">
        <v>125</v>
      </c>
      <c r="C287" s="1">
        <v>44928</v>
      </c>
      <c r="D287">
        <v>1473.46</v>
      </c>
      <c r="E287">
        <v>751.59</v>
      </c>
      <c r="F287" t="s">
        <v>33</v>
      </c>
      <c r="G287">
        <v>110.86</v>
      </c>
      <c r="H287" t="s">
        <v>11</v>
      </c>
      <c r="I287">
        <f t="shared" si="8"/>
        <v>1472.9499148941948</v>
      </c>
      <c r="J287" s="3">
        <f t="shared" si="9"/>
        <v>13.291178062421071</v>
      </c>
    </row>
    <row r="288" spans="1:10" hidden="1" x14ac:dyDescent="0.3">
      <c r="A288" t="s">
        <v>452</v>
      </c>
      <c r="B288" t="s">
        <v>364</v>
      </c>
      <c r="C288" s="1">
        <v>44945</v>
      </c>
      <c r="D288">
        <v>2832.17</v>
      </c>
      <c r="E288">
        <v>1424.77</v>
      </c>
      <c r="F288" t="s">
        <v>33</v>
      </c>
      <c r="G288">
        <v>756.86</v>
      </c>
      <c r="H288" t="s">
        <v>18</v>
      </c>
      <c r="I288">
        <f t="shared" si="8"/>
        <v>2831.666933446792</v>
      </c>
      <c r="J288" s="3">
        <f t="shared" si="9"/>
        <v>3.7419998414502023</v>
      </c>
    </row>
    <row r="289" spans="1:10" x14ac:dyDescent="0.3">
      <c r="A289" t="s">
        <v>453</v>
      </c>
      <c r="B289" t="s">
        <v>99</v>
      </c>
      <c r="C289" s="1">
        <v>44950</v>
      </c>
      <c r="D289">
        <v>3187.73</v>
      </c>
      <c r="E289">
        <v>1865.29</v>
      </c>
      <c r="F289" t="s">
        <v>33</v>
      </c>
      <c r="G289">
        <v>702.69</v>
      </c>
      <c r="H289" t="s">
        <v>11</v>
      </c>
      <c r="I289">
        <f t="shared" si="8"/>
        <v>3187.1448532027493</v>
      </c>
      <c r="J289" s="3">
        <f t="shared" si="9"/>
        <v>4.5364670053650968</v>
      </c>
    </row>
    <row r="290" spans="1:10" x14ac:dyDescent="0.3">
      <c r="A290" t="s">
        <v>454</v>
      </c>
      <c r="B290" t="s">
        <v>286</v>
      </c>
      <c r="C290" s="1">
        <v>44937</v>
      </c>
      <c r="D290">
        <v>2862.64</v>
      </c>
      <c r="E290">
        <v>1524.99</v>
      </c>
      <c r="F290" t="s">
        <v>14</v>
      </c>
      <c r="G290">
        <v>223.95</v>
      </c>
      <c r="H290" t="s">
        <v>11</v>
      </c>
      <c r="I290">
        <f t="shared" si="8"/>
        <v>2862.1072784562502</v>
      </c>
      <c r="J290" s="3">
        <f t="shared" si="9"/>
        <v>12.782496092877874</v>
      </c>
    </row>
    <row r="291" spans="1:10" x14ac:dyDescent="0.3">
      <c r="A291" t="s">
        <v>455</v>
      </c>
      <c r="B291" t="s">
        <v>146</v>
      </c>
      <c r="C291" s="1">
        <v>44953</v>
      </c>
      <c r="D291">
        <v>1671.05</v>
      </c>
      <c r="E291">
        <v>1085.45</v>
      </c>
      <c r="F291" t="s">
        <v>10</v>
      </c>
      <c r="G291">
        <v>435.34</v>
      </c>
      <c r="H291" t="s">
        <v>11</v>
      </c>
      <c r="I291">
        <f t="shared" si="8"/>
        <v>1670.400438347147</v>
      </c>
      <c r="J291" s="3">
        <f t="shared" si="9"/>
        <v>3.8384940506270961</v>
      </c>
    </row>
    <row r="292" spans="1:10" hidden="1" x14ac:dyDescent="0.3">
      <c r="A292" t="s">
        <v>456</v>
      </c>
      <c r="B292" t="s">
        <v>58</v>
      </c>
      <c r="C292" s="1">
        <v>44927</v>
      </c>
      <c r="D292">
        <v>2818.62</v>
      </c>
      <c r="E292">
        <v>1693.65</v>
      </c>
      <c r="F292" t="s">
        <v>33</v>
      </c>
      <c r="G292">
        <v>311.62</v>
      </c>
      <c r="H292" t="s">
        <v>18</v>
      </c>
      <c r="I292">
        <f t="shared" si="8"/>
        <v>2818.0191208463716</v>
      </c>
      <c r="J292" s="3">
        <f t="shared" si="9"/>
        <v>9.0450548745266666</v>
      </c>
    </row>
    <row r="293" spans="1:10" x14ac:dyDescent="0.3">
      <c r="A293" t="s">
        <v>457</v>
      </c>
      <c r="B293" t="s">
        <v>371</v>
      </c>
      <c r="C293" s="1">
        <v>44928</v>
      </c>
      <c r="D293">
        <v>2710.34</v>
      </c>
      <c r="E293">
        <v>1141</v>
      </c>
      <c r="F293" t="s">
        <v>36</v>
      </c>
      <c r="G293">
        <v>0</v>
      </c>
      <c r="H293" t="s">
        <v>11</v>
      </c>
      <c r="I293">
        <f t="shared" si="8"/>
        <v>2709.9190196063964</v>
      </c>
      <c r="J293" s="3">
        <f t="shared" si="9"/>
        <v>0</v>
      </c>
    </row>
    <row r="294" spans="1:10" hidden="1" x14ac:dyDescent="0.3">
      <c r="A294" t="s">
        <v>458</v>
      </c>
      <c r="B294" t="s">
        <v>459</v>
      </c>
      <c r="C294" s="1">
        <v>44978</v>
      </c>
      <c r="D294">
        <v>4983.51</v>
      </c>
      <c r="E294">
        <v>2950.49</v>
      </c>
      <c r="F294" t="s">
        <v>14</v>
      </c>
      <c r="G294">
        <v>845.03</v>
      </c>
      <c r="H294" t="s">
        <v>18</v>
      </c>
      <c r="I294">
        <f t="shared" si="8"/>
        <v>4982.9179494171776</v>
      </c>
      <c r="J294" s="3">
        <f t="shared" si="9"/>
        <v>5.8974355940025802</v>
      </c>
    </row>
    <row r="295" spans="1:10" hidden="1" x14ac:dyDescent="0.3">
      <c r="A295" t="s">
        <v>460</v>
      </c>
      <c r="B295" t="s">
        <v>461</v>
      </c>
      <c r="C295" s="1">
        <v>44940</v>
      </c>
      <c r="D295">
        <v>4538.46</v>
      </c>
      <c r="E295">
        <v>2184.56</v>
      </c>
      <c r="F295" t="s">
        <v>33</v>
      </c>
      <c r="G295">
        <v>391.67</v>
      </c>
      <c r="H295" t="s">
        <v>18</v>
      </c>
      <c r="I295">
        <f t="shared" si="8"/>
        <v>4537.9786561080191</v>
      </c>
      <c r="J295" s="3">
        <f t="shared" si="9"/>
        <v>11.587458830137615</v>
      </c>
    </row>
    <row r="296" spans="1:10" hidden="1" x14ac:dyDescent="0.3">
      <c r="A296" t="s">
        <v>462</v>
      </c>
      <c r="B296" t="s">
        <v>133</v>
      </c>
      <c r="C296" s="1">
        <v>44931</v>
      </c>
      <c r="D296">
        <v>2585.21</v>
      </c>
      <c r="E296">
        <v>1493.85</v>
      </c>
      <c r="F296" t="s">
        <v>33</v>
      </c>
      <c r="G296">
        <v>588.21</v>
      </c>
      <c r="H296" t="s">
        <v>18</v>
      </c>
      <c r="I296">
        <f t="shared" si="8"/>
        <v>2584.6321552601144</v>
      </c>
      <c r="J296" s="3">
        <f t="shared" si="9"/>
        <v>4.3950459869774399</v>
      </c>
    </row>
    <row r="297" spans="1:10" x14ac:dyDescent="0.3">
      <c r="A297" t="s">
        <v>463</v>
      </c>
      <c r="B297" t="s">
        <v>464</v>
      </c>
      <c r="C297" s="1">
        <v>44949</v>
      </c>
      <c r="D297">
        <v>3303.22</v>
      </c>
      <c r="E297">
        <v>1995.28</v>
      </c>
      <c r="F297" t="s">
        <v>14</v>
      </c>
      <c r="G297">
        <v>715.85</v>
      </c>
      <c r="H297" t="s">
        <v>11</v>
      </c>
      <c r="I297">
        <f t="shared" si="8"/>
        <v>3302.615959094459</v>
      </c>
      <c r="J297" s="3">
        <f t="shared" si="9"/>
        <v>4.6144024586156309</v>
      </c>
    </row>
    <row r="298" spans="1:10" hidden="1" x14ac:dyDescent="0.3">
      <c r="A298" t="s">
        <v>465</v>
      </c>
      <c r="B298" t="s">
        <v>38</v>
      </c>
      <c r="C298" s="1">
        <v>44971</v>
      </c>
      <c r="D298">
        <v>3865.42</v>
      </c>
      <c r="E298">
        <v>1813.84</v>
      </c>
      <c r="F298" t="s">
        <v>33</v>
      </c>
      <c r="G298">
        <v>397.28</v>
      </c>
      <c r="H298" t="s">
        <v>18</v>
      </c>
      <c r="I298">
        <f t="shared" si="8"/>
        <v>3864.9507521562987</v>
      </c>
      <c r="J298" s="3">
        <f t="shared" si="9"/>
        <v>9.7297120418848184</v>
      </c>
    </row>
    <row r="299" spans="1:10" x14ac:dyDescent="0.3">
      <c r="A299" t="s">
        <v>466</v>
      </c>
      <c r="B299" t="s">
        <v>121</v>
      </c>
      <c r="C299" s="1">
        <v>44934</v>
      </c>
      <c r="D299">
        <v>656.89</v>
      </c>
      <c r="E299">
        <v>352.79</v>
      </c>
      <c r="F299" t="s">
        <v>10</v>
      </c>
      <c r="G299">
        <v>174.63</v>
      </c>
      <c r="H299" t="s">
        <v>11</v>
      </c>
      <c r="I299">
        <f t="shared" si="8"/>
        <v>656.35293900044144</v>
      </c>
      <c r="J299" s="3">
        <f t="shared" si="9"/>
        <v>3.7616102616961578</v>
      </c>
    </row>
    <row r="300" spans="1:10" x14ac:dyDescent="0.3">
      <c r="A300" t="s">
        <v>467</v>
      </c>
      <c r="B300" t="s">
        <v>291</v>
      </c>
      <c r="C300" s="1">
        <v>44956</v>
      </c>
      <c r="D300">
        <v>4527.1499999999996</v>
      </c>
      <c r="E300">
        <v>2069.35</v>
      </c>
      <c r="F300" t="s">
        <v>36</v>
      </c>
      <c r="G300">
        <v>0</v>
      </c>
      <c r="H300" t="s">
        <v>11</v>
      </c>
      <c r="I300">
        <f t="shared" si="8"/>
        <v>4526.6929022674303</v>
      </c>
      <c r="J300" s="3">
        <f t="shared" si="9"/>
        <v>0</v>
      </c>
    </row>
    <row r="301" spans="1:10" hidden="1" x14ac:dyDescent="0.3">
      <c r="A301" t="s">
        <v>468</v>
      </c>
      <c r="B301" t="s">
        <v>173</v>
      </c>
      <c r="C301" s="1">
        <v>44929</v>
      </c>
      <c r="D301">
        <v>4370.57</v>
      </c>
      <c r="E301">
        <v>1816.85</v>
      </c>
      <c r="F301" t="s">
        <v>33</v>
      </c>
      <c r="G301">
        <v>657.01</v>
      </c>
      <c r="H301" t="s">
        <v>18</v>
      </c>
      <c r="I301">
        <f t="shared" si="8"/>
        <v>4370.1542990731186</v>
      </c>
      <c r="J301" s="3">
        <f t="shared" si="9"/>
        <v>6.6522122950944427</v>
      </c>
    </row>
    <row r="302" spans="1:10" x14ac:dyDescent="0.3">
      <c r="A302" t="s">
        <v>469</v>
      </c>
      <c r="B302" t="s">
        <v>396</v>
      </c>
      <c r="C302" s="1">
        <v>44928</v>
      </c>
      <c r="D302">
        <v>2558.44</v>
      </c>
      <c r="E302">
        <v>1313.87</v>
      </c>
      <c r="F302" t="s">
        <v>10</v>
      </c>
      <c r="G302">
        <v>315.02</v>
      </c>
      <c r="H302" t="s">
        <v>11</v>
      </c>
      <c r="I302">
        <f t="shared" si="8"/>
        <v>2557.9264565907351</v>
      </c>
      <c r="J302" s="3">
        <f t="shared" si="9"/>
        <v>8.1215160942162417</v>
      </c>
    </row>
    <row r="303" spans="1:10" hidden="1" x14ac:dyDescent="0.3">
      <c r="A303" t="s">
        <v>470</v>
      </c>
      <c r="B303" t="s">
        <v>187</v>
      </c>
      <c r="C303" s="1">
        <v>44949</v>
      </c>
      <c r="D303">
        <v>2260.2600000000002</v>
      </c>
      <c r="E303">
        <v>1150.21</v>
      </c>
      <c r="F303" t="s">
        <v>17</v>
      </c>
      <c r="G303">
        <v>0</v>
      </c>
      <c r="H303" t="s">
        <v>18</v>
      </c>
      <c r="I303">
        <f t="shared" si="8"/>
        <v>2259.7511160662934</v>
      </c>
      <c r="J303" s="3">
        <f t="shared" si="9"/>
        <v>0</v>
      </c>
    </row>
    <row r="304" spans="1:10" hidden="1" x14ac:dyDescent="0.3">
      <c r="A304" t="s">
        <v>471</v>
      </c>
      <c r="B304" t="s">
        <v>472</v>
      </c>
      <c r="C304" s="1">
        <v>44950</v>
      </c>
      <c r="D304">
        <v>1728.32</v>
      </c>
      <c r="E304">
        <v>1207.48</v>
      </c>
      <c r="F304" t="s">
        <v>36</v>
      </c>
      <c r="G304">
        <v>0</v>
      </c>
      <c r="H304" t="s">
        <v>18</v>
      </c>
      <c r="I304">
        <f t="shared" si="8"/>
        <v>1727.6213562303276</v>
      </c>
      <c r="J304" s="3">
        <f t="shared" si="9"/>
        <v>0</v>
      </c>
    </row>
    <row r="305" spans="1:10" hidden="1" x14ac:dyDescent="0.3">
      <c r="A305" t="s">
        <v>473</v>
      </c>
      <c r="B305" t="s">
        <v>231</v>
      </c>
      <c r="C305" s="1">
        <v>44957</v>
      </c>
      <c r="D305">
        <v>2645.05</v>
      </c>
      <c r="E305">
        <v>1412.21</v>
      </c>
      <c r="F305" t="s">
        <v>14</v>
      </c>
      <c r="G305">
        <v>232.98</v>
      </c>
      <c r="H305" t="s">
        <v>18</v>
      </c>
      <c r="I305">
        <f t="shared" si="8"/>
        <v>2644.5160932685585</v>
      </c>
      <c r="J305" s="3">
        <f t="shared" si="9"/>
        <v>11.353120439522707</v>
      </c>
    </row>
    <row r="306" spans="1:10" hidden="1" x14ac:dyDescent="0.3">
      <c r="A306" t="s">
        <v>474</v>
      </c>
      <c r="B306" t="s">
        <v>475</v>
      </c>
      <c r="C306" s="1">
        <v>44965</v>
      </c>
      <c r="D306">
        <v>699.69</v>
      </c>
      <c r="E306">
        <v>349.89</v>
      </c>
      <c r="F306" t="s">
        <v>10</v>
      </c>
      <c r="G306">
        <v>81.540000000000006</v>
      </c>
      <c r="H306" t="s">
        <v>18</v>
      </c>
      <c r="I306">
        <f t="shared" si="8"/>
        <v>699.18993568580379</v>
      </c>
      <c r="J306" s="3">
        <f t="shared" si="9"/>
        <v>8.5809418690213395</v>
      </c>
    </row>
    <row r="307" spans="1:10" hidden="1" x14ac:dyDescent="0.3">
      <c r="A307" t="s">
        <v>476</v>
      </c>
      <c r="B307" t="s">
        <v>477</v>
      </c>
      <c r="C307" s="1">
        <v>45038</v>
      </c>
      <c r="D307">
        <v>4334.87</v>
      </c>
      <c r="E307">
        <v>2488.83</v>
      </c>
      <c r="F307" t="s">
        <v>33</v>
      </c>
      <c r="G307">
        <v>240.61</v>
      </c>
      <c r="H307" t="s">
        <v>18</v>
      </c>
      <c r="I307">
        <f t="shared" si="8"/>
        <v>4334.2958582148949</v>
      </c>
      <c r="J307" s="3">
        <f t="shared" si="9"/>
        <v>18.016167241594278</v>
      </c>
    </row>
    <row r="308" spans="1:10" x14ac:dyDescent="0.3">
      <c r="A308" t="s">
        <v>478</v>
      </c>
      <c r="B308" t="s">
        <v>479</v>
      </c>
      <c r="C308" s="1">
        <v>44948</v>
      </c>
      <c r="D308">
        <v>659.4</v>
      </c>
      <c r="E308">
        <v>281.32</v>
      </c>
      <c r="F308" t="s">
        <v>17</v>
      </c>
      <c r="G308">
        <v>0</v>
      </c>
      <c r="H308" t="s">
        <v>11</v>
      </c>
      <c r="I308">
        <f t="shared" si="8"/>
        <v>658.97336973005758</v>
      </c>
      <c r="J308" s="3">
        <f t="shared" si="9"/>
        <v>0</v>
      </c>
    </row>
    <row r="309" spans="1:10" hidden="1" x14ac:dyDescent="0.3">
      <c r="A309" t="s">
        <v>480</v>
      </c>
      <c r="B309" t="s">
        <v>103</v>
      </c>
      <c r="C309" s="1">
        <v>44938</v>
      </c>
      <c r="D309">
        <v>1980.73</v>
      </c>
      <c r="E309">
        <v>1363.73</v>
      </c>
      <c r="F309" t="s">
        <v>33</v>
      </c>
      <c r="G309">
        <v>387.86</v>
      </c>
      <c r="H309" t="s">
        <v>18</v>
      </c>
      <c r="I309">
        <f t="shared" si="8"/>
        <v>1980.0415013151717</v>
      </c>
      <c r="J309" s="3">
        <f t="shared" si="9"/>
        <v>5.1068168926932396</v>
      </c>
    </row>
    <row r="310" spans="1:10" x14ac:dyDescent="0.3">
      <c r="A310" t="s">
        <v>481</v>
      </c>
      <c r="B310" t="s">
        <v>16</v>
      </c>
      <c r="C310" s="1">
        <v>44974</v>
      </c>
      <c r="D310">
        <v>4692.1499999999996</v>
      </c>
      <c r="E310">
        <v>2770.66</v>
      </c>
      <c r="F310" t="s">
        <v>14</v>
      </c>
      <c r="G310">
        <v>1222.58</v>
      </c>
      <c r="H310" t="s">
        <v>11</v>
      </c>
      <c r="I310">
        <f t="shared" si="8"/>
        <v>4691.5595116311279</v>
      </c>
      <c r="J310" s="3">
        <f t="shared" si="9"/>
        <v>3.8379083577352811</v>
      </c>
    </row>
    <row r="311" spans="1:10" hidden="1" x14ac:dyDescent="0.3">
      <c r="A311" t="s">
        <v>482</v>
      </c>
      <c r="B311" t="s">
        <v>28</v>
      </c>
      <c r="C311" s="1">
        <v>44936</v>
      </c>
      <c r="D311">
        <v>3808.46</v>
      </c>
      <c r="E311">
        <v>2385.81</v>
      </c>
      <c r="F311" t="s">
        <v>10</v>
      </c>
      <c r="G311">
        <v>713.12</v>
      </c>
      <c r="H311" t="s">
        <v>18</v>
      </c>
      <c r="I311">
        <f t="shared" si="8"/>
        <v>3807.8335499388204</v>
      </c>
      <c r="J311" s="3">
        <f t="shared" si="9"/>
        <v>5.3405597935831279</v>
      </c>
    </row>
    <row r="312" spans="1:10" x14ac:dyDescent="0.3">
      <c r="A312" t="s">
        <v>483</v>
      </c>
      <c r="B312" t="s">
        <v>267</v>
      </c>
      <c r="C312" s="1">
        <v>44944</v>
      </c>
      <c r="D312">
        <v>1766.26</v>
      </c>
      <c r="E312">
        <v>796.84</v>
      </c>
      <c r="F312" t="s">
        <v>33</v>
      </c>
      <c r="G312">
        <v>185.14</v>
      </c>
      <c r="H312" t="s">
        <v>11</v>
      </c>
      <c r="I312">
        <f t="shared" si="8"/>
        <v>1765.808854642012</v>
      </c>
      <c r="J312" s="3">
        <f t="shared" si="9"/>
        <v>9.5401317921572879</v>
      </c>
    </row>
    <row r="313" spans="1:10" x14ac:dyDescent="0.3">
      <c r="A313" t="s">
        <v>484</v>
      </c>
      <c r="B313" t="s">
        <v>44</v>
      </c>
      <c r="C313" s="1">
        <v>44929</v>
      </c>
      <c r="D313">
        <v>1636.92</v>
      </c>
      <c r="E313">
        <v>855.85</v>
      </c>
      <c r="F313" t="s">
        <v>17</v>
      </c>
      <c r="G313">
        <v>0</v>
      </c>
      <c r="H313" t="s">
        <v>11</v>
      </c>
      <c r="I313">
        <f t="shared" si="8"/>
        <v>1636.3971583217262</v>
      </c>
      <c r="J313" s="3">
        <f t="shared" si="9"/>
        <v>0</v>
      </c>
    </row>
    <row r="314" spans="1:10" hidden="1" x14ac:dyDescent="0.3">
      <c r="A314" t="s">
        <v>485</v>
      </c>
      <c r="B314" t="s">
        <v>52</v>
      </c>
      <c r="C314" s="1">
        <v>44927</v>
      </c>
      <c r="D314">
        <v>522.87</v>
      </c>
      <c r="E314">
        <v>275.45</v>
      </c>
      <c r="F314" t="s">
        <v>17</v>
      </c>
      <c r="G314">
        <v>0</v>
      </c>
      <c r="H314" t="s">
        <v>18</v>
      </c>
      <c r="I314">
        <f t="shared" si="8"/>
        <v>522.3431960143057</v>
      </c>
      <c r="J314" s="3">
        <f t="shared" si="9"/>
        <v>0</v>
      </c>
    </row>
    <row r="315" spans="1:10" x14ac:dyDescent="0.3">
      <c r="A315" t="s">
        <v>486</v>
      </c>
      <c r="B315" t="s">
        <v>170</v>
      </c>
      <c r="C315" s="1">
        <v>45025</v>
      </c>
      <c r="D315">
        <v>3630.71</v>
      </c>
      <c r="E315">
        <v>2347.41</v>
      </c>
      <c r="F315" t="s">
        <v>10</v>
      </c>
      <c r="G315">
        <v>212.1</v>
      </c>
      <c r="H315" t="s">
        <v>11</v>
      </c>
      <c r="I315">
        <f t="shared" si="8"/>
        <v>3630.063457037329</v>
      </c>
      <c r="J315" s="3">
        <f t="shared" si="9"/>
        <v>17.117916077322018</v>
      </c>
    </row>
    <row r="316" spans="1:10" hidden="1" x14ac:dyDescent="0.3">
      <c r="A316" t="s">
        <v>487</v>
      </c>
      <c r="B316" t="s">
        <v>214</v>
      </c>
      <c r="C316" s="1">
        <v>44981</v>
      </c>
      <c r="D316">
        <v>719.53</v>
      </c>
      <c r="E316">
        <v>288.08</v>
      </c>
      <c r="F316" t="s">
        <v>14</v>
      </c>
      <c r="G316">
        <v>74.58</v>
      </c>
      <c r="H316" t="s">
        <v>18</v>
      </c>
      <c r="I316">
        <f t="shared" si="8"/>
        <v>719.12962753464069</v>
      </c>
      <c r="J316" s="3">
        <f t="shared" si="9"/>
        <v>9.6477607937784935</v>
      </c>
    </row>
    <row r="317" spans="1:10" hidden="1" x14ac:dyDescent="0.3">
      <c r="A317" t="s">
        <v>488</v>
      </c>
      <c r="B317" t="s">
        <v>489</v>
      </c>
      <c r="C317" s="1">
        <v>44962</v>
      </c>
      <c r="D317">
        <v>2896.71</v>
      </c>
      <c r="E317">
        <v>1420.13</v>
      </c>
      <c r="F317" t="s">
        <v>10</v>
      </c>
      <c r="G317">
        <v>446.18</v>
      </c>
      <c r="H317" t="s">
        <v>18</v>
      </c>
      <c r="I317">
        <f t="shared" si="8"/>
        <v>2896.2197438128082</v>
      </c>
      <c r="J317" s="3">
        <f t="shared" si="9"/>
        <v>6.4922452821731138</v>
      </c>
    </row>
    <row r="318" spans="1:10" hidden="1" x14ac:dyDescent="0.3">
      <c r="A318" t="s">
        <v>490</v>
      </c>
      <c r="B318" t="s">
        <v>334</v>
      </c>
      <c r="C318" s="1">
        <v>44942</v>
      </c>
      <c r="D318">
        <v>4829.55</v>
      </c>
      <c r="E318">
        <v>3353.5</v>
      </c>
      <c r="F318" t="s">
        <v>14</v>
      </c>
      <c r="G318">
        <v>1158.6199999999999</v>
      </c>
      <c r="H318" t="s">
        <v>18</v>
      </c>
      <c r="I318">
        <f t="shared" si="8"/>
        <v>4828.8556288888203</v>
      </c>
      <c r="J318" s="3">
        <f t="shared" si="9"/>
        <v>4.1683640883119581</v>
      </c>
    </row>
    <row r="319" spans="1:10" hidden="1" x14ac:dyDescent="0.3">
      <c r="A319" t="s">
        <v>491</v>
      </c>
      <c r="B319" t="s">
        <v>368</v>
      </c>
      <c r="C319" s="1">
        <v>44932</v>
      </c>
      <c r="D319">
        <v>992.61</v>
      </c>
      <c r="E319">
        <v>538.46</v>
      </c>
      <c r="F319" t="s">
        <v>14</v>
      </c>
      <c r="G319">
        <v>96.24</v>
      </c>
      <c r="H319" t="s">
        <v>18</v>
      </c>
      <c r="I319">
        <f t="shared" si="8"/>
        <v>992.06753115523725</v>
      </c>
      <c r="J319" s="3">
        <f t="shared" si="9"/>
        <v>10.313902743142146</v>
      </c>
    </row>
    <row r="320" spans="1:10" hidden="1" x14ac:dyDescent="0.3">
      <c r="A320" t="s">
        <v>492</v>
      </c>
      <c r="B320" t="s">
        <v>383</v>
      </c>
      <c r="C320" s="1">
        <v>44932</v>
      </c>
      <c r="D320">
        <v>4525.16</v>
      </c>
      <c r="E320">
        <v>2329.36</v>
      </c>
      <c r="F320" t="s">
        <v>36</v>
      </c>
      <c r="G320">
        <v>0</v>
      </c>
      <c r="H320" t="s">
        <v>18</v>
      </c>
      <c r="I320">
        <f t="shared" si="8"/>
        <v>4524.6452425107618</v>
      </c>
      <c r="J320" s="3">
        <f t="shared" si="9"/>
        <v>0</v>
      </c>
    </row>
    <row r="321" spans="1:10" x14ac:dyDescent="0.3">
      <c r="A321" t="s">
        <v>493</v>
      </c>
      <c r="B321" t="s">
        <v>334</v>
      </c>
      <c r="C321" s="1">
        <v>44935</v>
      </c>
      <c r="D321">
        <v>4961.6400000000003</v>
      </c>
      <c r="E321">
        <v>2163.02</v>
      </c>
      <c r="F321" t="s">
        <v>14</v>
      </c>
      <c r="G321">
        <v>1140.92</v>
      </c>
      <c r="H321" t="s">
        <v>11</v>
      </c>
      <c r="I321">
        <f t="shared" si="8"/>
        <v>4961.2040514023593</v>
      </c>
      <c r="J321" s="3">
        <f t="shared" si="9"/>
        <v>4.3488062265540091</v>
      </c>
    </row>
    <row r="322" spans="1:10" x14ac:dyDescent="0.3">
      <c r="A322" t="s">
        <v>494</v>
      </c>
      <c r="B322" t="s">
        <v>223</v>
      </c>
      <c r="C322" s="1">
        <v>44950</v>
      </c>
      <c r="D322">
        <v>776.83</v>
      </c>
      <c r="E322">
        <v>537.76</v>
      </c>
      <c r="F322" t="s">
        <v>33</v>
      </c>
      <c r="G322">
        <v>207.21</v>
      </c>
      <c r="H322" t="s">
        <v>11</v>
      </c>
      <c r="I322">
        <f t="shared" si="8"/>
        <v>776.13775073053307</v>
      </c>
      <c r="J322" s="3">
        <f t="shared" si="9"/>
        <v>3.7489986004536462</v>
      </c>
    </row>
    <row r="323" spans="1:10" hidden="1" x14ac:dyDescent="0.3">
      <c r="A323" t="s">
        <v>495</v>
      </c>
      <c r="B323" t="s">
        <v>60</v>
      </c>
      <c r="C323" s="1">
        <v>44964</v>
      </c>
      <c r="D323">
        <v>4473.08</v>
      </c>
      <c r="E323">
        <v>1816.11</v>
      </c>
      <c r="F323" t="s">
        <v>17</v>
      </c>
      <c r="G323">
        <v>0</v>
      </c>
      <c r="H323" t="s">
        <v>18</v>
      </c>
      <c r="I323">
        <f t="shared" ref="I323:I386" si="10">D323-E323/D323</f>
        <v>4472.6739911649247</v>
      </c>
      <c r="J323" s="3">
        <f t="shared" ref="J323:J386" si="11">IF(G323=0,0,D323/G323)</f>
        <v>0</v>
      </c>
    </row>
    <row r="324" spans="1:10" hidden="1" x14ac:dyDescent="0.3">
      <c r="A324" t="s">
        <v>496</v>
      </c>
      <c r="B324" t="s">
        <v>72</v>
      </c>
      <c r="C324" s="1">
        <v>44959</v>
      </c>
      <c r="D324">
        <v>2822.36</v>
      </c>
      <c r="E324">
        <v>1753.12</v>
      </c>
      <c r="F324" t="s">
        <v>33</v>
      </c>
      <c r="G324">
        <v>461.42</v>
      </c>
      <c r="H324" t="s">
        <v>18</v>
      </c>
      <c r="I324">
        <f t="shared" si="10"/>
        <v>2821.7388460720817</v>
      </c>
      <c r="J324" s="3">
        <f t="shared" si="11"/>
        <v>6.1166832820423913</v>
      </c>
    </row>
    <row r="325" spans="1:10" x14ac:dyDescent="0.3">
      <c r="A325" t="s">
        <v>497</v>
      </c>
      <c r="B325" t="s">
        <v>391</v>
      </c>
      <c r="C325" s="1">
        <v>44936</v>
      </c>
      <c r="D325">
        <v>4579.3100000000004</v>
      </c>
      <c r="E325">
        <v>2887.62</v>
      </c>
      <c r="F325" t="s">
        <v>14</v>
      </c>
      <c r="G325">
        <v>1169.3599999999999</v>
      </c>
      <c r="H325" t="s">
        <v>11</v>
      </c>
      <c r="I325">
        <f t="shared" si="10"/>
        <v>4578.6794202838419</v>
      </c>
      <c r="J325" s="3">
        <f t="shared" si="11"/>
        <v>3.9160823014298427</v>
      </c>
    </row>
    <row r="326" spans="1:10" x14ac:dyDescent="0.3">
      <c r="A326" t="s">
        <v>498</v>
      </c>
      <c r="B326" t="s">
        <v>300</v>
      </c>
      <c r="C326" s="1">
        <v>45019</v>
      </c>
      <c r="D326">
        <v>3070.94</v>
      </c>
      <c r="E326">
        <v>1452.85</v>
      </c>
      <c r="F326" t="s">
        <v>17</v>
      </c>
      <c r="G326">
        <v>0</v>
      </c>
      <c r="H326" t="s">
        <v>11</v>
      </c>
      <c r="I326">
        <f t="shared" si="10"/>
        <v>3070.4669038144671</v>
      </c>
      <c r="J326" s="3">
        <f t="shared" si="11"/>
        <v>0</v>
      </c>
    </row>
    <row r="327" spans="1:10" hidden="1" x14ac:dyDescent="0.3">
      <c r="A327" t="s">
        <v>499</v>
      </c>
      <c r="B327" t="s">
        <v>221</v>
      </c>
      <c r="C327" s="1">
        <v>44967</v>
      </c>
      <c r="D327">
        <v>3479.5</v>
      </c>
      <c r="E327">
        <v>2092.81</v>
      </c>
      <c r="F327" t="s">
        <v>14</v>
      </c>
      <c r="G327">
        <v>656.46</v>
      </c>
      <c r="H327" t="s">
        <v>18</v>
      </c>
      <c r="I327">
        <f t="shared" si="10"/>
        <v>3478.8985313981893</v>
      </c>
      <c r="J327" s="3">
        <f t="shared" si="11"/>
        <v>5.3003991103799164</v>
      </c>
    </row>
    <row r="328" spans="1:10" x14ac:dyDescent="0.3">
      <c r="A328" t="s">
        <v>500</v>
      </c>
      <c r="B328" t="s">
        <v>501</v>
      </c>
      <c r="C328" s="1">
        <v>44951</v>
      </c>
      <c r="D328">
        <v>2947.01</v>
      </c>
      <c r="E328">
        <v>1260.96</v>
      </c>
      <c r="F328" t="s">
        <v>10</v>
      </c>
      <c r="G328">
        <v>616.73</v>
      </c>
      <c r="H328" t="s">
        <v>11</v>
      </c>
      <c r="I328">
        <f t="shared" si="10"/>
        <v>2946.5821222527243</v>
      </c>
      <c r="J328" s="3">
        <f t="shared" si="11"/>
        <v>4.7784443759830078</v>
      </c>
    </row>
    <row r="329" spans="1:10" hidden="1" x14ac:dyDescent="0.3">
      <c r="A329" t="s">
        <v>502</v>
      </c>
      <c r="B329" t="s">
        <v>503</v>
      </c>
      <c r="C329" s="1">
        <v>44955</v>
      </c>
      <c r="D329">
        <v>4390.22</v>
      </c>
      <c r="E329">
        <v>2094.64</v>
      </c>
      <c r="F329" t="s">
        <v>17</v>
      </c>
      <c r="G329">
        <v>0</v>
      </c>
      <c r="H329" t="s">
        <v>18</v>
      </c>
      <c r="I329">
        <f t="shared" si="10"/>
        <v>4389.7428849579292</v>
      </c>
      <c r="J329" s="3">
        <f t="shared" si="11"/>
        <v>0</v>
      </c>
    </row>
    <row r="330" spans="1:10" hidden="1" x14ac:dyDescent="0.3">
      <c r="A330" t="s">
        <v>504</v>
      </c>
      <c r="B330" t="s">
        <v>421</v>
      </c>
      <c r="C330" s="1">
        <v>44943</v>
      </c>
      <c r="D330">
        <v>3802.59</v>
      </c>
      <c r="E330">
        <v>2419.86</v>
      </c>
      <c r="F330" t="s">
        <v>17</v>
      </c>
      <c r="G330">
        <v>0</v>
      </c>
      <c r="H330" t="s">
        <v>18</v>
      </c>
      <c r="I330">
        <f t="shared" si="10"/>
        <v>3801.9536284742767</v>
      </c>
      <c r="J330" s="3">
        <f t="shared" si="11"/>
        <v>0</v>
      </c>
    </row>
    <row r="331" spans="1:10" hidden="1" x14ac:dyDescent="0.3">
      <c r="A331" t="s">
        <v>505</v>
      </c>
      <c r="B331" t="s">
        <v>187</v>
      </c>
      <c r="C331" s="1">
        <v>44935</v>
      </c>
      <c r="D331">
        <v>2845.67</v>
      </c>
      <c r="E331">
        <v>1876.45</v>
      </c>
      <c r="F331" t="s">
        <v>10</v>
      </c>
      <c r="G331">
        <v>516.69000000000005</v>
      </c>
      <c r="H331" t="s">
        <v>18</v>
      </c>
      <c r="I331">
        <f t="shared" si="10"/>
        <v>2845.0105946578487</v>
      </c>
      <c r="J331" s="3">
        <f t="shared" si="11"/>
        <v>5.5074996613056184</v>
      </c>
    </row>
    <row r="332" spans="1:10" x14ac:dyDescent="0.3">
      <c r="A332" t="s">
        <v>506</v>
      </c>
      <c r="B332" t="s">
        <v>507</v>
      </c>
      <c r="C332" s="1">
        <v>44940</v>
      </c>
      <c r="D332">
        <v>4406.72</v>
      </c>
      <c r="E332">
        <v>2567.12</v>
      </c>
      <c r="F332" t="s">
        <v>33</v>
      </c>
      <c r="G332">
        <v>730.6</v>
      </c>
      <c r="H332" t="s">
        <v>11</v>
      </c>
      <c r="I332">
        <f t="shared" si="10"/>
        <v>4406.1374533439839</v>
      </c>
      <c r="J332" s="3">
        <f t="shared" si="11"/>
        <v>6.0316452231042978</v>
      </c>
    </row>
    <row r="333" spans="1:10" x14ac:dyDescent="0.3">
      <c r="A333" t="s">
        <v>508</v>
      </c>
      <c r="B333" t="s">
        <v>307</v>
      </c>
      <c r="C333" s="1">
        <v>44969</v>
      </c>
      <c r="D333">
        <v>1603.78</v>
      </c>
      <c r="E333">
        <v>885.37</v>
      </c>
      <c r="F333" t="s">
        <v>14</v>
      </c>
      <c r="G333">
        <v>174.27</v>
      </c>
      <c r="H333" t="s">
        <v>11</v>
      </c>
      <c r="I333">
        <f t="shared" si="10"/>
        <v>1603.2279479729139</v>
      </c>
      <c r="J333" s="3">
        <f t="shared" si="11"/>
        <v>9.2028461582601704</v>
      </c>
    </row>
    <row r="334" spans="1:10" hidden="1" x14ac:dyDescent="0.3">
      <c r="A334" t="s">
        <v>509</v>
      </c>
      <c r="B334" t="s">
        <v>97</v>
      </c>
      <c r="C334" s="1">
        <v>44927</v>
      </c>
      <c r="D334">
        <v>1208.03</v>
      </c>
      <c r="E334">
        <v>540.95000000000005</v>
      </c>
      <c r="F334" t="s">
        <v>36</v>
      </c>
      <c r="G334">
        <v>0</v>
      </c>
      <c r="H334" t="s">
        <v>18</v>
      </c>
      <c r="I334">
        <f t="shared" si="10"/>
        <v>1207.5822048293503</v>
      </c>
      <c r="J334" s="3">
        <f t="shared" si="11"/>
        <v>0</v>
      </c>
    </row>
    <row r="335" spans="1:10" hidden="1" x14ac:dyDescent="0.3">
      <c r="A335" t="s">
        <v>510</v>
      </c>
      <c r="B335" t="s">
        <v>511</v>
      </c>
      <c r="C335" s="1">
        <v>44930</v>
      </c>
      <c r="D335">
        <v>1221.8</v>
      </c>
      <c r="E335">
        <v>511.85</v>
      </c>
      <c r="F335" t="s">
        <v>36</v>
      </c>
      <c r="G335">
        <v>0</v>
      </c>
      <c r="H335" t="s">
        <v>18</v>
      </c>
      <c r="I335">
        <f t="shared" si="10"/>
        <v>1221.381068914716</v>
      </c>
      <c r="J335" s="3">
        <f t="shared" si="11"/>
        <v>0</v>
      </c>
    </row>
    <row r="336" spans="1:10" x14ac:dyDescent="0.3">
      <c r="A336" t="s">
        <v>512</v>
      </c>
      <c r="B336" t="s">
        <v>225</v>
      </c>
      <c r="C336" s="1">
        <v>44928</v>
      </c>
      <c r="D336">
        <v>2003.04</v>
      </c>
      <c r="E336">
        <v>871.91</v>
      </c>
      <c r="F336" t="s">
        <v>33</v>
      </c>
      <c r="G336">
        <v>251.98</v>
      </c>
      <c r="H336" t="s">
        <v>11</v>
      </c>
      <c r="I336">
        <f t="shared" si="10"/>
        <v>2002.6047066458982</v>
      </c>
      <c r="J336" s="3">
        <f t="shared" si="11"/>
        <v>7.9492023176442572</v>
      </c>
    </row>
    <row r="337" spans="1:10" x14ac:dyDescent="0.3">
      <c r="A337" t="s">
        <v>513</v>
      </c>
      <c r="B337" t="s">
        <v>417</v>
      </c>
      <c r="C337" s="1">
        <v>44928</v>
      </c>
      <c r="D337">
        <v>1574.11</v>
      </c>
      <c r="E337">
        <v>737.01</v>
      </c>
      <c r="F337" t="s">
        <v>14</v>
      </c>
      <c r="G337">
        <v>192.82</v>
      </c>
      <c r="H337" t="s">
        <v>11</v>
      </c>
      <c r="I337">
        <f t="shared" si="10"/>
        <v>1573.6417925684989</v>
      </c>
      <c r="J337" s="3">
        <f t="shared" si="11"/>
        <v>8.1636241053832581</v>
      </c>
    </row>
    <row r="338" spans="1:10" hidden="1" x14ac:dyDescent="0.3">
      <c r="A338" t="s">
        <v>514</v>
      </c>
      <c r="B338" t="s">
        <v>515</v>
      </c>
      <c r="C338" s="1">
        <v>44985</v>
      </c>
      <c r="D338">
        <v>4685.41</v>
      </c>
      <c r="E338">
        <v>2354.4299999999998</v>
      </c>
      <c r="F338" t="s">
        <v>14</v>
      </c>
      <c r="G338">
        <v>894.08</v>
      </c>
      <c r="H338" t="s">
        <v>18</v>
      </c>
      <c r="I338">
        <f t="shared" si="10"/>
        <v>4684.9074975509075</v>
      </c>
      <c r="J338" s="3">
        <f t="shared" si="11"/>
        <v>5.2404818360773078</v>
      </c>
    </row>
    <row r="339" spans="1:10" hidden="1" x14ac:dyDescent="0.3">
      <c r="A339" t="s">
        <v>516</v>
      </c>
      <c r="B339" t="s">
        <v>267</v>
      </c>
      <c r="C339" s="1">
        <v>44963</v>
      </c>
      <c r="D339">
        <v>976.25</v>
      </c>
      <c r="E339">
        <v>502.06</v>
      </c>
      <c r="F339" t="s">
        <v>14</v>
      </c>
      <c r="G339">
        <v>78.09</v>
      </c>
      <c r="H339" t="s">
        <v>18</v>
      </c>
      <c r="I339">
        <f t="shared" si="10"/>
        <v>975.7357259923175</v>
      </c>
      <c r="J339" s="3">
        <f t="shared" si="11"/>
        <v>12.501600717121271</v>
      </c>
    </row>
    <row r="340" spans="1:10" hidden="1" x14ac:dyDescent="0.3">
      <c r="A340" t="s">
        <v>517</v>
      </c>
      <c r="B340" t="s">
        <v>117</v>
      </c>
      <c r="C340" s="1">
        <v>44946</v>
      </c>
      <c r="D340">
        <v>3645.46</v>
      </c>
      <c r="E340">
        <v>1836.93</v>
      </c>
      <c r="F340" t="s">
        <v>10</v>
      </c>
      <c r="G340">
        <v>1017.8</v>
      </c>
      <c r="H340" t="s">
        <v>18</v>
      </c>
      <c r="I340">
        <f t="shared" si="10"/>
        <v>3644.9561047439829</v>
      </c>
      <c r="J340" s="3">
        <f t="shared" si="11"/>
        <v>3.5817056396148557</v>
      </c>
    </row>
    <row r="341" spans="1:10" hidden="1" x14ac:dyDescent="0.3">
      <c r="A341" t="s">
        <v>518</v>
      </c>
      <c r="B341" t="s">
        <v>519</v>
      </c>
      <c r="C341" s="1">
        <v>44930</v>
      </c>
      <c r="D341">
        <v>1351.5</v>
      </c>
      <c r="E341">
        <v>637.52</v>
      </c>
      <c r="F341" t="s">
        <v>33</v>
      </c>
      <c r="G341">
        <v>311.07</v>
      </c>
      <c r="H341" t="s">
        <v>18</v>
      </c>
      <c r="I341">
        <f t="shared" si="10"/>
        <v>1351.0282870884203</v>
      </c>
      <c r="J341" s="3">
        <f t="shared" si="11"/>
        <v>4.344681261452406</v>
      </c>
    </row>
    <row r="342" spans="1:10" x14ac:dyDescent="0.3">
      <c r="A342" t="s">
        <v>520</v>
      </c>
      <c r="B342" t="s">
        <v>521</v>
      </c>
      <c r="C342" s="1">
        <v>44947</v>
      </c>
      <c r="D342">
        <v>4467.37</v>
      </c>
      <c r="E342">
        <v>2470.09</v>
      </c>
      <c r="F342" t="s">
        <v>17</v>
      </c>
      <c r="G342">
        <v>0</v>
      </c>
      <c r="H342" t="s">
        <v>11</v>
      </c>
      <c r="I342">
        <f t="shared" si="10"/>
        <v>4466.8170818400986</v>
      </c>
      <c r="J342" s="3">
        <f t="shared" si="11"/>
        <v>0</v>
      </c>
    </row>
    <row r="343" spans="1:10" x14ac:dyDescent="0.3">
      <c r="A343" t="s">
        <v>522</v>
      </c>
      <c r="B343" t="s">
        <v>424</v>
      </c>
      <c r="C343" s="1">
        <v>44946</v>
      </c>
      <c r="D343">
        <v>4825.92</v>
      </c>
      <c r="E343">
        <v>3125.2</v>
      </c>
      <c r="F343" t="s">
        <v>10</v>
      </c>
      <c r="G343">
        <v>725.63</v>
      </c>
      <c r="H343" t="s">
        <v>11</v>
      </c>
      <c r="I343">
        <f t="shared" si="10"/>
        <v>4825.272413633048</v>
      </c>
      <c r="J343" s="3">
        <f t="shared" si="11"/>
        <v>6.6506621832063173</v>
      </c>
    </row>
    <row r="344" spans="1:10" hidden="1" x14ac:dyDescent="0.3">
      <c r="A344" t="s">
        <v>523</v>
      </c>
      <c r="B344" t="s">
        <v>148</v>
      </c>
      <c r="C344" s="1">
        <v>44932</v>
      </c>
      <c r="D344">
        <v>2594.62</v>
      </c>
      <c r="E344">
        <v>1255.57</v>
      </c>
      <c r="F344" t="s">
        <v>14</v>
      </c>
      <c r="G344">
        <v>232.62</v>
      </c>
      <c r="H344" t="s">
        <v>18</v>
      </c>
      <c r="I344">
        <f t="shared" si="10"/>
        <v>2594.1360871341467</v>
      </c>
      <c r="J344" s="3">
        <f t="shared" si="11"/>
        <v>11.153899062849282</v>
      </c>
    </row>
    <row r="345" spans="1:10" hidden="1" x14ac:dyDescent="0.3">
      <c r="A345" t="s">
        <v>524</v>
      </c>
      <c r="B345" t="s">
        <v>525</v>
      </c>
      <c r="C345" s="1">
        <v>44944</v>
      </c>
      <c r="D345">
        <v>4455.82</v>
      </c>
      <c r="E345">
        <v>3042.06</v>
      </c>
      <c r="F345" t="s">
        <v>10</v>
      </c>
      <c r="G345">
        <v>1205.29</v>
      </c>
      <c r="H345" t="s">
        <v>18</v>
      </c>
      <c r="I345">
        <f t="shared" si="10"/>
        <v>4455.1372839118276</v>
      </c>
      <c r="J345" s="3">
        <f t="shared" si="11"/>
        <v>3.6968862265512863</v>
      </c>
    </row>
    <row r="346" spans="1:10" hidden="1" x14ac:dyDescent="0.3">
      <c r="A346" t="s">
        <v>526</v>
      </c>
      <c r="B346" t="s">
        <v>26</v>
      </c>
      <c r="C346" s="1">
        <v>44942</v>
      </c>
      <c r="D346">
        <v>523.15</v>
      </c>
      <c r="E346">
        <v>346.33</v>
      </c>
      <c r="F346" t="s">
        <v>33</v>
      </c>
      <c r="G346">
        <v>133.9</v>
      </c>
      <c r="H346" t="s">
        <v>18</v>
      </c>
      <c r="I346">
        <f t="shared" si="10"/>
        <v>522.48799101596103</v>
      </c>
      <c r="J346" s="3">
        <f t="shared" si="11"/>
        <v>3.9070201643017173</v>
      </c>
    </row>
    <row r="347" spans="1:10" hidden="1" x14ac:dyDescent="0.3">
      <c r="A347" t="s">
        <v>527</v>
      </c>
      <c r="B347" t="s">
        <v>121</v>
      </c>
      <c r="C347" s="1">
        <v>44955</v>
      </c>
      <c r="D347">
        <v>4189.76</v>
      </c>
      <c r="E347">
        <v>1879.23</v>
      </c>
      <c r="F347" t="s">
        <v>33</v>
      </c>
      <c r="G347">
        <v>965.45</v>
      </c>
      <c r="H347" t="s">
        <v>18</v>
      </c>
      <c r="I347">
        <f t="shared" si="10"/>
        <v>4189.311470728634</v>
      </c>
      <c r="J347" s="3">
        <f t="shared" si="11"/>
        <v>4.3396965145786943</v>
      </c>
    </row>
    <row r="348" spans="1:10" hidden="1" x14ac:dyDescent="0.3">
      <c r="A348" t="s">
        <v>528</v>
      </c>
      <c r="B348" t="s">
        <v>430</v>
      </c>
      <c r="C348" s="1">
        <v>44957</v>
      </c>
      <c r="D348">
        <v>1528.81</v>
      </c>
      <c r="E348">
        <v>972.14</v>
      </c>
      <c r="F348" t="s">
        <v>10</v>
      </c>
      <c r="G348">
        <v>180.23</v>
      </c>
      <c r="H348" t="s">
        <v>18</v>
      </c>
      <c r="I348">
        <f t="shared" si="10"/>
        <v>1528.1741198056004</v>
      </c>
      <c r="J348" s="3">
        <f t="shared" si="11"/>
        <v>8.4825500749042888</v>
      </c>
    </row>
    <row r="349" spans="1:10" hidden="1" x14ac:dyDescent="0.3">
      <c r="A349" t="s">
        <v>529</v>
      </c>
      <c r="B349" t="s">
        <v>396</v>
      </c>
      <c r="C349" s="1">
        <v>44928</v>
      </c>
      <c r="D349">
        <v>4589.16</v>
      </c>
      <c r="E349">
        <v>2626.73</v>
      </c>
      <c r="F349" t="s">
        <v>36</v>
      </c>
      <c r="G349">
        <v>0</v>
      </c>
      <c r="H349" t="s">
        <v>18</v>
      </c>
      <c r="I349">
        <f t="shared" si="10"/>
        <v>4588.5876229200985</v>
      </c>
      <c r="J349" s="3">
        <f t="shared" si="11"/>
        <v>0</v>
      </c>
    </row>
    <row r="350" spans="1:10" hidden="1" x14ac:dyDescent="0.3">
      <c r="A350" t="s">
        <v>530</v>
      </c>
      <c r="B350" t="s">
        <v>407</v>
      </c>
      <c r="C350" s="1">
        <v>44941</v>
      </c>
      <c r="D350">
        <v>505.04</v>
      </c>
      <c r="E350">
        <v>287.86</v>
      </c>
      <c r="F350" t="s">
        <v>36</v>
      </c>
      <c r="G350">
        <v>0</v>
      </c>
      <c r="H350" t="s">
        <v>18</v>
      </c>
      <c r="I350">
        <f t="shared" si="10"/>
        <v>504.47002534452719</v>
      </c>
      <c r="J350" s="3">
        <f t="shared" si="11"/>
        <v>0</v>
      </c>
    </row>
    <row r="351" spans="1:10" x14ac:dyDescent="0.3">
      <c r="A351" t="s">
        <v>531</v>
      </c>
      <c r="B351" t="s">
        <v>532</v>
      </c>
      <c r="C351" s="1">
        <v>44956</v>
      </c>
      <c r="D351">
        <v>3002.82</v>
      </c>
      <c r="E351">
        <v>1553.4</v>
      </c>
      <c r="F351" t="s">
        <v>14</v>
      </c>
      <c r="G351">
        <v>452.26</v>
      </c>
      <c r="H351" t="s">
        <v>11</v>
      </c>
      <c r="I351">
        <f t="shared" si="10"/>
        <v>3002.3026862749016</v>
      </c>
      <c r="J351" s="3">
        <f t="shared" si="11"/>
        <v>6.6395878476982269</v>
      </c>
    </row>
    <row r="352" spans="1:10" hidden="1" x14ac:dyDescent="0.3">
      <c r="A352" t="s">
        <v>533</v>
      </c>
      <c r="B352" t="s">
        <v>396</v>
      </c>
      <c r="C352" s="1">
        <v>44947</v>
      </c>
      <c r="D352">
        <v>3904.86</v>
      </c>
      <c r="E352">
        <v>2149.02</v>
      </c>
      <c r="F352" t="s">
        <v>14</v>
      </c>
      <c r="G352">
        <v>295.55</v>
      </c>
      <c r="H352" t="s">
        <v>18</v>
      </c>
      <c r="I352">
        <f t="shared" si="10"/>
        <v>3904.3096550452515</v>
      </c>
      <c r="J352" s="3">
        <f t="shared" si="11"/>
        <v>13.212180680087972</v>
      </c>
    </row>
    <row r="353" spans="1:10" hidden="1" x14ac:dyDescent="0.3">
      <c r="A353" t="s">
        <v>534</v>
      </c>
      <c r="B353" t="s">
        <v>263</v>
      </c>
      <c r="C353" s="1">
        <v>44985</v>
      </c>
      <c r="D353">
        <v>1664.1</v>
      </c>
      <c r="E353">
        <v>863.92</v>
      </c>
      <c r="F353" t="s">
        <v>10</v>
      </c>
      <c r="G353">
        <v>161.85</v>
      </c>
      <c r="H353" t="s">
        <v>18</v>
      </c>
      <c r="I353">
        <f t="shared" si="10"/>
        <v>1663.5808485067002</v>
      </c>
      <c r="J353" s="3">
        <f t="shared" si="11"/>
        <v>10.281742354031511</v>
      </c>
    </row>
    <row r="354" spans="1:10" hidden="1" x14ac:dyDescent="0.3">
      <c r="A354" t="s">
        <v>535</v>
      </c>
      <c r="B354" t="s">
        <v>142</v>
      </c>
      <c r="C354" s="1">
        <v>44959</v>
      </c>
      <c r="D354">
        <v>1369.1</v>
      </c>
      <c r="E354">
        <v>769.32</v>
      </c>
      <c r="F354" t="s">
        <v>14</v>
      </c>
      <c r="G354">
        <v>336.46</v>
      </c>
      <c r="H354" t="s">
        <v>18</v>
      </c>
      <c r="I354">
        <f t="shared" si="10"/>
        <v>1368.5380834124605</v>
      </c>
      <c r="J354" s="3">
        <f t="shared" si="11"/>
        <v>4.0691315460976041</v>
      </c>
    </row>
    <row r="355" spans="1:10" hidden="1" x14ac:dyDescent="0.3">
      <c r="A355" t="s">
        <v>536</v>
      </c>
      <c r="B355" t="s">
        <v>66</v>
      </c>
      <c r="C355" s="1">
        <v>44932</v>
      </c>
      <c r="D355">
        <v>878.44</v>
      </c>
      <c r="E355">
        <v>516.86</v>
      </c>
      <c r="F355" t="s">
        <v>33</v>
      </c>
      <c r="G355">
        <v>200.95</v>
      </c>
      <c r="H355" t="s">
        <v>18</v>
      </c>
      <c r="I355">
        <f t="shared" si="10"/>
        <v>877.85161604662812</v>
      </c>
      <c r="J355" s="3">
        <f t="shared" si="11"/>
        <v>4.3714356805175418</v>
      </c>
    </row>
    <row r="356" spans="1:10" x14ac:dyDescent="0.3">
      <c r="A356" t="s">
        <v>537</v>
      </c>
      <c r="B356" t="s">
        <v>84</v>
      </c>
      <c r="C356" s="1">
        <v>44929</v>
      </c>
      <c r="D356">
        <v>1968.95</v>
      </c>
      <c r="E356">
        <v>1185.8800000000001</v>
      </c>
      <c r="F356" t="s">
        <v>14</v>
      </c>
      <c r="G356">
        <v>390.58</v>
      </c>
      <c r="H356" t="s">
        <v>11</v>
      </c>
      <c r="I356">
        <f t="shared" si="10"/>
        <v>1968.3477094390412</v>
      </c>
      <c r="J356" s="3">
        <f t="shared" si="11"/>
        <v>5.0410927338829437</v>
      </c>
    </row>
    <row r="357" spans="1:10" hidden="1" x14ac:dyDescent="0.3">
      <c r="A357" t="s">
        <v>538</v>
      </c>
      <c r="B357" t="s">
        <v>329</v>
      </c>
      <c r="C357" s="1">
        <v>44957</v>
      </c>
      <c r="D357">
        <v>3019.3</v>
      </c>
      <c r="E357">
        <v>1690.04</v>
      </c>
      <c r="F357" t="s">
        <v>10</v>
      </c>
      <c r="G357">
        <v>827.08</v>
      </c>
      <c r="H357" t="s">
        <v>18</v>
      </c>
      <c r="I357">
        <f t="shared" si="10"/>
        <v>3018.7402543635944</v>
      </c>
      <c r="J357" s="3">
        <f t="shared" si="11"/>
        <v>3.6505537553803742</v>
      </c>
    </row>
    <row r="358" spans="1:10" x14ac:dyDescent="0.3">
      <c r="A358" t="s">
        <v>539</v>
      </c>
      <c r="B358" t="s">
        <v>532</v>
      </c>
      <c r="C358" s="1">
        <v>44927</v>
      </c>
      <c r="D358">
        <v>1021.3</v>
      </c>
      <c r="E358">
        <v>629.55999999999995</v>
      </c>
      <c r="F358" t="s">
        <v>14</v>
      </c>
      <c r="G358">
        <v>199.99</v>
      </c>
      <c r="H358" t="s">
        <v>11</v>
      </c>
      <c r="I358">
        <f t="shared" si="10"/>
        <v>1020.683569959855</v>
      </c>
      <c r="J358" s="3">
        <f t="shared" si="11"/>
        <v>5.1067553377668879</v>
      </c>
    </row>
    <row r="359" spans="1:10" x14ac:dyDescent="0.3">
      <c r="A359" t="s">
        <v>540</v>
      </c>
      <c r="B359" t="s">
        <v>48</v>
      </c>
      <c r="C359" s="1">
        <v>44953</v>
      </c>
      <c r="D359">
        <v>2195.13</v>
      </c>
      <c r="E359">
        <v>971.09</v>
      </c>
      <c r="F359" t="s">
        <v>10</v>
      </c>
      <c r="G359">
        <v>366.02</v>
      </c>
      <c r="H359" t="s">
        <v>11</v>
      </c>
      <c r="I359">
        <f t="shared" si="10"/>
        <v>2194.6876161776295</v>
      </c>
      <c r="J359" s="3">
        <f t="shared" si="11"/>
        <v>5.9972952297688655</v>
      </c>
    </row>
    <row r="360" spans="1:10" x14ac:dyDescent="0.3">
      <c r="A360" t="s">
        <v>541</v>
      </c>
      <c r="B360" t="s">
        <v>26</v>
      </c>
      <c r="C360" s="1">
        <v>45011</v>
      </c>
      <c r="D360">
        <v>540.83000000000004</v>
      </c>
      <c r="E360">
        <v>250.73</v>
      </c>
      <c r="F360" t="s">
        <v>17</v>
      </c>
      <c r="G360">
        <v>0</v>
      </c>
      <c r="H360" t="s">
        <v>11</v>
      </c>
      <c r="I360">
        <f t="shared" si="10"/>
        <v>540.36639775900005</v>
      </c>
      <c r="J360" s="3">
        <f t="shared" si="11"/>
        <v>0</v>
      </c>
    </row>
    <row r="361" spans="1:10" hidden="1" x14ac:dyDescent="0.3">
      <c r="A361" t="s">
        <v>542</v>
      </c>
      <c r="B361" t="s">
        <v>111</v>
      </c>
      <c r="C361" s="1">
        <v>44952</v>
      </c>
      <c r="D361">
        <v>4184.0600000000004</v>
      </c>
      <c r="E361">
        <v>2701.31</v>
      </c>
      <c r="F361" t="s">
        <v>14</v>
      </c>
      <c r="G361">
        <v>565.24</v>
      </c>
      <c r="H361" t="s">
        <v>18</v>
      </c>
      <c r="I361">
        <f t="shared" si="10"/>
        <v>4183.4143806733173</v>
      </c>
      <c r="J361" s="3">
        <f t="shared" si="11"/>
        <v>7.4022716014436352</v>
      </c>
    </row>
    <row r="362" spans="1:10" hidden="1" x14ac:dyDescent="0.3">
      <c r="A362" t="s">
        <v>543</v>
      </c>
      <c r="B362" t="s">
        <v>52</v>
      </c>
      <c r="C362" s="1">
        <v>44941</v>
      </c>
      <c r="D362">
        <v>1078.02</v>
      </c>
      <c r="E362">
        <v>535.52</v>
      </c>
      <c r="F362" t="s">
        <v>14</v>
      </c>
      <c r="G362">
        <v>307.36</v>
      </c>
      <c r="H362" t="s">
        <v>18</v>
      </c>
      <c r="I362">
        <f t="shared" si="10"/>
        <v>1077.5232374167456</v>
      </c>
      <c r="J362" s="3">
        <f t="shared" si="11"/>
        <v>3.5073529411764706</v>
      </c>
    </row>
    <row r="363" spans="1:10" hidden="1" x14ac:dyDescent="0.3">
      <c r="A363" t="s">
        <v>544</v>
      </c>
      <c r="B363" t="s">
        <v>113</v>
      </c>
      <c r="C363" s="1">
        <v>44957</v>
      </c>
      <c r="D363">
        <v>1775.04</v>
      </c>
      <c r="E363">
        <v>722.21</v>
      </c>
      <c r="F363" t="s">
        <v>33</v>
      </c>
      <c r="G363">
        <v>125.46</v>
      </c>
      <c r="H363" t="s">
        <v>18</v>
      </c>
      <c r="I363">
        <f t="shared" si="10"/>
        <v>1774.6331302956553</v>
      </c>
      <c r="J363" s="3">
        <f t="shared" si="11"/>
        <v>14.148254423720708</v>
      </c>
    </row>
    <row r="364" spans="1:10" hidden="1" x14ac:dyDescent="0.3">
      <c r="A364" t="s">
        <v>545</v>
      </c>
      <c r="B364" t="s">
        <v>154</v>
      </c>
      <c r="C364" s="1">
        <v>44945</v>
      </c>
      <c r="D364">
        <v>582.91999999999996</v>
      </c>
      <c r="E364">
        <v>260.06</v>
      </c>
      <c r="F364" t="s">
        <v>36</v>
      </c>
      <c r="G364">
        <v>0</v>
      </c>
      <c r="H364" t="s">
        <v>18</v>
      </c>
      <c r="I364">
        <f t="shared" si="10"/>
        <v>582.47386673986136</v>
      </c>
      <c r="J364" s="3">
        <f t="shared" si="11"/>
        <v>0</v>
      </c>
    </row>
    <row r="365" spans="1:10" hidden="1" x14ac:dyDescent="0.3">
      <c r="A365" t="s">
        <v>546</v>
      </c>
      <c r="B365" t="s">
        <v>117</v>
      </c>
      <c r="C365" s="1">
        <v>44950</v>
      </c>
      <c r="D365">
        <v>2445.08</v>
      </c>
      <c r="E365">
        <v>1142.06</v>
      </c>
      <c r="F365" t="s">
        <v>14</v>
      </c>
      <c r="G365">
        <v>691.28</v>
      </c>
      <c r="H365" t="s">
        <v>18</v>
      </c>
      <c r="I365">
        <f t="shared" si="10"/>
        <v>2444.6129150784432</v>
      </c>
      <c r="J365" s="3">
        <f t="shared" si="11"/>
        <v>3.5370327508390234</v>
      </c>
    </row>
    <row r="366" spans="1:10" hidden="1" x14ac:dyDescent="0.3">
      <c r="A366" t="s">
        <v>547</v>
      </c>
      <c r="B366" t="s">
        <v>146</v>
      </c>
      <c r="C366" s="1">
        <v>45012</v>
      </c>
      <c r="D366">
        <v>4280.55</v>
      </c>
      <c r="E366">
        <v>2941.58</v>
      </c>
      <c r="F366" t="s">
        <v>33</v>
      </c>
      <c r="G366">
        <v>1098.73</v>
      </c>
      <c r="H366" t="s">
        <v>18</v>
      </c>
      <c r="I366">
        <f t="shared" si="10"/>
        <v>4279.8628032612633</v>
      </c>
      <c r="J366" s="3">
        <f t="shared" si="11"/>
        <v>3.8959070927343387</v>
      </c>
    </row>
    <row r="367" spans="1:10" hidden="1" x14ac:dyDescent="0.3">
      <c r="A367" t="s">
        <v>548</v>
      </c>
      <c r="B367" t="s">
        <v>417</v>
      </c>
      <c r="C367" s="1">
        <v>44941</v>
      </c>
      <c r="D367">
        <v>2264.6799999999998</v>
      </c>
      <c r="E367">
        <v>1295.2</v>
      </c>
      <c r="F367" t="s">
        <v>14</v>
      </c>
      <c r="G367">
        <v>186.8</v>
      </c>
      <c r="H367" t="s">
        <v>18</v>
      </c>
      <c r="I367">
        <f t="shared" si="10"/>
        <v>2264.1080869703446</v>
      </c>
      <c r="J367" s="3">
        <f t="shared" si="11"/>
        <v>12.123554603854387</v>
      </c>
    </row>
    <row r="368" spans="1:10" hidden="1" x14ac:dyDescent="0.3">
      <c r="A368" t="s">
        <v>549</v>
      </c>
      <c r="B368" t="s">
        <v>212</v>
      </c>
      <c r="C368" s="1">
        <v>45024</v>
      </c>
      <c r="D368">
        <v>1307.74</v>
      </c>
      <c r="E368">
        <v>889.03</v>
      </c>
      <c r="F368" t="s">
        <v>10</v>
      </c>
      <c r="G368">
        <v>250.1</v>
      </c>
      <c r="H368" t="s">
        <v>18</v>
      </c>
      <c r="I368">
        <f t="shared" si="10"/>
        <v>1307.0601783229083</v>
      </c>
      <c r="J368" s="3">
        <f t="shared" si="11"/>
        <v>5.2288684526189524</v>
      </c>
    </row>
    <row r="369" spans="1:10" x14ac:dyDescent="0.3">
      <c r="A369" t="s">
        <v>550</v>
      </c>
      <c r="B369" t="s">
        <v>551</v>
      </c>
      <c r="C369" s="1">
        <v>44997</v>
      </c>
      <c r="D369">
        <v>3891.64</v>
      </c>
      <c r="E369">
        <v>2228.15</v>
      </c>
      <c r="F369" t="s">
        <v>33</v>
      </c>
      <c r="G369">
        <v>1037.6600000000001</v>
      </c>
      <c r="H369" t="s">
        <v>11</v>
      </c>
      <c r="I369">
        <f t="shared" si="10"/>
        <v>3891.0674521795436</v>
      </c>
      <c r="J369" s="3">
        <f t="shared" si="11"/>
        <v>3.7503999383227642</v>
      </c>
    </row>
    <row r="370" spans="1:10" hidden="1" x14ac:dyDescent="0.3">
      <c r="A370" t="s">
        <v>552</v>
      </c>
      <c r="B370" t="s">
        <v>387</v>
      </c>
      <c r="C370" s="1">
        <v>44933</v>
      </c>
      <c r="D370">
        <v>4049.63</v>
      </c>
      <c r="E370">
        <v>2202.21</v>
      </c>
      <c r="F370" t="s">
        <v>10</v>
      </c>
      <c r="G370">
        <v>781.39</v>
      </c>
      <c r="H370" t="s">
        <v>18</v>
      </c>
      <c r="I370">
        <f t="shared" si="10"/>
        <v>4049.0861947634721</v>
      </c>
      <c r="J370" s="3">
        <f t="shared" si="11"/>
        <v>5.1825976784960135</v>
      </c>
    </row>
    <row r="371" spans="1:10" x14ac:dyDescent="0.3">
      <c r="A371" t="s">
        <v>553</v>
      </c>
      <c r="B371" t="s">
        <v>551</v>
      </c>
      <c r="C371" s="1">
        <v>44929</v>
      </c>
      <c r="D371">
        <v>1281.8900000000001</v>
      </c>
      <c r="E371">
        <v>633.41</v>
      </c>
      <c r="F371" t="s">
        <v>17</v>
      </c>
      <c r="G371">
        <v>0</v>
      </c>
      <c r="H371" t="s">
        <v>11</v>
      </c>
      <c r="I371">
        <f t="shared" si="10"/>
        <v>1281.3958780394576</v>
      </c>
      <c r="J371" s="3">
        <f t="shared" si="11"/>
        <v>0</v>
      </c>
    </row>
    <row r="372" spans="1:10" hidden="1" x14ac:dyDescent="0.3">
      <c r="A372" t="s">
        <v>554</v>
      </c>
      <c r="B372" t="s">
        <v>62</v>
      </c>
      <c r="C372" s="1">
        <v>44930</v>
      </c>
      <c r="D372">
        <v>3968.84</v>
      </c>
      <c r="E372">
        <v>2309.5100000000002</v>
      </c>
      <c r="F372" t="s">
        <v>14</v>
      </c>
      <c r="G372">
        <v>1098.57</v>
      </c>
      <c r="H372" t="s">
        <v>18</v>
      </c>
      <c r="I372">
        <f t="shared" si="10"/>
        <v>3968.2580894165553</v>
      </c>
      <c r="J372" s="3">
        <f t="shared" si="11"/>
        <v>3.6127329164277202</v>
      </c>
    </row>
    <row r="373" spans="1:10" x14ac:dyDescent="0.3">
      <c r="A373" t="s">
        <v>555</v>
      </c>
      <c r="B373" t="s">
        <v>430</v>
      </c>
      <c r="C373" s="1">
        <v>44927</v>
      </c>
      <c r="D373">
        <v>4762.84</v>
      </c>
      <c r="E373">
        <v>2104.0300000000002</v>
      </c>
      <c r="F373" t="s">
        <v>36</v>
      </c>
      <c r="G373">
        <v>0</v>
      </c>
      <c r="H373" t="s">
        <v>11</v>
      </c>
      <c r="I373">
        <f t="shared" si="10"/>
        <v>4762.3982404615736</v>
      </c>
      <c r="J373" s="3">
        <f t="shared" si="11"/>
        <v>0</v>
      </c>
    </row>
    <row r="374" spans="1:10" hidden="1" x14ac:dyDescent="0.3">
      <c r="A374" t="s">
        <v>556</v>
      </c>
      <c r="B374" t="s">
        <v>142</v>
      </c>
      <c r="C374" s="1">
        <v>44929</v>
      </c>
      <c r="D374">
        <v>1248.7</v>
      </c>
      <c r="E374">
        <v>835.98</v>
      </c>
      <c r="F374" t="s">
        <v>14</v>
      </c>
      <c r="G374">
        <v>356.81</v>
      </c>
      <c r="H374" t="s">
        <v>18</v>
      </c>
      <c r="I374">
        <f t="shared" si="10"/>
        <v>1248.0305197405303</v>
      </c>
      <c r="J374" s="3">
        <f t="shared" si="11"/>
        <v>3.4996216473753541</v>
      </c>
    </row>
    <row r="375" spans="1:10" x14ac:dyDescent="0.3">
      <c r="A375" t="s">
        <v>557</v>
      </c>
      <c r="B375" t="s">
        <v>144</v>
      </c>
      <c r="C375" s="1">
        <v>44961</v>
      </c>
      <c r="D375">
        <v>3969.43</v>
      </c>
      <c r="E375">
        <v>2575.37</v>
      </c>
      <c r="F375" t="s">
        <v>36</v>
      </c>
      <c r="G375">
        <v>0</v>
      </c>
      <c r="H375" t="s">
        <v>11</v>
      </c>
      <c r="I375">
        <f t="shared" si="10"/>
        <v>3968.7811990386526</v>
      </c>
      <c r="J375" s="3">
        <f t="shared" si="11"/>
        <v>0</v>
      </c>
    </row>
    <row r="376" spans="1:10" hidden="1" x14ac:dyDescent="0.3">
      <c r="A376" t="s">
        <v>558</v>
      </c>
      <c r="B376" t="s">
        <v>250</v>
      </c>
      <c r="C376" s="1">
        <v>44929</v>
      </c>
      <c r="D376">
        <v>3688.57</v>
      </c>
      <c r="E376">
        <v>1826.8</v>
      </c>
      <c r="F376" t="s">
        <v>10</v>
      </c>
      <c r="G376">
        <v>573.92999999999995</v>
      </c>
      <c r="H376" t="s">
        <v>18</v>
      </c>
      <c r="I376">
        <f t="shared" si="10"/>
        <v>3688.0747403194196</v>
      </c>
      <c r="J376" s="3">
        <f t="shared" si="11"/>
        <v>6.4268639032634649</v>
      </c>
    </row>
    <row r="377" spans="1:10" hidden="1" x14ac:dyDescent="0.3">
      <c r="A377" t="s">
        <v>559</v>
      </c>
      <c r="B377" t="s">
        <v>329</v>
      </c>
      <c r="C377" s="1">
        <v>44938</v>
      </c>
      <c r="D377">
        <v>2631.08</v>
      </c>
      <c r="E377">
        <v>1804.5</v>
      </c>
      <c r="F377" t="s">
        <v>36</v>
      </c>
      <c r="G377">
        <v>0</v>
      </c>
      <c r="H377" t="s">
        <v>18</v>
      </c>
      <c r="I377">
        <f t="shared" si="10"/>
        <v>2630.3941599647292</v>
      </c>
      <c r="J377" s="3">
        <f t="shared" si="11"/>
        <v>0</v>
      </c>
    </row>
    <row r="378" spans="1:10" x14ac:dyDescent="0.3">
      <c r="A378" t="s">
        <v>560</v>
      </c>
      <c r="B378" t="s">
        <v>135</v>
      </c>
      <c r="C378" s="1">
        <v>44982</v>
      </c>
      <c r="D378">
        <v>760.64</v>
      </c>
      <c r="E378">
        <v>492.56</v>
      </c>
      <c r="F378" t="s">
        <v>14</v>
      </c>
      <c r="G378">
        <v>109.78</v>
      </c>
      <c r="H378" t="s">
        <v>11</v>
      </c>
      <c r="I378">
        <f t="shared" si="10"/>
        <v>759.99244005048376</v>
      </c>
      <c r="J378" s="3">
        <f t="shared" si="11"/>
        <v>6.9287666241574053</v>
      </c>
    </row>
    <row r="379" spans="1:10" hidden="1" x14ac:dyDescent="0.3">
      <c r="A379" t="s">
        <v>561</v>
      </c>
      <c r="B379" t="s">
        <v>179</v>
      </c>
      <c r="C379" s="1">
        <v>44927</v>
      </c>
      <c r="D379">
        <v>836.12</v>
      </c>
      <c r="E379">
        <v>501.58</v>
      </c>
      <c r="F379" t="s">
        <v>14</v>
      </c>
      <c r="G379">
        <v>237.53</v>
      </c>
      <c r="H379" t="s">
        <v>18</v>
      </c>
      <c r="I379">
        <f t="shared" si="10"/>
        <v>835.5201100320528</v>
      </c>
      <c r="J379" s="3">
        <f t="shared" si="11"/>
        <v>3.5200606239211889</v>
      </c>
    </row>
    <row r="380" spans="1:10" hidden="1" x14ac:dyDescent="0.3">
      <c r="A380" t="s">
        <v>562</v>
      </c>
      <c r="B380" t="s">
        <v>563</v>
      </c>
      <c r="C380" s="1">
        <v>44977</v>
      </c>
      <c r="D380">
        <v>4335.87</v>
      </c>
      <c r="E380">
        <v>1892.73</v>
      </c>
      <c r="F380" t="s">
        <v>33</v>
      </c>
      <c r="G380">
        <v>948.62</v>
      </c>
      <c r="H380" t="s">
        <v>18</v>
      </c>
      <c r="I380">
        <f t="shared" si="10"/>
        <v>4335.4334716908024</v>
      </c>
      <c r="J380" s="3">
        <f t="shared" si="11"/>
        <v>4.5707132466108664</v>
      </c>
    </row>
    <row r="381" spans="1:10" x14ac:dyDescent="0.3">
      <c r="A381" t="s">
        <v>564</v>
      </c>
      <c r="B381" t="s">
        <v>183</v>
      </c>
      <c r="C381" s="1">
        <v>44936</v>
      </c>
      <c r="D381">
        <v>4955.67</v>
      </c>
      <c r="E381">
        <v>2693.26</v>
      </c>
      <c r="F381" t="s">
        <v>33</v>
      </c>
      <c r="G381">
        <v>391.53</v>
      </c>
      <c r="H381" t="s">
        <v>11</v>
      </c>
      <c r="I381">
        <f t="shared" si="10"/>
        <v>4955.1265295913572</v>
      </c>
      <c r="J381" s="3">
        <f t="shared" si="11"/>
        <v>12.657191019845223</v>
      </c>
    </row>
    <row r="382" spans="1:10" x14ac:dyDescent="0.3">
      <c r="A382" t="s">
        <v>565</v>
      </c>
      <c r="B382" t="s">
        <v>566</v>
      </c>
      <c r="C382" s="1">
        <v>44930</v>
      </c>
      <c r="D382">
        <v>3542.24</v>
      </c>
      <c r="E382">
        <v>1954.72</v>
      </c>
      <c r="F382" t="s">
        <v>14</v>
      </c>
      <c r="G382">
        <v>214.56</v>
      </c>
      <c r="H382" t="s">
        <v>11</v>
      </c>
      <c r="I382">
        <f t="shared" si="10"/>
        <v>3541.6881683906226</v>
      </c>
      <c r="J382" s="3">
        <f t="shared" si="11"/>
        <v>16.509321401938852</v>
      </c>
    </row>
    <row r="383" spans="1:10" hidden="1" x14ac:dyDescent="0.3">
      <c r="A383" t="s">
        <v>567</v>
      </c>
      <c r="B383" t="s">
        <v>107</v>
      </c>
      <c r="C383" s="1">
        <v>44962</v>
      </c>
      <c r="D383">
        <v>2506.81</v>
      </c>
      <c r="E383">
        <v>1177.6099999999999</v>
      </c>
      <c r="F383" t="s">
        <v>33</v>
      </c>
      <c r="G383">
        <v>479.19</v>
      </c>
      <c r="H383" t="s">
        <v>18</v>
      </c>
      <c r="I383">
        <f t="shared" si="10"/>
        <v>2506.3402356381216</v>
      </c>
      <c r="J383" s="3">
        <f t="shared" si="11"/>
        <v>5.231348734322502</v>
      </c>
    </row>
    <row r="384" spans="1:10" x14ac:dyDescent="0.3">
      <c r="A384" t="s">
        <v>568</v>
      </c>
      <c r="B384" t="s">
        <v>72</v>
      </c>
      <c r="C384" s="1">
        <v>44956</v>
      </c>
      <c r="D384">
        <v>3414.08</v>
      </c>
      <c r="E384">
        <v>1447.53</v>
      </c>
      <c r="F384" t="s">
        <v>14</v>
      </c>
      <c r="G384">
        <v>964.62</v>
      </c>
      <c r="H384" t="s">
        <v>11</v>
      </c>
      <c r="I384">
        <f t="shared" si="10"/>
        <v>3413.6560116927544</v>
      </c>
      <c r="J384" s="3">
        <f t="shared" si="11"/>
        <v>3.5393004499181022</v>
      </c>
    </row>
    <row r="385" spans="1:10" hidden="1" x14ac:dyDescent="0.3">
      <c r="A385" t="s">
        <v>569</v>
      </c>
      <c r="B385" t="s">
        <v>503</v>
      </c>
      <c r="C385" s="1">
        <v>44989</v>
      </c>
      <c r="D385">
        <v>3174.78</v>
      </c>
      <c r="E385">
        <v>2009.69</v>
      </c>
      <c r="F385" t="s">
        <v>33</v>
      </c>
      <c r="G385">
        <v>828.81</v>
      </c>
      <c r="H385" t="s">
        <v>18</v>
      </c>
      <c r="I385">
        <f t="shared" si="10"/>
        <v>3174.146982909052</v>
      </c>
      <c r="J385" s="3">
        <f t="shared" si="11"/>
        <v>3.8305281065624213</v>
      </c>
    </row>
    <row r="386" spans="1:10" x14ac:dyDescent="0.3">
      <c r="A386" t="s">
        <v>570</v>
      </c>
      <c r="B386" t="s">
        <v>40</v>
      </c>
      <c r="C386" s="1">
        <v>44966</v>
      </c>
      <c r="D386">
        <v>2226.2600000000002</v>
      </c>
      <c r="E386">
        <v>972.01</v>
      </c>
      <c r="F386" t="s">
        <v>36</v>
      </c>
      <c r="G386">
        <v>0</v>
      </c>
      <c r="H386" t="s">
        <v>11</v>
      </c>
      <c r="I386">
        <f t="shared" si="10"/>
        <v>2225.8233888225095</v>
      </c>
      <c r="J386" s="3">
        <f t="shared" si="11"/>
        <v>0</v>
      </c>
    </row>
    <row r="387" spans="1:10" x14ac:dyDescent="0.3">
      <c r="A387" t="s">
        <v>571</v>
      </c>
      <c r="B387" t="s">
        <v>13</v>
      </c>
      <c r="C387" s="1">
        <v>44975</v>
      </c>
      <c r="D387">
        <v>795.32</v>
      </c>
      <c r="E387">
        <v>459.92</v>
      </c>
      <c r="F387" t="s">
        <v>33</v>
      </c>
      <c r="G387">
        <v>174.14</v>
      </c>
      <c r="H387" t="s">
        <v>11</v>
      </c>
      <c r="I387">
        <f t="shared" ref="I387:I450" si="12">D387-E387/D387</f>
        <v>794.74171704471166</v>
      </c>
      <c r="J387" s="3">
        <f t="shared" ref="J387:J450" si="13">IF(G387=0,0,D387/G387)</f>
        <v>4.5671298954863913</v>
      </c>
    </row>
    <row r="388" spans="1:10" hidden="1" x14ac:dyDescent="0.3">
      <c r="A388" t="s">
        <v>572</v>
      </c>
      <c r="B388" t="s">
        <v>42</v>
      </c>
      <c r="C388" s="1">
        <v>44936</v>
      </c>
      <c r="D388">
        <v>4196.8100000000004</v>
      </c>
      <c r="E388">
        <v>2857.75</v>
      </c>
      <c r="F388" t="s">
        <v>14</v>
      </c>
      <c r="G388">
        <v>355.8</v>
      </c>
      <c r="H388" t="s">
        <v>18</v>
      </c>
      <c r="I388">
        <f t="shared" si="12"/>
        <v>4196.1290661478606</v>
      </c>
      <c r="J388" s="3">
        <f t="shared" si="13"/>
        <v>11.795418774592468</v>
      </c>
    </row>
    <row r="389" spans="1:10" hidden="1" x14ac:dyDescent="0.3">
      <c r="A389" t="s">
        <v>573</v>
      </c>
      <c r="B389" t="s">
        <v>109</v>
      </c>
      <c r="C389" s="1">
        <v>44932</v>
      </c>
      <c r="D389">
        <v>2173.25</v>
      </c>
      <c r="E389">
        <v>1440.5</v>
      </c>
      <c r="F389" t="s">
        <v>33</v>
      </c>
      <c r="G389">
        <v>246.79</v>
      </c>
      <c r="H389" t="s">
        <v>18</v>
      </c>
      <c r="I389">
        <f t="shared" si="12"/>
        <v>2172.58716783619</v>
      </c>
      <c r="J389" s="3">
        <f t="shared" si="13"/>
        <v>8.8060699380039704</v>
      </c>
    </row>
    <row r="390" spans="1:10" hidden="1" x14ac:dyDescent="0.3">
      <c r="A390" t="s">
        <v>574</v>
      </c>
      <c r="B390" t="s">
        <v>250</v>
      </c>
      <c r="C390" s="1">
        <v>44968</v>
      </c>
      <c r="D390">
        <v>4184.54</v>
      </c>
      <c r="E390">
        <v>2022.5</v>
      </c>
      <c r="F390" t="s">
        <v>14</v>
      </c>
      <c r="G390">
        <v>1125.1300000000001</v>
      </c>
      <c r="H390" t="s">
        <v>18</v>
      </c>
      <c r="I390">
        <f t="shared" si="12"/>
        <v>4184.0566732783054</v>
      </c>
      <c r="J390" s="3">
        <f t="shared" si="13"/>
        <v>3.7191613413561098</v>
      </c>
    </row>
    <row r="391" spans="1:10" hidden="1" x14ac:dyDescent="0.3">
      <c r="A391" t="s">
        <v>575</v>
      </c>
      <c r="B391" t="s">
        <v>250</v>
      </c>
      <c r="C391" s="1">
        <v>44976</v>
      </c>
      <c r="D391">
        <v>1636.29</v>
      </c>
      <c r="E391">
        <v>1072.48</v>
      </c>
      <c r="F391" t="s">
        <v>17</v>
      </c>
      <c r="G391">
        <v>0</v>
      </c>
      <c r="H391" t="s">
        <v>18</v>
      </c>
      <c r="I391">
        <f t="shared" si="12"/>
        <v>1635.6345660610282</v>
      </c>
      <c r="J391" s="3">
        <f t="shared" si="13"/>
        <v>0</v>
      </c>
    </row>
    <row r="392" spans="1:10" x14ac:dyDescent="0.3">
      <c r="A392" t="s">
        <v>576</v>
      </c>
      <c r="B392" t="s">
        <v>179</v>
      </c>
      <c r="C392" s="1">
        <v>45066</v>
      </c>
      <c r="D392">
        <v>504.63</v>
      </c>
      <c r="E392">
        <v>201.9</v>
      </c>
      <c r="F392" t="s">
        <v>14</v>
      </c>
      <c r="G392">
        <v>48.29</v>
      </c>
      <c r="H392" t="s">
        <v>11</v>
      </c>
      <c r="I392">
        <f t="shared" si="12"/>
        <v>504.22990488080376</v>
      </c>
      <c r="J392" s="3">
        <f t="shared" si="13"/>
        <v>10.449989645889419</v>
      </c>
    </row>
    <row r="393" spans="1:10" x14ac:dyDescent="0.3">
      <c r="A393" t="s">
        <v>577</v>
      </c>
      <c r="B393" t="s">
        <v>144</v>
      </c>
      <c r="C393" s="1">
        <v>44942</v>
      </c>
      <c r="D393">
        <v>1215.22</v>
      </c>
      <c r="E393">
        <v>492.54</v>
      </c>
      <c r="F393" t="s">
        <v>10</v>
      </c>
      <c r="G393">
        <v>145.35</v>
      </c>
      <c r="H393" t="s">
        <v>11</v>
      </c>
      <c r="I393">
        <f t="shared" si="12"/>
        <v>1214.8146906732939</v>
      </c>
      <c r="J393" s="3">
        <f t="shared" si="13"/>
        <v>8.3606467148262826</v>
      </c>
    </row>
    <row r="394" spans="1:10" x14ac:dyDescent="0.3">
      <c r="A394" t="s">
        <v>578</v>
      </c>
      <c r="B394" t="s">
        <v>179</v>
      </c>
      <c r="C394" s="1">
        <v>44940</v>
      </c>
      <c r="D394">
        <v>2608.4299999999998</v>
      </c>
      <c r="E394">
        <v>1514.89</v>
      </c>
      <c r="F394" t="s">
        <v>17</v>
      </c>
      <c r="G394">
        <v>0</v>
      </c>
      <c r="H394" t="s">
        <v>11</v>
      </c>
      <c r="I394">
        <f t="shared" si="12"/>
        <v>2607.8492330252298</v>
      </c>
      <c r="J394" s="3">
        <f t="shared" si="13"/>
        <v>0</v>
      </c>
    </row>
    <row r="395" spans="1:10" x14ac:dyDescent="0.3">
      <c r="A395" t="s">
        <v>579</v>
      </c>
      <c r="B395" t="s">
        <v>402</v>
      </c>
      <c r="C395" s="1">
        <v>44971</v>
      </c>
      <c r="D395">
        <v>4749.37</v>
      </c>
      <c r="E395">
        <v>2419.52</v>
      </c>
      <c r="F395" t="s">
        <v>36</v>
      </c>
      <c r="G395">
        <v>0</v>
      </c>
      <c r="H395" t="s">
        <v>11</v>
      </c>
      <c r="I395">
        <f t="shared" si="12"/>
        <v>4748.8605598005634</v>
      </c>
      <c r="J395" s="3">
        <f t="shared" si="13"/>
        <v>0</v>
      </c>
    </row>
    <row r="396" spans="1:10" hidden="1" x14ac:dyDescent="0.3">
      <c r="A396" t="s">
        <v>580</v>
      </c>
      <c r="B396" t="s">
        <v>28</v>
      </c>
      <c r="C396" s="1">
        <v>44939</v>
      </c>
      <c r="D396">
        <v>959.87</v>
      </c>
      <c r="E396">
        <v>495.23</v>
      </c>
      <c r="F396" t="s">
        <v>10</v>
      </c>
      <c r="G396">
        <v>79.09</v>
      </c>
      <c r="H396" t="s">
        <v>18</v>
      </c>
      <c r="I396">
        <f t="shared" si="12"/>
        <v>959.35406555054328</v>
      </c>
      <c r="J396" s="3">
        <f t="shared" si="13"/>
        <v>12.136426855481098</v>
      </c>
    </row>
    <row r="397" spans="1:10" x14ac:dyDescent="0.3">
      <c r="A397" t="s">
        <v>581</v>
      </c>
      <c r="B397" t="s">
        <v>374</v>
      </c>
      <c r="C397" s="1">
        <v>45007</v>
      </c>
      <c r="D397">
        <v>4343.9399999999996</v>
      </c>
      <c r="E397">
        <v>2473.15</v>
      </c>
      <c r="F397" t="s">
        <v>36</v>
      </c>
      <c r="G397">
        <v>0</v>
      </c>
      <c r="H397" t="s">
        <v>11</v>
      </c>
      <c r="I397">
        <f t="shared" si="12"/>
        <v>4343.3706666298331</v>
      </c>
      <c r="J397" s="3">
        <f t="shared" si="13"/>
        <v>0</v>
      </c>
    </row>
    <row r="398" spans="1:10" x14ac:dyDescent="0.3">
      <c r="A398" t="s">
        <v>582</v>
      </c>
      <c r="B398" t="s">
        <v>583</v>
      </c>
      <c r="C398" s="1">
        <v>44985</v>
      </c>
      <c r="D398">
        <v>2871.61</v>
      </c>
      <c r="E398">
        <v>1313.86</v>
      </c>
      <c r="F398" t="s">
        <v>17</v>
      </c>
      <c r="G398">
        <v>0</v>
      </c>
      <c r="H398" t="s">
        <v>11</v>
      </c>
      <c r="I398">
        <f t="shared" si="12"/>
        <v>2871.1524657248024</v>
      </c>
      <c r="J398" s="3">
        <f t="shared" si="13"/>
        <v>0</v>
      </c>
    </row>
    <row r="399" spans="1:10" x14ac:dyDescent="0.3">
      <c r="A399" t="s">
        <v>584</v>
      </c>
      <c r="B399" t="s">
        <v>179</v>
      </c>
      <c r="C399" s="1">
        <v>44943</v>
      </c>
      <c r="D399">
        <v>4216.6400000000003</v>
      </c>
      <c r="E399">
        <v>1954.52</v>
      </c>
      <c r="F399" t="s">
        <v>10</v>
      </c>
      <c r="G399">
        <v>923.56</v>
      </c>
      <c r="H399" t="s">
        <v>11</v>
      </c>
      <c r="I399">
        <f t="shared" si="12"/>
        <v>4216.1764745389701</v>
      </c>
      <c r="J399" s="3">
        <f t="shared" si="13"/>
        <v>4.5656373164710473</v>
      </c>
    </row>
    <row r="400" spans="1:10" hidden="1" x14ac:dyDescent="0.3">
      <c r="A400" t="s">
        <v>585</v>
      </c>
      <c r="B400" t="s">
        <v>387</v>
      </c>
      <c r="C400" s="1">
        <v>44968</v>
      </c>
      <c r="D400">
        <v>1842.68</v>
      </c>
      <c r="E400">
        <v>1004.96</v>
      </c>
      <c r="F400" t="s">
        <v>33</v>
      </c>
      <c r="G400">
        <v>527</v>
      </c>
      <c r="H400" t="s">
        <v>18</v>
      </c>
      <c r="I400">
        <f t="shared" si="12"/>
        <v>1842.1346204441359</v>
      </c>
      <c r="J400" s="3">
        <f t="shared" si="13"/>
        <v>3.4965464895635674</v>
      </c>
    </row>
    <row r="401" spans="1:10" x14ac:dyDescent="0.3">
      <c r="A401" t="s">
        <v>586</v>
      </c>
      <c r="B401" t="s">
        <v>185</v>
      </c>
      <c r="C401" s="1">
        <v>44969</v>
      </c>
      <c r="D401">
        <v>4279.76</v>
      </c>
      <c r="E401">
        <v>2680.31</v>
      </c>
      <c r="F401" t="s">
        <v>10</v>
      </c>
      <c r="G401">
        <v>501.77</v>
      </c>
      <c r="H401" t="s">
        <v>11</v>
      </c>
      <c r="I401">
        <f t="shared" si="12"/>
        <v>4279.1337242275267</v>
      </c>
      <c r="J401" s="3">
        <f t="shared" si="13"/>
        <v>8.5293261853040239</v>
      </c>
    </row>
    <row r="402" spans="1:10" hidden="1" x14ac:dyDescent="0.3">
      <c r="A402" t="s">
        <v>587</v>
      </c>
      <c r="B402" t="s">
        <v>353</v>
      </c>
      <c r="C402" s="1">
        <v>44930</v>
      </c>
      <c r="D402">
        <v>3977.7</v>
      </c>
      <c r="E402">
        <v>2330.33</v>
      </c>
      <c r="F402" t="s">
        <v>33</v>
      </c>
      <c r="G402">
        <v>671.64</v>
      </c>
      <c r="H402" t="s">
        <v>18</v>
      </c>
      <c r="I402">
        <f t="shared" si="12"/>
        <v>3977.1141513940215</v>
      </c>
      <c r="J402" s="3">
        <f t="shared" si="13"/>
        <v>5.9223691263176699</v>
      </c>
    </row>
    <row r="403" spans="1:10" hidden="1" x14ac:dyDescent="0.3">
      <c r="A403" t="s">
        <v>588</v>
      </c>
      <c r="B403" t="s">
        <v>236</v>
      </c>
      <c r="C403" s="1">
        <v>44996</v>
      </c>
      <c r="D403">
        <v>1535.24</v>
      </c>
      <c r="E403">
        <v>751.05</v>
      </c>
      <c r="F403" t="s">
        <v>10</v>
      </c>
      <c r="G403">
        <v>320.23</v>
      </c>
      <c r="H403" t="s">
        <v>18</v>
      </c>
      <c r="I403">
        <f t="shared" si="12"/>
        <v>1534.7507931007531</v>
      </c>
      <c r="J403" s="3">
        <f t="shared" si="13"/>
        <v>4.7941791837117069</v>
      </c>
    </row>
    <row r="404" spans="1:10" hidden="1" x14ac:dyDescent="0.3">
      <c r="A404" t="s">
        <v>589</v>
      </c>
      <c r="B404" t="s">
        <v>20</v>
      </c>
      <c r="C404" s="1">
        <v>44948</v>
      </c>
      <c r="D404">
        <v>1091.01</v>
      </c>
      <c r="E404">
        <v>577.25</v>
      </c>
      <c r="F404" t="s">
        <v>33</v>
      </c>
      <c r="G404">
        <v>327.16000000000003</v>
      </c>
      <c r="H404" t="s">
        <v>18</v>
      </c>
      <c r="I404">
        <f t="shared" si="12"/>
        <v>1090.4809031081293</v>
      </c>
      <c r="J404" s="3">
        <f t="shared" si="13"/>
        <v>3.3347903166646287</v>
      </c>
    </row>
    <row r="405" spans="1:10" hidden="1" x14ac:dyDescent="0.3">
      <c r="A405" t="s">
        <v>590</v>
      </c>
      <c r="B405" t="s">
        <v>56</v>
      </c>
      <c r="C405" s="1">
        <v>44979</v>
      </c>
      <c r="D405">
        <v>4406.24</v>
      </c>
      <c r="E405">
        <v>1988.09</v>
      </c>
      <c r="F405" t="s">
        <v>14</v>
      </c>
      <c r="G405">
        <v>335.76</v>
      </c>
      <c r="H405" t="s">
        <v>18</v>
      </c>
      <c r="I405">
        <f t="shared" si="12"/>
        <v>4405.788801245506</v>
      </c>
      <c r="J405" s="3">
        <f t="shared" si="13"/>
        <v>13.123183226113891</v>
      </c>
    </row>
    <row r="406" spans="1:10" hidden="1" x14ac:dyDescent="0.3">
      <c r="A406" t="s">
        <v>591</v>
      </c>
      <c r="B406" t="s">
        <v>261</v>
      </c>
      <c r="C406" s="1">
        <v>44938</v>
      </c>
      <c r="D406">
        <v>4834.5600000000004</v>
      </c>
      <c r="E406">
        <v>2042.06</v>
      </c>
      <c r="F406" t="s">
        <v>14</v>
      </c>
      <c r="G406">
        <v>844.32</v>
      </c>
      <c r="H406" t="s">
        <v>18</v>
      </c>
      <c r="I406">
        <f t="shared" si="12"/>
        <v>4834.1376120267414</v>
      </c>
      <c r="J406" s="3">
        <f t="shared" si="13"/>
        <v>5.7259806708357024</v>
      </c>
    </row>
    <row r="407" spans="1:10" hidden="1" x14ac:dyDescent="0.3">
      <c r="A407" t="s">
        <v>592</v>
      </c>
      <c r="B407" t="s">
        <v>593</v>
      </c>
      <c r="C407" s="1">
        <v>44994</v>
      </c>
      <c r="D407">
        <v>640.86</v>
      </c>
      <c r="E407">
        <v>406.82</v>
      </c>
      <c r="F407" t="s">
        <v>14</v>
      </c>
      <c r="G407">
        <v>93.75</v>
      </c>
      <c r="H407" t="s">
        <v>18</v>
      </c>
      <c r="I407">
        <f t="shared" si="12"/>
        <v>640.22519676684453</v>
      </c>
      <c r="J407" s="3">
        <f t="shared" si="13"/>
        <v>6.8358400000000001</v>
      </c>
    </row>
    <row r="408" spans="1:10" hidden="1" x14ac:dyDescent="0.3">
      <c r="A408" t="s">
        <v>594</v>
      </c>
      <c r="B408" t="s">
        <v>20</v>
      </c>
      <c r="C408" s="1">
        <v>44941</v>
      </c>
      <c r="D408">
        <v>3790.72</v>
      </c>
      <c r="E408">
        <v>1818.09</v>
      </c>
      <c r="F408" t="s">
        <v>14</v>
      </c>
      <c r="G408">
        <v>1010.06</v>
      </c>
      <c r="H408" t="s">
        <v>18</v>
      </c>
      <c r="I408">
        <f t="shared" si="12"/>
        <v>3790.2403839903764</v>
      </c>
      <c r="J408" s="3">
        <f t="shared" si="13"/>
        <v>3.7529651703859175</v>
      </c>
    </row>
    <row r="409" spans="1:10" hidden="1" x14ac:dyDescent="0.3">
      <c r="A409" t="s">
        <v>595</v>
      </c>
      <c r="B409" t="s">
        <v>187</v>
      </c>
      <c r="C409" s="1">
        <v>44927</v>
      </c>
      <c r="D409">
        <v>4592.8599999999997</v>
      </c>
      <c r="E409">
        <v>2082.08</v>
      </c>
      <c r="F409" t="s">
        <v>14</v>
      </c>
      <c r="G409">
        <v>776.16</v>
      </c>
      <c r="H409" t="s">
        <v>18</v>
      </c>
      <c r="I409">
        <f t="shared" si="12"/>
        <v>4592.4066702664568</v>
      </c>
      <c r="J409" s="3">
        <f t="shared" si="13"/>
        <v>5.9174139352710782</v>
      </c>
    </row>
    <row r="410" spans="1:10" x14ac:dyDescent="0.3">
      <c r="A410" t="s">
        <v>596</v>
      </c>
      <c r="B410" t="s">
        <v>359</v>
      </c>
      <c r="C410" s="1">
        <v>44997</v>
      </c>
      <c r="D410">
        <v>4358.12</v>
      </c>
      <c r="E410">
        <v>2647.49</v>
      </c>
      <c r="F410" t="s">
        <v>33</v>
      </c>
      <c r="G410">
        <v>338.82</v>
      </c>
      <c r="H410" t="s">
        <v>11</v>
      </c>
      <c r="I410">
        <f t="shared" si="12"/>
        <v>4357.5125155801124</v>
      </c>
      <c r="J410" s="3">
        <f t="shared" si="13"/>
        <v>12.862640930287467</v>
      </c>
    </row>
    <row r="411" spans="1:10" hidden="1" x14ac:dyDescent="0.3">
      <c r="A411" t="s">
        <v>597</v>
      </c>
      <c r="B411" t="s">
        <v>566</v>
      </c>
      <c r="C411" s="1">
        <v>44929</v>
      </c>
      <c r="D411">
        <v>4840.34</v>
      </c>
      <c r="E411">
        <v>2833.61</v>
      </c>
      <c r="F411" t="s">
        <v>14</v>
      </c>
      <c r="G411">
        <v>1009.72</v>
      </c>
      <c r="H411" t="s">
        <v>18</v>
      </c>
      <c r="I411">
        <f t="shared" si="12"/>
        <v>4839.7545845126588</v>
      </c>
      <c r="J411" s="3">
        <f t="shared" si="13"/>
        <v>4.7937448005387635</v>
      </c>
    </row>
    <row r="412" spans="1:10" hidden="1" x14ac:dyDescent="0.3">
      <c r="A412" t="s">
        <v>598</v>
      </c>
      <c r="B412" t="s">
        <v>261</v>
      </c>
      <c r="C412" s="1">
        <v>44938</v>
      </c>
      <c r="D412">
        <v>3920.42</v>
      </c>
      <c r="E412">
        <v>2312.88</v>
      </c>
      <c r="F412" t="s">
        <v>36</v>
      </c>
      <c r="G412">
        <v>0</v>
      </c>
      <c r="H412" t="s">
        <v>18</v>
      </c>
      <c r="I412">
        <f t="shared" si="12"/>
        <v>3919.8300428015368</v>
      </c>
      <c r="J412" s="3">
        <f t="shared" si="13"/>
        <v>0</v>
      </c>
    </row>
    <row r="413" spans="1:10" x14ac:dyDescent="0.3">
      <c r="A413" t="s">
        <v>599</v>
      </c>
      <c r="B413" t="s">
        <v>239</v>
      </c>
      <c r="C413" s="1">
        <v>45016</v>
      </c>
      <c r="D413">
        <v>2490.34</v>
      </c>
      <c r="E413">
        <v>1167.1400000000001</v>
      </c>
      <c r="F413" t="s">
        <v>14</v>
      </c>
      <c r="G413">
        <v>604.39</v>
      </c>
      <c r="H413" t="s">
        <v>11</v>
      </c>
      <c r="I413">
        <f t="shared" si="12"/>
        <v>2489.8713330709866</v>
      </c>
      <c r="J413" s="3">
        <f t="shared" si="13"/>
        <v>4.1204189347937596</v>
      </c>
    </row>
    <row r="414" spans="1:10" x14ac:dyDescent="0.3">
      <c r="A414" t="s">
        <v>600</v>
      </c>
      <c r="B414" t="s">
        <v>56</v>
      </c>
      <c r="C414" s="1">
        <v>45017</v>
      </c>
      <c r="D414">
        <v>1903.78</v>
      </c>
      <c r="E414">
        <v>894.38</v>
      </c>
      <c r="F414" t="s">
        <v>14</v>
      </c>
      <c r="G414">
        <v>96.56</v>
      </c>
      <c r="H414" t="s">
        <v>11</v>
      </c>
      <c r="I414">
        <f t="shared" si="12"/>
        <v>1903.3102083223901</v>
      </c>
      <c r="J414" s="3">
        <f t="shared" si="13"/>
        <v>19.71603148301574</v>
      </c>
    </row>
    <row r="415" spans="1:10" x14ac:dyDescent="0.3">
      <c r="A415" t="s">
        <v>601</v>
      </c>
      <c r="B415" t="s">
        <v>602</v>
      </c>
      <c r="C415" s="1">
        <v>44952</v>
      </c>
      <c r="D415">
        <v>1943.34</v>
      </c>
      <c r="E415">
        <v>906.06</v>
      </c>
      <c r="F415" t="s">
        <v>10</v>
      </c>
      <c r="G415">
        <v>514.48</v>
      </c>
      <c r="H415" t="s">
        <v>11</v>
      </c>
      <c r="I415">
        <f t="shared" si="12"/>
        <v>1942.8737614622248</v>
      </c>
      <c r="J415" s="3">
        <f t="shared" si="13"/>
        <v>3.7772896905613433</v>
      </c>
    </row>
    <row r="416" spans="1:10" x14ac:dyDescent="0.3">
      <c r="A416" t="s">
        <v>603</v>
      </c>
      <c r="B416" t="s">
        <v>74</v>
      </c>
      <c r="C416" s="1">
        <v>44956</v>
      </c>
      <c r="D416">
        <v>3759.9</v>
      </c>
      <c r="E416">
        <v>1699.95</v>
      </c>
      <c r="F416" t="s">
        <v>33</v>
      </c>
      <c r="G416">
        <v>362.85</v>
      </c>
      <c r="H416" t="s">
        <v>11</v>
      </c>
      <c r="I416">
        <f t="shared" si="12"/>
        <v>3759.4478736136602</v>
      </c>
      <c r="J416" s="3">
        <f t="shared" si="13"/>
        <v>10.362133112856553</v>
      </c>
    </row>
    <row r="417" spans="1:10" hidden="1" x14ac:dyDescent="0.3">
      <c r="A417" t="s">
        <v>604</v>
      </c>
      <c r="B417" t="s">
        <v>175</v>
      </c>
      <c r="C417" s="1">
        <v>44944</v>
      </c>
      <c r="D417">
        <v>3856.27</v>
      </c>
      <c r="E417">
        <v>2301.1</v>
      </c>
      <c r="F417" t="s">
        <v>14</v>
      </c>
      <c r="G417">
        <v>725.05</v>
      </c>
      <c r="H417" t="s">
        <v>18</v>
      </c>
      <c r="I417">
        <f t="shared" si="12"/>
        <v>3855.6732834837808</v>
      </c>
      <c r="J417" s="3">
        <f t="shared" si="13"/>
        <v>5.31862630163437</v>
      </c>
    </row>
    <row r="418" spans="1:10" hidden="1" x14ac:dyDescent="0.3">
      <c r="A418" t="s">
        <v>605</v>
      </c>
      <c r="B418" t="s">
        <v>44</v>
      </c>
      <c r="C418" s="1">
        <v>44937</v>
      </c>
      <c r="D418">
        <v>1401.62</v>
      </c>
      <c r="E418">
        <v>917.23</v>
      </c>
      <c r="F418" t="s">
        <v>36</v>
      </c>
      <c r="G418">
        <v>0</v>
      </c>
      <c r="H418" t="s">
        <v>18</v>
      </c>
      <c r="I418">
        <f t="shared" si="12"/>
        <v>1400.9655929567214</v>
      </c>
      <c r="J418" s="3">
        <f t="shared" si="13"/>
        <v>0</v>
      </c>
    </row>
    <row r="419" spans="1:10" x14ac:dyDescent="0.3">
      <c r="A419" t="s">
        <v>606</v>
      </c>
      <c r="B419" t="s">
        <v>52</v>
      </c>
      <c r="C419" s="1">
        <v>44938</v>
      </c>
      <c r="D419">
        <v>4406.55</v>
      </c>
      <c r="E419">
        <v>2720.14</v>
      </c>
      <c r="F419" t="s">
        <v>36</v>
      </c>
      <c r="G419">
        <v>0</v>
      </c>
      <c r="H419" t="s">
        <v>11</v>
      </c>
      <c r="I419">
        <f t="shared" si="12"/>
        <v>4405.9327052909875</v>
      </c>
      <c r="J419" s="3">
        <f t="shared" si="13"/>
        <v>0</v>
      </c>
    </row>
    <row r="420" spans="1:10" hidden="1" x14ac:dyDescent="0.3">
      <c r="A420" t="s">
        <v>607</v>
      </c>
      <c r="B420" t="s">
        <v>154</v>
      </c>
      <c r="C420" s="1">
        <v>44960</v>
      </c>
      <c r="D420">
        <v>3717.16</v>
      </c>
      <c r="E420">
        <v>2370.17</v>
      </c>
      <c r="F420" t="s">
        <v>33</v>
      </c>
      <c r="G420">
        <v>572.25</v>
      </c>
      <c r="H420" t="s">
        <v>18</v>
      </c>
      <c r="I420">
        <f t="shared" si="12"/>
        <v>3716.5223707346468</v>
      </c>
      <c r="J420" s="3">
        <f t="shared" si="13"/>
        <v>6.4956924421144606</v>
      </c>
    </row>
    <row r="421" spans="1:10" hidden="1" x14ac:dyDescent="0.3">
      <c r="A421" t="s">
        <v>608</v>
      </c>
      <c r="B421" t="s">
        <v>219</v>
      </c>
      <c r="C421" s="1">
        <v>44968</v>
      </c>
      <c r="D421">
        <v>3032.38</v>
      </c>
      <c r="E421">
        <v>1581.2</v>
      </c>
      <c r="F421" t="s">
        <v>33</v>
      </c>
      <c r="G421">
        <v>697.18</v>
      </c>
      <c r="H421" t="s">
        <v>18</v>
      </c>
      <c r="I421">
        <f t="shared" si="12"/>
        <v>3031.8585613940209</v>
      </c>
      <c r="J421" s="3">
        <f t="shared" si="13"/>
        <v>4.3494936745173414</v>
      </c>
    </row>
    <row r="422" spans="1:10" x14ac:dyDescent="0.3">
      <c r="A422" t="s">
        <v>609</v>
      </c>
      <c r="B422" t="s">
        <v>566</v>
      </c>
      <c r="C422" s="1">
        <v>44974</v>
      </c>
      <c r="D422">
        <v>2621.9</v>
      </c>
      <c r="E422">
        <v>1563.24</v>
      </c>
      <c r="F422" t="s">
        <v>17</v>
      </c>
      <c r="G422">
        <v>0</v>
      </c>
      <c r="H422" t="s">
        <v>11</v>
      </c>
      <c r="I422">
        <f t="shared" si="12"/>
        <v>2621.3037758877149</v>
      </c>
      <c r="J422" s="3">
        <f t="shared" si="13"/>
        <v>0</v>
      </c>
    </row>
    <row r="423" spans="1:10" x14ac:dyDescent="0.3">
      <c r="A423" t="s">
        <v>610</v>
      </c>
      <c r="B423" t="s">
        <v>58</v>
      </c>
      <c r="C423" s="1">
        <v>44973</v>
      </c>
      <c r="D423">
        <v>2944.55</v>
      </c>
      <c r="E423">
        <v>1490.74</v>
      </c>
      <c r="F423" t="s">
        <v>10</v>
      </c>
      <c r="G423">
        <v>420.45</v>
      </c>
      <c r="H423" t="s">
        <v>11</v>
      </c>
      <c r="I423">
        <f t="shared" si="12"/>
        <v>2944.0437290927307</v>
      </c>
      <c r="J423" s="3">
        <f t="shared" si="13"/>
        <v>7.003329765727198</v>
      </c>
    </row>
    <row r="424" spans="1:10" x14ac:dyDescent="0.3">
      <c r="A424" t="s">
        <v>611</v>
      </c>
      <c r="B424" t="s">
        <v>187</v>
      </c>
      <c r="C424" s="1">
        <v>44929</v>
      </c>
      <c r="D424">
        <v>1216.6099999999999</v>
      </c>
      <c r="E424">
        <v>678.44</v>
      </c>
      <c r="F424" t="s">
        <v>33</v>
      </c>
      <c r="G424">
        <v>325.37</v>
      </c>
      <c r="H424" t="s">
        <v>11</v>
      </c>
      <c r="I424">
        <f t="shared" si="12"/>
        <v>1216.0523521095502</v>
      </c>
      <c r="J424" s="3">
        <f t="shared" si="13"/>
        <v>3.739158496480929</v>
      </c>
    </row>
    <row r="425" spans="1:10" x14ac:dyDescent="0.3">
      <c r="A425" t="s">
        <v>612</v>
      </c>
      <c r="B425" t="s">
        <v>22</v>
      </c>
      <c r="C425" s="1">
        <v>44947</v>
      </c>
      <c r="D425">
        <v>1416.66</v>
      </c>
      <c r="E425">
        <v>771.36</v>
      </c>
      <c r="F425" t="s">
        <v>36</v>
      </c>
      <c r="G425">
        <v>0</v>
      </c>
      <c r="H425" t="s">
        <v>11</v>
      </c>
      <c r="I425">
        <f t="shared" si="12"/>
        <v>1416.1155080259202</v>
      </c>
      <c r="J425" s="3">
        <f t="shared" si="13"/>
        <v>0</v>
      </c>
    </row>
    <row r="426" spans="1:10" x14ac:dyDescent="0.3">
      <c r="A426" t="s">
        <v>613</v>
      </c>
      <c r="B426" t="s">
        <v>614</v>
      </c>
      <c r="C426" s="1">
        <v>44928</v>
      </c>
      <c r="D426">
        <v>910.24</v>
      </c>
      <c r="E426">
        <v>412.4</v>
      </c>
      <c r="F426" t="s">
        <v>14</v>
      </c>
      <c r="G426">
        <v>211.74</v>
      </c>
      <c r="H426" t="s">
        <v>11</v>
      </c>
      <c r="I426">
        <f t="shared" si="12"/>
        <v>909.78693267709616</v>
      </c>
      <c r="J426" s="3">
        <f t="shared" si="13"/>
        <v>4.2988570888825919</v>
      </c>
    </row>
    <row r="427" spans="1:10" hidden="1" x14ac:dyDescent="0.3">
      <c r="A427" t="s">
        <v>615</v>
      </c>
      <c r="B427" t="s">
        <v>38</v>
      </c>
      <c r="C427" s="1">
        <v>44950</v>
      </c>
      <c r="D427">
        <v>1191.46</v>
      </c>
      <c r="E427">
        <v>614.94000000000005</v>
      </c>
      <c r="F427" t="s">
        <v>33</v>
      </c>
      <c r="G427">
        <v>252.5</v>
      </c>
      <c r="H427" t="s">
        <v>18</v>
      </c>
      <c r="I427">
        <f t="shared" si="12"/>
        <v>1190.9438769241099</v>
      </c>
      <c r="J427" s="3">
        <f t="shared" si="13"/>
        <v>4.7186534653465344</v>
      </c>
    </row>
    <row r="428" spans="1:10" x14ac:dyDescent="0.3">
      <c r="A428" t="s">
        <v>616</v>
      </c>
      <c r="B428" t="s">
        <v>50</v>
      </c>
      <c r="C428" s="1">
        <v>44944</v>
      </c>
      <c r="D428">
        <v>2541.62</v>
      </c>
      <c r="E428">
        <v>1751.55</v>
      </c>
      <c r="F428" t="s">
        <v>14</v>
      </c>
      <c r="G428">
        <v>633.02</v>
      </c>
      <c r="H428" t="s">
        <v>11</v>
      </c>
      <c r="I428">
        <f t="shared" si="12"/>
        <v>2540.9308529205782</v>
      </c>
      <c r="J428" s="3">
        <f t="shared" si="13"/>
        <v>4.0150706138826573</v>
      </c>
    </row>
    <row r="429" spans="1:10" hidden="1" x14ac:dyDescent="0.3">
      <c r="A429" t="s">
        <v>617</v>
      </c>
      <c r="B429" t="s">
        <v>323</v>
      </c>
      <c r="C429" s="1">
        <v>44992</v>
      </c>
      <c r="D429">
        <v>2886.59</v>
      </c>
      <c r="E429">
        <v>1369.9</v>
      </c>
      <c r="F429" t="s">
        <v>10</v>
      </c>
      <c r="G429">
        <v>688.47</v>
      </c>
      <c r="H429" t="s">
        <v>18</v>
      </c>
      <c r="I429">
        <f t="shared" si="12"/>
        <v>2886.1154261949223</v>
      </c>
      <c r="J429" s="3">
        <f t="shared" si="13"/>
        <v>4.1927607593649689</v>
      </c>
    </row>
    <row r="430" spans="1:10" hidden="1" x14ac:dyDescent="0.3">
      <c r="A430" t="s">
        <v>618</v>
      </c>
      <c r="B430" t="s">
        <v>216</v>
      </c>
      <c r="C430" s="1">
        <v>44939</v>
      </c>
      <c r="D430">
        <v>580.38</v>
      </c>
      <c r="E430">
        <v>255.45</v>
      </c>
      <c r="F430" t="s">
        <v>33</v>
      </c>
      <c r="G430">
        <v>34.229999999999997</v>
      </c>
      <c r="H430" t="s">
        <v>18</v>
      </c>
      <c r="I430">
        <f t="shared" si="12"/>
        <v>579.93985733484953</v>
      </c>
      <c r="J430" s="3">
        <f t="shared" si="13"/>
        <v>16.955302366345311</v>
      </c>
    </row>
    <row r="431" spans="1:10" x14ac:dyDescent="0.3">
      <c r="A431" t="s">
        <v>619</v>
      </c>
      <c r="B431" t="s">
        <v>353</v>
      </c>
      <c r="C431" s="1">
        <v>44930</v>
      </c>
      <c r="D431">
        <v>4085.59</v>
      </c>
      <c r="E431">
        <v>2147.2800000000002</v>
      </c>
      <c r="F431" t="s">
        <v>10</v>
      </c>
      <c r="G431">
        <v>607.46</v>
      </c>
      <c r="H431" t="s">
        <v>11</v>
      </c>
      <c r="I431">
        <f t="shared" si="12"/>
        <v>4085.0644259703008</v>
      </c>
      <c r="J431" s="3">
        <f t="shared" si="13"/>
        <v>6.7256938728475948</v>
      </c>
    </row>
    <row r="432" spans="1:10" hidden="1" x14ac:dyDescent="0.3">
      <c r="A432" t="s">
        <v>620</v>
      </c>
      <c r="B432" t="s">
        <v>20</v>
      </c>
      <c r="C432" s="1">
        <v>44931</v>
      </c>
      <c r="D432">
        <v>1823.76</v>
      </c>
      <c r="E432">
        <v>1161.92</v>
      </c>
      <c r="F432" t="s">
        <v>14</v>
      </c>
      <c r="G432">
        <v>515.58000000000004</v>
      </c>
      <c r="H432" t="s">
        <v>18</v>
      </c>
      <c r="I432">
        <f t="shared" si="12"/>
        <v>1823.1228986270123</v>
      </c>
      <c r="J432" s="3">
        <f t="shared" si="13"/>
        <v>3.5372978005353191</v>
      </c>
    </row>
    <row r="433" spans="1:10" hidden="1" x14ac:dyDescent="0.3">
      <c r="A433" t="s">
        <v>621</v>
      </c>
      <c r="B433" t="s">
        <v>448</v>
      </c>
      <c r="C433" s="1">
        <v>44970</v>
      </c>
      <c r="D433">
        <v>4603.26</v>
      </c>
      <c r="E433">
        <v>2645.24</v>
      </c>
      <c r="F433" t="s">
        <v>14</v>
      </c>
      <c r="G433">
        <v>374.85</v>
      </c>
      <c r="H433" t="s">
        <v>18</v>
      </c>
      <c r="I433">
        <f t="shared" si="12"/>
        <v>4602.6853550744472</v>
      </c>
      <c r="J433" s="3">
        <f t="shared" si="13"/>
        <v>12.280272108843537</v>
      </c>
    </row>
    <row r="434" spans="1:10" hidden="1" x14ac:dyDescent="0.3">
      <c r="A434" t="s">
        <v>622</v>
      </c>
      <c r="B434" t="s">
        <v>52</v>
      </c>
      <c r="C434" s="1">
        <v>44955</v>
      </c>
      <c r="D434">
        <v>4853.8</v>
      </c>
      <c r="E434">
        <v>2933.11</v>
      </c>
      <c r="F434" t="s">
        <v>33</v>
      </c>
      <c r="G434">
        <v>1137.1199999999999</v>
      </c>
      <c r="H434" t="s">
        <v>18</v>
      </c>
      <c r="I434">
        <f t="shared" si="12"/>
        <v>4853.1957085170379</v>
      </c>
      <c r="J434" s="3">
        <f t="shared" si="13"/>
        <v>4.2685028844800907</v>
      </c>
    </row>
    <row r="435" spans="1:10" hidden="1" x14ac:dyDescent="0.3">
      <c r="A435" t="s">
        <v>623</v>
      </c>
      <c r="B435" t="s">
        <v>20</v>
      </c>
      <c r="C435" s="1">
        <v>44930</v>
      </c>
      <c r="D435">
        <v>1334.56</v>
      </c>
      <c r="E435">
        <v>609.77</v>
      </c>
      <c r="F435" t="s">
        <v>10</v>
      </c>
      <c r="G435">
        <v>391.89</v>
      </c>
      <c r="H435" t="s">
        <v>18</v>
      </c>
      <c r="I435">
        <f t="shared" si="12"/>
        <v>1334.1030928545738</v>
      </c>
      <c r="J435" s="3">
        <f t="shared" si="13"/>
        <v>3.4054454055985097</v>
      </c>
    </row>
    <row r="436" spans="1:10" hidden="1" x14ac:dyDescent="0.3">
      <c r="A436" t="s">
        <v>624</v>
      </c>
      <c r="B436" t="s">
        <v>38</v>
      </c>
      <c r="C436" s="1">
        <v>44929</v>
      </c>
      <c r="D436">
        <v>2579.44</v>
      </c>
      <c r="E436">
        <v>1510.74</v>
      </c>
      <c r="F436" t="s">
        <v>33</v>
      </c>
      <c r="G436">
        <v>162.63</v>
      </c>
      <c r="H436" t="s">
        <v>18</v>
      </c>
      <c r="I436">
        <f t="shared" si="12"/>
        <v>2578.8543147349815</v>
      </c>
      <c r="J436" s="3">
        <f t="shared" si="13"/>
        <v>15.860788292442969</v>
      </c>
    </row>
    <row r="437" spans="1:10" hidden="1" x14ac:dyDescent="0.3">
      <c r="A437" t="s">
        <v>625</v>
      </c>
      <c r="B437" t="s">
        <v>371</v>
      </c>
      <c r="C437" s="1">
        <v>44963</v>
      </c>
      <c r="D437">
        <v>505.54</v>
      </c>
      <c r="E437">
        <v>251.28</v>
      </c>
      <c r="F437" t="s">
        <v>14</v>
      </c>
      <c r="G437">
        <v>111.5</v>
      </c>
      <c r="H437" t="s">
        <v>18</v>
      </c>
      <c r="I437">
        <f t="shared" si="12"/>
        <v>505.04294734343478</v>
      </c>
      <c r="J437" s="3">
        <f t="shared" si="13"/>
        <v>4.5339910313901344</v>
      </c>
    </row>
    <row r="438" spans="1:10" x14ac:dyDescent="0.3">
      <c r="A438" t="s">
        <v>626</v>
      </c>
      <c r="B438" t="s">
        <v>525</v>
      </c>
      <c r="C438" s="1">
        <v>44929</v>
      </c>
      <c r="D438">
        <v>3192.47</v>
      </c>
      <c r="E438">
        <v>2076.0300000000002</v>
      </c>
      <c r="F438" t="s">
        <v>36</v>
      </c>
      <c r="G438">
        <v>0</v>
      </c>
      <c r="H438" t="s">
        <v>11</v>
      </c>
      <c r="I438">
        <f t="shared" si="12"/>
        <v>3191.8197104123137</v>
      </c>
      <c r="J438" s="3">
        <f t="shared" si="13"/>
        <v>0</v>
      </c>
    </row>
    <row r="439" spans="1:10" hidden="1" x14ac:dyDescent="0.3">
      <c r="A439" t="s">
        <v>627</v>
      </c>
      <c r="B439" t="s">
        <v>125</v>
      </c>
      <c r="C439" s="1">
        <v>44978</v>
      </c>
      <c r="D439">
        <v>3232.88</v>
      </c>
      <c r="E439">
        <v>1903.49</v>
      </c>
      <c r="F439" t="s">
        <v>14</v>
      </c>
      <c r="G439">
        <v>540.02</v>
      </c>
      <c r="H439" t="s">
        <v>18</v>
      </c>
      <c r="I439">
        <f t="shared" si="12"/>
        <v>3232.2912092004653</v>
      </c>
      <c r="J439" s="3">
        <f t="shared" si="13"/>
        <v>5.9865930891448471</v>
      </c>
    </row>
    <row r="440" spans="1:10" hidden="1" x14ac:dyDescent="0.3">
      <c r="A440" t="s">
        <v>628</v>
      </c>
      <c r="B440" t="s">
        <v>334</v>
      </c>
      <c r="C440" s="1">
        <v>44963</v>
      </c>
      <c r="D440">
        <v>1613.93</v>
      </c>
      <c r="E440">
        <v>741.85</v>
      </c>
      <c r="F440" t="s">
        <v>17</v>
      </c>
      <c r="G440">
        <v>0</v>
      </c>
      <c r="H440" t="s">
        <v>18</v>
      </c>
      <c r="I440">
        <f t="shared" si="12"/>
        <v>1613.4703456159809</v>
      </c>
      <c r="J440" s="3">
        <f t="shared" si="13"/>
        <v>0</v>
      </c>
    </row>
    <row r="441" spans="1:10" hidden="1" x14ac:dyDescent="0.3">
      <c r="A441" t="s">
        <v>629</v>
      </c>
      <c r="B441" t="s">
        <v>261</v>
      </c>
      <c r="C441" s="1">
        <v>44929</v>
      </c>
      <c r="D441">
        <v>3012.86</v>
      </c>
      <c r="E441">
        <v>1263.55</v>
      </c>
      <c r="F441" t="s">
        <v>14</v>
      </c>
      <c r="G441">
        <v>586.89</v>
      </c>
      <c r="H441" t="s">
        <v>18</v>
      </c>
      <c r="I441">
        <f t="shared" si="12"/>
        <v>3012.4406144327982</v>
      </c>
      <c r="J441" s="3">
        <f t="shared" si="13"/>
        <v>5.1336025490296313</v>
      </c>
    </row>
    <row r="442" spans="1:10" hidden="1" x14ac:dyDescent="0.3">
      <c r="A442" t="s">
        <v>630</v>
      </c>
      <c r="B442" t="s">
        <v>97</v>
      </c>
      <c r="C442" s="1">
        <v>44929</v>
      </c>
      <c r="D442">
        <v>1514.93</v>
      </c>
      <c r="E442">
        <v>625.35</v>
      </c>
      <c r="F442" t="s">
        <v>10</v>
      </c>
      <c r="G442">
        <v>108.07</v>
      </c>
      <c r="H442" t="s">
        <v>18</v>
      </c>
      <c r="I442">
        <f t="shared" si="12"/>
        <v>1514.5172086499047</v>
      </c>
      <c r="J442" s="3">
        <f t="shared" si="13"/>
        <v>14.018043860460814</v>
      </c>
    </row>
    <row r="443" spans="1:10" hidden="1" x14ac:dyDescent="0.3">
      <c r="A443" t="s">
        <v>631</v>
      </c>
      <c r="B443" t="s">
        <v>32</v>
      </c>
      <c r="C443" s="1">
        <v>45056</v>
      </c>
      <c r="D443">
        <v>1223.71</v>
      </c>
      <c r="E443">
        <v>625.83000000000004</v>
      </c>
      <c r="F443" t="s">
        <v>14</v>
      </c>
      <c r="G443">
        <v>74.34</v>
      </c>
      <c r="H443" t="s">
        <v>18</v>
      </c>
      <c r="I443">
        <f t="shared" si="12"/>
        <v>1223.1985798105761</v>
      </c>
      <c r="J443" s="3">
        <f t="shared" si="13"/>
        <v>16.460990045735809</v>
      </c>
    </row>
    <row r="444" spans="1:10" hidden="1" x14ac:dyDescent="0.3">
      <c r="A444" t="s">
        <v>632</v>
      </c>
      <c r="B444" t="s">
        <v>593</v>
      </c>
      <c r="C444" s="1">
        <v>44941</v>
      </c>
      <c r="D444">
        <v>3431.84</v>
      </c>
      <c r="E444">
        <v>1646.44</v>
      </c>
      <c r="F444" t="s">
        <v>17</v>
      </c>
      <c r="G444">
        <v>0</v>
      </c>
      <c r="H444" t="s">
        <v>18</v>
      </c>
      <c r="I444">
        <f t="shared" si="12"/>
        <v>3431.3602456991002</v>
      </c>
      <c r="J444" s="3">
        <f t="shared" si="13"/>
        <v>0</v>
      </c>
    </row>
    <row r="445" spans="1:10" hidden="1" x14ac:dyDescent="0.3">
      <c r="A445" t="s">
        <v>633</v>
      </c>
      <c r="B445" t="s">
        <v>317</v>
      </c>
      <c r="C445" s="1">
        <v>44940</v>
      </c>
      <c r="D445">
        <v>1966.66</v>
      </c>
      <c r="E445">
        <v>1167.8599999999999</v>
      </c>
      <c r="F445" t="s">
        <v>33</v>
      </c>
      <c r="G445">
        <v>426.21</v>
      </c>
      <c r="H445" t="s">
        <v>18</v>
      </c>
      <c r="I445">
        <f t="shared" si="12"/>
        <v>1966.0661708683758</v>
      </c>
      <c r="J445" s="3">
        <f t="shared" si="13"/>
        <v>4.6142981159522307</v>
      </c>
    </row>
    <row r="446" spans="1:10" hidden="1" x14ac:dyDescent="0.3">
      <c r="A446" t="s">
        <v>634</v>
      </c>
      <c r="B446" t="s">
        <v>70</v>
      </c>
      <c r="C446" s="1">
        <v>44977</v>
      </c>
      <c r="D446">
        <v>3156.19</v>
      </c>
      <c r="E446">
        <v>1735.27</v>
      </c>
      <c r="F446" t="s">
        <v>14</v>
      </c>
      <c r="G446">
        <v>807.44</v>
      </c>
      <c r="H446" t="s">
        <v>18</v>
      </c>
      <c r="I446">
        <f t="shared" si="12"/>
        <v>3155.6402010335246</v>
      </c>
      <c r="J446" s="3">
        <f t="shared" si="13"/>
        <v>3.908884870702467</v>
      </c>
    </row>
    <row r="447" spans="1:10" hidden="1" x14ac:dyDescent="0.3">
      <c r="A447" t="s">
        <v>635</v>
      </c>
      <c r="B447" t="s">
        <v>233</v>
      </c>
      <c r="C447" s="1">
        <v>45015</v>
      </c>
      <c r="D447">
        <v>2449.61</v>
      </c>
      <c r="E447">
        <v>1175.3399999999999</v>
      </c>
      <c r="F447" t="s">
        <v>33</v>
      </c>
      <c r="G447">
        <v>601.39</v>
      </c>
      <c r="H447" t="s">
        <v>18</v>
      </c>
      <c r="I447">
        <f t="shared" si="12"/>
        <v>2449.1301930103159</v>
      </c>
      <c r="J447" s="3">
        <f t="shared" si="13"/>
        <v>4.0732469778346836</v>
      </c>
    </row>
    <row r="448" spans="1:10" hidden="1" x14ac:dyDescent="0.3">
      <c r="A448" t="s">
        <v>636</v>
      </c>
      <c r="B448" t="s">
        <v>78</v>
      </c>
      <c r="C448" s="1">
        <v>45055</v>
      </c>
      <c r="D448">
        <v>4929.58</v>
      </c>
      <c r="E448">
        <v>2192.54</v>
      </c>
      <c r="F448" t="s">
        <v>14</v>
      </c>
      <c r="G448">
        <v>916.66</v>
      </c>
      <c r="H448" t="s">
        <v>18</v>
      </c>
      <c r="I448">
        <f t="shared" si="12"/>
        <v>4929.1352278287395</v>
      </c>
      <c r="J448" s="3">
        <f t="shared" si="13"/>
        <v>5.3777627473654359</v>
      </c>
    </row>
    <row r="449" spans="1:10" hidden="1" x14ac:dyDescent="0.3">
      <c r="A449" t="s">
        <v>637</v>
      </c>
      <c r="B449" t="s">
        <v>225</v>
      </c>
      <c r="C449" s="1">
        <v>44968</v>
      </c>
      <c r="D449">
        <v>1173.1099999999999</v>
      </c>
      <c r="E449">
        <v>514.01</v>
      </c>
      <c r="F449" t="s">
        <v>14</v>
      </c>
      <c r="G449">
        <v>87.94</v>
      </c>
      <c r="H449" t="s">
        <v>18</v>
      </c>
      <c r="I449">
        <f t="shared" si="12"/>
        <v>1172.6718398956618</v>
      </c>
      <c r="J449" s="3">
        <f t="shared" si="13"/>
        <v>13.339890834659995</v>
      </c>
    </row>
    <row r="450" spans="1:10" hidden="1" x14ac:dyDescent="0.3">
      <c r="A450" t="s">
        <v>638</v>
      </c>
      <c r="B450" t="s">
        <v>639</v>
      </c>
      <c r="C450" s="1">
        <v>44941</v>
      </c>
      <c r="D450">
        <v>2590.69</v>
      </c>
      <c r="E450">
        <v>1708.3</v>
      </c>
      <c r="F450" t="s">
        <v>17</v>
      </c>
      <c r="G450">
        <v>0</v>
      </c>
      <c r="H450" t="s">
        <v>18</v>
      </c>
      <c r="I450">
        <f t="shared" si="12"/>
        <v>2590.0306003805936</v>
      </c>
      <c r="J450" s="3">
        <f t="shared" si="13"/>
        <v>0</v>
      </c>
    </row>
    <row r="451" spans="1:10" x14ac:dyDescent="0.3">
      <c r="A451" t="s">
        <v>640</v>
      </c>
      <c r="B451" t="s">
        <v>66</v>
      </c>
      <c r="C451" s="1">
        <v>44929</v>
      </c>
      <c r="D451">
        <v>3562.05</v>
      </c>
      <c r="E451">
        <v>1685</v>
      </c>
      <c r="F451" t="s">
        <v>33</v>
      </c>
      <c r="G451">
        <v>790.81</v>
      </c>
      <c r="H451" t="s">
        <v>11</v>
      </c>
      <c r="I451">
        <f t="shared" ref="I451:I501" si="14">D451-E451/D451</f>
        <v>3561.5769577911597</v>
      </c>
      <c r="J451" s="3">
        <f t="shared" ref="J451:J501" si="15">IF(G451=0,0,D451/G451)</f>
        <v>4.50430571186505</v>
      </c>
    </row>
    <row r="452" spans="1:10" hidden="1" x14ac:dyDescent="0.3">
      <c r="A452" t="s">
        <v>641</v>
      </c>
      <c r="B452" t="s">
        <v>219</v>
      </c>
      <c r="C452" s="1">
        <v>44972</v>
      </c>
      <c r="D452">
        <v>2279.9499999999998</v>
      </c>
      <c r="E452">
        <v>1357.74</v>
      </c>
      <c r="F452" t="s">
        <v>10</v>
      </c>
      <c r="G452">
        <v>251.87</v>
      </c>
      <c r="H452" t="s">
        <v>18</v>
      </c>
      <c r="I452">
        <f t="shared" si="14"/>
        <v>2279.3544869405027</v>
      </c>
      <c r="J452" s="3">
        <f t="shared" si="15"/>
        <v>9.0520903640767045</v>
      </c>
    </row>
    <row r="453" spans="1:10" x14ac:dyDescent="0.3">
      <c r="A453" t="s">
        <v>642</v>
      </c>
      <c r="B453" t="s">
        <v>250</v>
      </c>
      <c r="C453" s="1">
        <v>44951</v>
      </c>
      <c r="D453">
        <v>4886.1499999999996</v>
      </c>
      <c r="E453">
        <v>3142.8</v>
      </c>
      <c r="F453" t="s">
        <v>10</v>
      </c>
      <c r="G453">
        <v>1357.21</v>
      </c>
      <c r="H453" t="s">
        <v>11</v>
      </c>
      <c r="I453">
        <f t="shared" si="14"/>
        <v>4885.506794204025</v>
      </c>
      <c r="J453" s="3">
        <f t="shared" si="15"/>
        <v>3.6001429402966374</v>
      </c>
    </row>
    <row r="454" spans="1:10" hidden="1" x14ac:dyDescent="0.3">
      <c r="A454" t="s">
        <v>643</v>
      </c>
      <c r="B454" t="s">
        <v>187</v>
      </c>
      <c r="C454" s="1">
        <v>44943</v>
      </c>
      <c r="D454">
        <v>3748.49</v>
      </c>
      <c r="E454">
        <v>2189.96</v>
      </c>
      <c r="F454" t="s">
        <v>10</v>
      </c>
      <c r="G454">
        <v>972.98</v>
      </c>
      <c r="H454" t="s">
        <v>18</v>
      </c>
      <c r="I454">
        <f t="shared" si="14"/>
        <v>3747.9057754189016</v>
      </c>
      <c r="J454" s="3">
        <f t="shared" si="15"/>
        <v>3.8525868979835143</v>
      </c>
    </row>
    <row r="455" spans="1:10" hidden="1" x14ac:dyDescent="0.3">
      <c r="A455" t="s">
        <v>644</v>
      </c>
      <c r="B455" t="s">
        <v>28</v>
      </c>
      <c r="C455" s="1">
        <v>44998</v>
      </c>
      <c r="D455">
        <v>3456.43</v>
      </c>
      <c r="E455">
        <v>2273.88</v>
      </c>
      <c r="F455" t="s">
        <v>14</v>
      </c>
      <c r="G455">
        <v>785.8</v>
      </c>
      <c r="H455" t="s">
        <v>18</v>
      </c>
      <c r="I455">
        <f t="shared" si="14"/>
        <v>3455.7721304640913</v>
      </c>
      <c r="J455" s="3">
        <f t="shared" si="15"/>
        <v>4.3986128785950624</v>
      </c>
    </row>
    <row r="456" spans="1:10" x14ac:dyDescent="0.3">
      <c r="A456" t="s">
        <v>645</v>
      </c>
      <c r="B456" t="s">
        <v>107</v>
      </c>
      <c r="C456" s="1">
        <v>44930</v>
      </c>
      <c r="D456">
        <v>3906.77</v>
      </c>
      <c r="E456">
        <v>2022.61</v>
      </c>
      <c r="F456" t="s">
        <v>14</v>
      </c>
      <c r="G456">
        <v>1122.07</v>
      </c>
      <c r="H456" t="s">
        <v>11</v>
      </c>
      <c r="I456">
        <f t="shared" si="14"/>
        <v>3906.2522807587852</v>
      </c>
      <c r="J456" s="3">
        <f t="shared" si="15"/>
        <v>3.4817524753357634</v>
      </c>
    </row>
    <row r="457" spans="1:10" hidden="1" x14ac:dyDescent="0.3">
      <c r="A457" t="s">
        <v>646</v>
      </c>
      <c r="B457" t="s">
        <v>38</v>
      </c>
      <c r="C457" s="1">
        <v>44947</v>
      </c>
      <c r="D457">
        <v>4786.92</v>
      </c>
      <c r="E457">
        <v>3287.98</v>
      </c>
      <c r="F457" t="s">
        <v>10</v>
      </c>
      <c r="G457">
        <v>276.95</v>
      </c>
      <c r="H457" t="s">
        <v>18</v>
      </c>
      <c r="I457">
        <f t="shared" si="14"/>
        <v>4786.2331324526003</v>
      </c>
      <c r="J457" s="3">
        <f t="shared" si="15"/>
        <v>17.284419570319553</v>
      </c>
    </row>
    <row r="458" spans="1:10" hidden="1" x14ac:dyDescent="0.3">
      <c r="A458" t="s">
        <v>647</v>
      </c>
      <c r="B458" t="s">
        <v>291</v>
      </c>
      <c r="C458" s="1">
        <v>44927</v>
      </c>
      <c r="D458">
        <v>4585.18</v>
      </c>
      <c r="E458">
        <v>2017.22</v>
      </c>
      <c r="F458" t="s">
        <v>17</v>
      </c>
      <c r="G458">
        <v>0</v>
      </c>
      <c r="H458" t="s">
        <v>18</v>
      </c>
      <c r="I458">
        <f t="shared" si="14"/>
        <v>4584.7400565299513</v>
      </c>
      <c r="J458" s="3">
        <f t="shared" si="15"/>
        <v>0</v>
      </c>
    </row>
    <row r="459" spans="1:10" hidden="1" x14ac:dyDescent="0.3">
      <c r="A459" t="s">
        <v>648</v>
      </c>
      <c r="B459" t="s">
        <v>24</v>
      </c>
      <c r="C459" s="1">
        <v>44945</v>
      </c>
      <c r="D459">
        <v>3759.28</v>
      </c>
      <c r="E459">
        <v>1618.91</v>
      </c>
      <c r="F459" t="s">
        <v>14</v>
      </c>
      <c r="G459">
        <v>879.86</v>
      </c>
      <c r="H459" t="s">
        <v>18</v>
      </c>
      <c r="I459">
        <f t="shared" si="14"/>
        <v>3758.8493563661127</v>
      </c>
      <c r="J459" s="3">
        <f t="shared" si="15"/>
        <v>4.2725888209487879</v>
      </c>
    </row>
    <row r="460" spans="1:10" hidden="1" x14ac:dyDescent="0.3">
      <c r="A460" t="s">
        <v>649</v>
      </c>
      <c r="B460" t="s">
        <v>309</v>
      </c>
      <c r="C460" s="1">
        <v>44928</v>
      </c>
      <c r="D460">
        <v>3871.23</v>
      </c>
      <c r="E460">
        <v>2313.48</v>
      </c>
      <c r="F460" t="s">
        <v>14</v>
      </c>
      <c r="G460">
        <v>513.16999999999996</v>
      </c>
      <c r="H460" t="s">
        <v>18</v>
      </c>
      <c r="I460">
        <f t="shared" si="14"/>
        <v>3870.6323914879767</v>
      </c>
      <c r="J460" s="3">
        <f t="shared" si="15"/>
        <v>7.5437574293119249</v>
      </c>
    </row>
    <row r="461" spans="1:10" hidden="1" x14ac:dyDescent="0.3">
      <c r="A461" t="s">
        <v>650</v>
      </c>
      <c r="B461" t="s">
        <v>464</v>
      </c>
      <c r="C461" s="1">
        <v>44930</v>
      </c>
      <c r="D461">
        <v>1156.6500000000001</v>
      </c>
      <c r="E461">
        <v>789.82</v>
      </c>
      <c r="F461" t="s">
        <v>33</v>
      </c>
      <c r="G461">
        <v>319.83</v>
      </c>
      <c r="H461" t="s">
        <v>18</v>
      </c>
      <c r="I461">
        <f t="shared" si="14"/>
        <v>1155.9671486620846</v>
      </c>
      <c r="J461" s="3">
        <f t="shared" si="15"/>
        <v>3.6164524903855177</v>
      </c>
    </row>
    <row r="462" spans="1:10" x14ac:dyDescent="0.3">
      <c r="A462" t="s">
        <v>651</v>
      </c>
      <c r="B462" t="s">
        <v>22</v>
      </c>
      <c r="C462" s="1">
        <v>44930</v>
      </c>
      <c r="D462">
        <v>962.57</v>
      </c>
      <c r="E462">
        <v>618.61</v>
      </c>
      <c r="F462" t="s">
        <v>17</v>
      </c>
      <c r="G462">
        <v>0</v>
      </c>
      <c r="H462" t="s">
        <v>11</v>
      </c>
      <c r="I462">
        <f t="shared" si="14"/>
        <v>961.92733505095737</v>
      </c>
      <c r="J462" s="3">
        <f t="shared" si="15"/>
        <v>0</v>
      </c>
    </row>
    <row r="463" spans="1:10" x14ac:dyDescent="0.3">
      <c r="A463" t="s">
        <v>652</v>
      </c>
      <c r="B463" t="s">
        <v>250</v>
      </c>
      <c r="C463" s="1">
        <v>44958</v>
      </c>
      <c r="D463">
        <v>3069.07</v>
      </c>
      <c r="E463">
        <v>1297.99</v>
      </c>
      <c r="F463" t="s">
        <v>14</v>
      </c>
      <c r="G463">
        <v>358.06</v>
      </c>
      <c r="H463" t="s">
        <v>11</v>
      </c>
      <c r="I463">
        <f t="shared" si="14"/>
        <v>3068.6470738366997</v>
      </c>
      <c r="J463" s="3">
        <f t="shared" si="15"/>
        <v>8.5713846841311518</v>
      </c>
    </row>
    <row r="464" spans="1:10" hidden="1" x14ac:dyDescent="0.3">
      <c r="A464" t="s">
        <v>653</v>
      </c>
      <c r="B464" t="s">
        <v>129</v>
      </c>
      <c r="C464" s="1">
        <v>44968</v>
      </c>
      <c r="D464">
        <v>582.65</v>
      </c>
      <c r="E464">
        <v>281.89</v>
      </c>
      <c r="F464" t="s">
        <v>33</v>
      </c>
      <c r="G464">
        <v>134.72</v>
      </c>
      <c r="H464" t="s">
        <v>18</v>
      </c>
      <c r="I464">
        <f t="shared" si="14"/>
        <v>582.16619325495583</v>
      </c>
      <c r="J464" s="3">
        <f t="shared" si="15"/>
        <v>4.3248960807600945</v>
      </c>
    </row>
    <row r="465" spans="1:10" x14ac:dyDescent="0.3">
      <c r="A465" t="s">
        <v>654</v>
      </c>
      <c r="B465" t="s">
        <v>236</v>
      </c>
      <c r="C465" s="1">
        <v>44953</v>
      </c>
      <c r="D465">
        <v>2670.6</v>
      </c>
      <c r="E465">
        <v>1813.59</v>
      </c>
      <c r="F465" t="s">
        <v>36</v>
      </c>
      <c r="G465">
        <v>0</v>
      </c>
      <c r="H465" t="s">
        <v>11</v>
      </c>
      <c r="I465">
        <f t="shared" si="14"/>
        <v>2669.9209054145135</v>
      </c>
      <c r="J465" s="3">
        <f t="shared" si="15"/>
        <v>0</v>
      </c>
    </row>
    <row r="466" spans="1:10" hidden="1" x14ac:dyDescent="0.3">
      <c r="A466" t="s">
        <v>655</v>
      </c>
      <c r="B466" t="s">
        <v>250</v>
      </c>
      <c r="C466" s="1">
        <v>45025</v>
      </c>
      <c r="D466">
        <v>1446.57</v>
      </c>
      <c r="E466">
        <v>688.45</v>
      </c>
      <c r="F466" t="s">
        <v>14</v>
      </c>
      <c r="G466">
        <v>389.72</v>
      </c>
      <c r="H466" t="s">
        <v>18</v>
      </c>
      <c r="I466">
        <f t="shared" si="14"/>
        <v>1446.0940811021935</v>
      </c>
      <c r="J466" s="3">
        <f t="shared" si="15"/>
        <v>3.7118187416606792</v>
      </c>
    </row>
    <row r="467" spans="1:10" hidden="1" x14ac:dyDescent="0.3">
      <c r="A467" t="s">
        <v>656</v>
      </c>
      <c r="B467" t="s">
        <v>532</v>
      </c>
      <c r="C467" s="1">
        <v>44941</v>
      </c>
      <c r="D467">
        <v>2057.0700000000002</v>
      </c>
      <c r="E467">
        <v>1304.9000000000001</v>
      </c>
      <c r="F467" t="s">
        <v>14</v>
      </c>
      <c r="G467">
        <v>124.28</v>
      </c>
      <c r="H467" t="s">
        <v>18</v>
      </c>
      <c r="I467">
        <f t="shared" si="14"/>
        <v>2056.4356511445894</v>
      </c>
      <c r="J467" s="3">
        <f t="shared" si="15"/>
        <v>16.551898937882203</v>
      </c>
    </row>
    <row r="468" spans="1:10" hidden="1" x14ac:dyDescent="0.3">
      <c r="A468" t="s">
        <v>657</v>
      </c>
      <c r="B468" t="s">
        <v>658</v>
      </c>
      <c r="C468" s="1">
        <v>44937</v>
      </c>
      <c r="D468">
        <v>3991.12</v>
      </c>
      <c r="E468">
        <v>2584.41</v>
      </c>
      <c r="F468" t="s">
        <v>10</v>
      </c>
      <c r="G468">
        <v>596.32000000000005</v>
      </c>
      <c r="H468" t="s">
        <v>18</v>
      </c>
      <c r="I468">
        <f t="shared" si="14"/>
        <v>3990.4724599611136</v>
      </c>
      <c r="J468" s="3">
        <f t="shared" si="15"/>
        <v>6.6929165548698677</v>
      </c>
    </row>
    <row r="469" spans="1:10" x14ac:dyDescent="0.3">
      <c r="A469" t="s">
        <v>659</v>
      </c>
      <c r="B469" t="s">
        <v>477</v>
      </c>
      <c r="C469" s="1">
        <v>44987</v>
      </c>
      <c r="D469">
        <v>4735.57</v>
      </c>
      <c r="E469">
        <v>2598.1</v>
      </c>
      <c r="F469" t="s">
        <v>17</v>
      </c>
      <c r="G469">
        <v>0</v>
      </c>
      <c r="H469" t="s">
        <v>11</v>
      </c>
      <c r="I469">
        <f t="shared" si="14"/>
        <v>4735.0213648832132</v>
      </c>
      <c r="J469" s="3">
        <f t="shared" si="15"/>
        <v>0</v>
      </c>
    </row>
    <row r="470" spans="1:10" hidden="1" x14ac:dyDescent="0.3">
      <c r="A470" t="s">
        <v>660</v>
      </c>
      <c r="B470" t="s">
        <v>371</v>
      </c>
      <c r="C470" s="1">
        <v>44934</v>
      </c>
      <c r="D470">
        <v>825.87</v>
      </c>
      <c r="E470">
        <v>426.07</v>
      </c>
      <c r="F470" t="s">
        <v>14</v>
      </c>
      <c r="G470">
        <v>198.69</v>
      </c>
      <c r="H470" t="s">
        <v>18</v>
      </c>
      <c r="I470">
        <f t="shared" si="14"/>
        <v>825.35409555983392</v>
      </c>
      <c r="J470" s="3">
        <f t="shared" si="15"/>
        <v>4.1565755699833913</v>
      </c>
    </row>
    <row r="471" spans="1:10" x14ac:dyDescent="0.3">
      <c r="A471" t="s">
        <v>661</v>
      </c>
      <c r="B471" t="s">
        <v>99</v>
      </c>
      <c r="C471" s="1">
        <v>45026</v>
      </c>
      <c r="D471">
        <v>2904.09</v>
      </c>
      <c r="E471">
        <v>1553.8</v>
      </c>
      <c r="F471" t="s">
        <v>33</v>
      </c>
      <c r="G471">
        <v>475.49</v>
      </c>
      <c r="H471" t="s">
        <v>11</v>
      </c>
      <c r="I471">
        <f t="shared" si="14"/>
        <v>2903.5549614853535</v>
      </c>
      <c r="J471" s="3">
        <f t="shared" si="15"/>
        <v>6.1075732402363876</v>
      </c>
    </row>
    <row r="472" spans="1:10" x14ac:dyDescent="0.3">
      <c r="A472" t="s">
        <v>662</v>
      </c>
      <c r="B472" t="s">
        <v>521</v>
      </c>
      <c r="C472" s="1">
        <v>44927</v>
      </c>
      <c r="D472">
        <v>4471.3999999999996</v>
      </c>
      <c r="E472">
        <v>2093.0100000000002</v>
      </c>
      <c r="F472" t="s">
        <v>33</v>
      </c>
      <c r="G472">
        <v>522.32000000000005</v>
      </c>
      <c r="H472" t="s">
        <v>11</v>
      </c>
      <c r="I472">
        <f t="shared" si="14"/>
        <v>4470.9319117055056</v>
      </c>
      <c r="J472" s="3">
        <f t="shared" si="15"/>
        <v>8.5606524735794132</v>
      </c>
    </row>
    <row r="473" spans="1:10" hidden="1" x14ac:dyDescent="0.3">
      <c r="A473" t="s">
        <v>663</v>
      </c>
      <c r="B473" t="s">
        <v>472</v>
      </c>
      <c r="C473" s="1">
        <v>45032</v>
      </c>
      <c r="D473">
        <v>871.29</v>
      </c>
      <c r="E473">
        <v>580.99</v>
      </c>
      <c r="F473" t="s">
        <v>33</v>
      </c>
      <c r="G473">
        <v>91.44</v>
      </c>
      <c r="H473" t="s">
        <v>18</v>
      </c>
      <c r="I473">
        <f t="shared" si="14"/>
        <v>870.62318412927959</v>
      </c>
      <c r="J473" s="3">
        <f t="shared" si="15"/>
        <v>9.5285433070866148</v>
      </c>
    </row>
    <row r="474" spans="1:10" x14ac:dyDescent="0.3">
      <c r="A474" t="s">
        <v>664</v>
      </c>
      <c r="B474" t="s">
        <v>142</v>
      </c>
      <c r="C474" s="1">
        <v>44928</v>
      </c>
      <c r="D474">
        <v>4210.3100000000004</v>
      </c>
      <c r="E474">
        <v>2253.3000000000002</v>
      </c>
      <c r="F474" t="s">
        <v>10</v>
      </c>
      <c r="G474">
        <v>348.95</v>
      </c>
      <c r="H474" t="s">
        <v>11</v>
      </c>
      <c r="I474">
        <f t="shared" si="14"/>
        <v>4209.7748137548069</v>
      </c>
      <c r="J474" s="3">
        <f t="shared" si="15"/>
        <v>12.065654105172662</v>
      </c>
    </row>
    <row r="475" spans="1:10" x14ac:dyDescent="0.3">
      <c r="A475" t="s">
        <v>665</v>
      </c>
      <c r="B475" t="s">
        <v>326</v>
      </c>
      <c r="C475" s="1">
        <v>44993</v>
      </c>
      <c r="D475">
        <v>2110.11</v>
      </c>
      <c r="E475">
        <v>1402.67</v>
      </c>
      <c r="F475" t="s">
        <v>33</v>
      </c>
      <c r="G475">
        <v>557.66</v>
      </c>
      <c r="H475" t="s">
        <v>11</v>
      </c>
      <c r="I475">
        <f t="shared" si="14"/>
        <v>2109.4452621427322</v>
      </c>
      <c r="J475" s="3">
        <f t="shared" si="15"/>
        <v>3.7838647204389777</v>
      </c>
    </row>
    <row r="476" spans="1:10" hidden="1" x14ac:dyDescent="0.3">
      <c r="A476" t="s">
        <v>666</v>
      </c>
      <c r="B476" t="s">
        <v>204</v>
      </c>
      <c r="C476" s="1">
        <v>44949</v>
      </c>
      <c r="D476">
        <v>1949.43</v>
      </c>
      <c r="E476">
        <v>841.58</v>
      </c>
      <c r="F476" t="s">
        <v>33</v>
      </c>
      <c r="G476">
        <v>377.88</v>
      </c>
      <c r="H476" t="s">
        <v>18</v>
      </c>
      <c r="I476">
        <f t="shared" si="14"/>
        <v>1948.99829432193</v>
      </c>
      <c r="J476" s="3">
        <f t="shared" si="15"/>
        <v>5.1588599555414421</v>
      </c>
    </row>
    <row r="477" spans="1:10" x14ac:dyDescent="0.3">
      <c r="A477" t="s">
        <v>667</v>
      </c>
      <c r="B477" t="s">
        <v>139</v>
      </c>
      <c r="C477" s="1">
        <v>45075</v>
      </c>
      <c r="D477">
        <v>4898.6000000000004</v>
      </c>
      <c r="E477">
        <v>3411.79</v>
      </c>
      <c r="F477" t="s">
        <v>33</v>
      </c>
      <c r="G477">
        <v>338.47</v>
      </c>
      <c r="H477" t="s">
        <v>11</v>
      </c>
      <c r="I477">
        <f t="shared" si="14"/>
        <v>4897.9035173314833</v>
      </c>
      <c r="J477" s="3">
        <f t="shared" si="15"/>
        <v>14.472774544272756</v>
      </c>
    </row>
    <row r="478" spans="1:10" hidden="1" x14ac:dyDescent="0.3">
      <c r="A478" t="s">
        <v>668</v>
      </c>
      <c r="B478" t="s">
        <v>428</v>
      </c>
      <c r="C478" s="1">
        <v>44929</v>
      </c>
      <c r="D478">
        <v>1403.87</v>
      </c>
      <c r="E478">
        <v>748.24</v>
      </c>
      <c r="F478" t="s">
        <v>33</v>
      </c>
      <c r="G478">
        <v>204.47</v>
      </c>
      <c r="H478" t="s">
        <v>18</v>
      </c>
      <c r="I478">
        <f t="shared" si="14"/>
        <v>1403.3370161767114</v>
      </c>
      <c r="J478" s="3">
        <f t="shared" si="15"/>
        <v>6.8658971976329042</v>
      </c>
    </row>
    <row r="479" spans="1:10" hidden="1" x14ac:dyDescent="0.3">
      <c r="A479" t="s">
        <v>669</v>
      </c>
      <c r="B479" t="s">
        <v>271</v>
      </c>
      <c r="C479" s="1">
        <v>44951</v>
      </c>
      <c r="D479">
        <v>3619.37</v>
      </c>
      <c r="E479">
        <v>1499.68</v>
      </c>
      <c r="F479" t="s">
        <v>33</v>
      </c>
      <c r="G479">
        <v>513.71</v>
      </c>
      <c r="H479" t="s">
        <v>18</v>
      </c>
      <c r="I479">
        <f t="shared" si="14"/>
        <v>3618.9556516465573</v>
      </c>
      <c r="J479" s="3">
        <f t="shared" si="15"/>
        <v>7.0455509918047143</v>
      </c>
    </row>
    <row r="480" spans="1:10" x14ac:dyDescent="0.3">
      <c r="A480" t="s">
        <v>670</v>
      </c>
      <c r="B480" t="s">
        <v>424</v>
      </c>
      <c r="C480" s="1">
        <v>45031</v>
      </c>
      <c r="D480">
        <v>4196.4799999999996</v>
      </c>
      <c r="E480">
        <v>1726.46</v>
      </c>
      <c r="F480" t="s">
        <v>36</v>
      </c>
      <c r="G480">
        <v>0</v>
      </c>
      <c r="H480" t="s">
        <v>11</v>
      </c>
      <c r="I480">
        <f t="shared" si="14"/>
        <v>4196.0685932972392</v>
      </c>
      <c r="J480" s="3">
        <f t="shared" si="15"/>
        <v>0</v>
      </c>
    </row>
    <row r="481" spans="1:10" x14ac:dyDescent="0.3">
      <c r="A481" t="s">
        <v>671</v>
      </c>
      <c r="B481" t="s">
        <v>123</v>
      </c>
      <c r="C481" s="1">
        <v>44949</v>
      </c>
      <c r="D481">
        <v>685.33</v>
      </c>
      <c r="E481">
        <v>427.55</v>
      </c>
      <c r="F481" t="s">
        <v>14</v>
      </c>
      <c r="G481">
        <v>65.400000000000006</v>
      </c>
      <c r="H481" t="s">
        <v>11</v>
      </c>
      <c r="I481">
        <f t="shared" si="14"/>
        <v>684.7061399617703</v>
      </c>
      <c r="J481" s="3">
        <f t="shared" si="15"/>
        <v>10.479051987767583</v>
      </c>
    </row>
    <row r="482" spans="1:10" hidden="1" x14ac:dyDescent="0.3">
      <c r="A482" t="s">
        <v>672</v>
      </c>
      <c r="B482" t="s">
        <v>210</v>
      </c>
      <c r="C482" s="1">
        <v>44956</v>
      </c>
      <c r="D482">
        <v>3516.73</v>
      </c>
      <c r="E482">
        <v>2101.9899999999998</v>
      </c>
      <c r="F482" t="s">
        <v>36</v>
      </c>
      <c r="G482">
        <v>0</v>
      </c>
      <c r="H482" t="s">
        <v>18</v>
      </c>
      <c r="I482">
        <f t="shared" si="14"/>
        <v>3516.1322884895912</v>
      </c>
      <c r="J482" s="3">
        <f t="shared" si="15"/>
        <v>0</v>
      </c>
    </row>
    <row r="483" spans="1:10" hidden="1" x14ac:dyDescent="0.3">
      <c r="A483" t="s">
        <v>673</v>
      </c>
      <c r="B483" t="s">
        <v>430</v>
      </c>
      <c r="C483" s="1">
        <v>44962</v>
      </c>
      <c r="D483">
        <v>4781.97</v>
      </c>
      <c r="E483">
        <v>3063.52</v>
      </c>
      <c r="F483" t="s">
        <v>36</v>
      </c>
      <c r="G483">
        <v>0</v>
      </c>
      <c r="H483" t="s">
        <v>18</v>
      </c>
      <c r="I483">
        <f t="shared" si="14"/>
        <v>4781.3293602636577</v>
      </c>
      <c r="J483" s="3">
        <f t="shared" si="15"/>
        <v>0</v>
      </c>
    </row>
    <row r="484" spans="1:10" hidden="1" x14ac:dyDescent="0.3">
      <c r="A484" t="s">
        <v>674</v>
      </c>
      <c r="B484" t="s">
        <v>675</v>
      </c>
      <c r="C484" s="1">
        <v>44945</v>
      </c>
      <c r="D484">
        <v>1058.99</v>
      </c>
      <c r="E484">
        <v>457.07</v>
      </c>
      <c r="F484" t="s">
        <v>14</v>
      </c>
      <c r="G484">
        <v>168.25</v>
      </c>
      <c r="H484" t="s">
        <v>18</v>
      </c>
      <c r="I484">
        <f t="shared" si="14"/>
        <v>1058.5583906363611</v>
      </c>
      <c r="J484" s="3">
        <f t="shared" si="15"/>
        <v>6.2941456166419023</v>
      </c>
    </row>
    <row r="485" spans="1:10" x14ac:dyDescent="0.3">
      <c r="A485" t="s">
        <v>676</v>
      </c>
      <c r="B485" t="s">
        <v>66</v>
      </c>
      <c r="C485" s="1">
        <v>44956</v>
      </c>
      <c r="D485">
        <v>4533</v>
      </c>
      <c r="E485">
        <v>1861.57</v>
      </c>
      <c r="F485" t="s">
        <v>33</v>
      </c>
      <c r="G485">
        <v>603</v>
      </c>
      <c r="H485" t="s">
        <v>11</v>
      </c>
      <c r="I485">
        <f t="shared" si="14"/>
        <v>4532.5893293624531</v>
      </c>
      <c r="J485" s="3">
        <f t="shared" si="15"/>
        <v>7.5174129353233834</v>
      </c>
    </row>
    <row r="486" spans="1:10" hidden="1" x14ac:dyDescent="0.3">
      <c r="A486" t="s">
        <v>677</v>
      </c>
      <c r="B486" t="s">
        <v>170</v>
      </c>
      <c r="C486" s="1">
        <v>44953</v>
      </c>
      <c r="D486">
        <v>3176.49</v>
      </c>
      <c r="E486">
        <v>1755.25</v>
      </c>
      <c r="F486" t="s">
        <v>33</v>
      </c>
      <c r="G486">
        <v>430.26</v>
      </c>
      <c r="H486" t="s">
        <v>18</v>
      </c>
      <c r="I486">
        <f t="shared" si="14"/>
        <v>3175.9374246731454</v>
      </c>
      <c r="J486" s="3">
        <f t="shared" si="15"/>
        <v>7.3827220750244038</v>
      </c>
    </row>
    <row r="487" spans="1:10" x14ac:dyDescent="0.3">
      <c r="A487" t="s">
        <v>678</v>
      </c>
      <c r="B487" t="s">
        <v>121</v>
      </c>
      <c r="C487" s="1">
        <v>44996</v>
      </c>
      <c r="D487">
        <v>3274.72</v>
      </c>
      <c r="E487">
        <v>1690.67</v>
      </c>
      <c r="F487" t="s">
        <v>14</v>
      </c>
      <c r="G487">
        <v>768.76</v>
      </c>
      <c r="H487" t="s">
        <v>11</v>
      </c>
      <c r="I487">
        <f t="shared" si="14"/>
        <v>3274.2037207455901</v>
      </c>
      <c r="J487" s="3">
        <f t="shared" si="15"/>
        <v>4.259742962693168</v>
      </c>
    </row>
    <row r="488" spans="1:10" hidden="1" x14ac:dyDescent="0.3">
      <c r="A488" t="s">
        <v>679</v>
      </c>
      <c r="B488" t="s">
        <v>24</v>
      </c>
      <c r="C488" s="1">
        <v>44928</v>
      </c>
      <c r="D488">
        <v>3258.25</v>
      </c>
      <c r="E488">
        <v>1754.84</v>
      </c>
      <c r="F488" t="s">
        <v>33</v>
      </c>
      <c r="G488">
        <v>344.77</v>
      </c>
      <c r="H488" t="s">
        <v>18</v>
      </c>
      <c r="I488">
        <f t="shared" si="14"/>
        <v>3257.7114164045115</v>
      </c>
      <c r="J488" s="3">
        <f t="shared" si="15"/>
        <v>9.4505032340400845</v>
      </c>
    </row>
    <row r="489" spans="1:10" x14ac:dyDescent="0.3">
      <c r="A489" t="s">
        <v>680</v>
      </c>
      <c r="B489" t="s">
        <v>391</v>
      </c>
      <c r="C489" s="1">
        <v>44936</v>
      </c>
      <c r="D489">
        <v>1844.76</v>
      </c>
      <c r="E489">
        <v>1286.68</v>
      </c>
      <c r="F489" t="s">
        <v>14</v>
      </c>
      <c r="G489">
        <v>388.26</v>
      </c>
      <c r="H489" t="s">
        <v>11</v>
      </c>
      <c r="I489">
        <f t="shared" si="14"/>
        <v>1844.0625217372449</v>
      </c>
      <c r="J489" s="3">
        <f t="shared" si="15"/>
        <v>4.7513521866790294</v>
      </c>
    </row>
    <row r="490" spans="1:10" hidden="1" x14ac:dyDescent="0.3">
      <c r="A490" t="s">
        <v>681</v>
      </c>
      <c r="B490" t="s">
        <v>90</v>
      </c>
      <c r="C490" s="1">
        <v>45017</v>
      </c>
      <c r="D490">
        <v>4708.41</v>
      </c>
      <c r="E490">
        <v>3254.57</v>
      </c>
      <c r="F490" t="s">
        <v>14</v>
      </c>
      <c r="G490">
        <v>907.13</v>
      </c>
      <c r="H490" t="s">
        <v>18</v>
      </c>
      <c r="I490">
        <f t="shared" si="14"/>
        <v>4707.7187751491483</v>
      </c>
      <c r="J490" s="3">
        <f t="shared" si="15"/>
        <v>5.1904467937340844</v>
      </c>
    </row>
    <row r="491" spans="1:10" hidden="1" x14ac:dyDescent="0.3">
      <c r="A491" t="s">
        <v>682</v>
      </c>
      <c r="B491" t="s">
        <v>291</v>
      </c>
      <c r="C491" s="1">
        <v>44993</v>
      </c>
      <c r="D491">
        <v>4763.08</v>
      </c>
      <c r="E491">
        <v>3251.73</v>
      </c>
      <c r="F491" t="s">
        <v>36</v>
      </c>
      <c r="G491">
        <v>0</v>
      </c>
      <c r="H491" t="s">
        <v>18</v>
      </c>
      <c r="I491">
        <f t="shared" si="14"/>
        <v>4762.3973051890789</v>
      </c>
      <c r="J491" s="3">
        <f t="shared" si="15"/>
        <v>0</v>
      </c>
    </row>
    <row r="492" spans="1:10" hidden="1" x14ac:dyDescent="0.3">
      <c r="A492" t="s">
        <v>683</v>
      </c>
      <c r="B492" t="s">
        <v>119</v>
      </c>
      <c r="C492" s="1">
        <v>44945</v>
      </c>
      <c r="D492">
        <v>3313.87</v>
      </c>
      <c r="E492">
        <v>2104.81</v>
      </c>
      <c r="F492" t="s">
        <v>14</v>
      </c>
      <c r="G492">
        <v>636.34</v>
      </c>
      <c r="H492" t="s">
        <v>18</v>
      </c>
      <c r="I492">
        <f t="shared" si="14"/>
        <v>3313.2348483495125</v>
      </c>
      <c r="J492" s="3">
        <f t="shared" si="15"/>
        <v>5.2077034289845043</v>
      </c>
    </row>
    <row r="493" spans="1:10" hidden="1" x14ac:dyDescent="0.3">
      <c r="A493" t="s">
        <v>684</v>
      </c>
      <c r="B493" t="s">
        <v>593</v>
      </c>
      <c r="C493" s="1">
        <v>44956</v>
      </c>
      <c r="D493">
        <v>4025.4</v>
      </c>
      <c r="E493">
        <v>2038.67</v>
      </c>
      <c r="F493" t="s">
        <v>36</v>
      </c>
      <c r="G493">
        <v>0</v>
      </c>
      <c r="H493" t="s">
        <v>18</v>
      </c>
      <c r="I493">
        <f t="shared" si="14"/>
        <v>4024.8935484672334</v>
      </c>
      <c r="J493" s="3">
        <f t="shared" si="15"/>
        <v>0</v>
      </c>
    </row>
    <row r="494" spans="1:10" hidden="1" x14ac:dyDescent="0.3">
      <c r="A494" t="s">
        <v>685</v>
      </c>
      <c r="B494" t="s">
        <v>150</v>
      </c>
      <c r="C494" s="1">
        <v>44936</v>
      </c>
      <c r="D494">
        <v>3255.16</v>
      </c>
      <c r="E494">
        <v>1704.53</v>
      </c>
      <c r="F494" t="s">
        <v>33</v>
      </c>
      <c r="G494">
        <v>702.31</v>
      </c>
      <c r="H494" t="s">
        <v>18</v>
      </c>
      <c r="I494">
        <f t="shared" si="14"/>
        <v>3254.6363606090022</v>
      </c>
      <c r="J494" s="3">
        <f t="shared" si="15"/>
        <v>4.6349332915664023</v>
      </c>
    </row>
    <row r="495" spans="1:10" x14ac:dyDescent="0.3">
      <c r="A495" t="s">
        <v>686</v>
      </c>
      <c r="B495" t="s">
        <v>164</v>
      </c>
      <c r="C495" s="1">
        <v>44933</v>
      </c>
      <c r="D495">
        <v>2679.79</v>
      </c>
      <c r="E495">
        <v>1513.77</v>
      </c>
      <c r="F495" t="s">
        <v>36</v>
      </c>
      <c r="G495">
        <v>0</v>
      </c>
      <c r="H495" t="s">
        <v>11</v>
      </c>
      <c r="I495">
        <f t="shared" si="14"/>
        <v>2679.225116184477</v>
      </c>
      <c r="J495" s="3">
        <f t="shared" si="15"/>
        <v>0</v>
      </c>
    </row>
    <row r="496" spans="1:10" hidden="1" x14ac:dyDescent="0.3">
      <c r="A496" t="s">
        <v>687</v>
      </c>
      <c r="B496" t="s">
        <v>121</v>
      </c>
      <c r="C496" s="1">
        <v>44945</v>
      </c>
      <c r="D496">
        <v>3473.69</v>
      </c>
      <c r="E496">
        <v>2254.98</v>
      </c>
      <c r="F496" t="s">
        <v>33</v>
      </c>
      <c r="G496">
        <v>649.91</v>
      </c>
      <c r="H496" t="s">
        <v>18</v>
      </c>
      <c r="I496">
        <f t="shared" si="14"/>
        <v>3473.0408401728423</v>
      </c>
      <c r="J496" s="3">
        <f t="shared" si="15"/>
        <v>5.3448785216414585</v>
      </c>
    </row>
    <row r="497" spans="1:10" hidden="1" x14ac:dyDescent="0.3">
      <c r="A497" t="s">
        <v>688</v>
      </c>
      <c r="B497" t="s">
        <v>72</v>
      </c>
      <c r="C497" s="1">
        <v>44940</v>
      </c>
      <c r="D497">
        <v>2988.51</v>
      </c>
      <c r="E497">
        <v>1257.01</v>
      </c>
      <c r="F497" t="s">
        <v>14</v>
      </c>
      <c r="G497">
        <v>806.34</v>
      </c>
      <c r="H497" t="s">
        <v>18</v>
      </c>
      <c r="I497">
        <f t="shared" si="14"/>
        <v>2988.0893857139513</v>
      </c>
      <c r="J497" s="3">
        <f t="shared" si="15"/>
        <v>3.7062653471240421</v>
      </c>
    </row>
    <row r="498" spans="1:10" hidden="1" x14ac:dyDescent="0.3">
      <c r="A498" t="s">
        <v>689</v>
      </c>
      <c r="B498" t="s">
        <v>150</v>
      </c>
      <c r="C498" s="1">
        <v>44953</v>
      </c>
      <c r="D498">
        <v>3188.64</v>
      </c>
      <c r="E498">
        <v>1681.34</v>
      </c>
      <c r="F498" t="s">
        <v>10</v>
      </c>
      <c r="G498">
        <v>697.98</v>
      </c>
      <c r="H498" t="s">
        <v>18</v>
      </c>
      <c r="I498">
        <f t="shared" si="14"/>
        <v>3188.1127093682571</v>
      </c>
      <c r="J498" s="3">
        <f t="shared" si="15"/>
        <v>4.5683830482248773</v>
      </c>
    </row>
    <row r="499" spans="1:10" x14ac:dyDescent="0.3">
      <c r="A499" t="s">
        <v>690</v>
      </c>
      <c r="B499" t="s">
        <v>92</v>
      </c>
      <c r="C499" s="1">
        <v>44929</v>
      </c>
      <c r="D499">
        <v>4027.25</v>
      </c>
      <c r="E499">
        <v>1710.72</v>
      </c>
      <c r="F499" t="s">
        <v>14</v>
      </c>
      <c r="G499">
        <v>752.05</v>
      </c>
      <c r="H499" t="s">
        <v>11</v>
      </c>
      <c r="I499">
        <f t="shared" si="14"/>
        <v>4026.8252138556086</v>
      </c>
      <c r="J499" s="3">
        <f t="shared" si="15"/>
        <v>5.3550295857988166</v>
      </c>
    </row>
    <row r="500" spans="1:10" hidden="1" x14ac:dyDescent="0.3">
      <c r="A500" t="s">
        <v>691</v>
      </c>
      <c r="B500" t="s">
        <v>32</v>
      </c>
      <c r="C500" s="1">
        <v>45036</v>
      </c>
      <c r="D500">
        <v>2664.07</v>
      </c>
      <c r="E500">
        <v>1476.95</v>
      </c>
      <c r="F500" t="s">
        <v>33</v>
      </c>
      <c r="G500">
        <v>685.84</v>
      </c>
      <c r="H500" t="s">
        <v>18</v>
      </c>
      <c r="I500">
        <f t="shared" si="14"/>
        <v>2663.5156039068042</v>
      </c>
      <c r="J500" s="3">
        <f t="shared" si="15"/>
        <v>3.8843899451767179</v>
      </c>
    </row>
    <row r="501" spans="1:10" hidden="1" x14ac:dyDescent="0.3">
      <c r="A501" t="s">
        <v>692</v>
      </c>
      <c r="B501" t="s">
        <v>383</v>
      </c>
      <c r="C501" s="1">
        <v>45055</v>
      </c>
      <c r="D501">
        <v>683.39</v>
      </c>
      <c r="E501">
        <v>457.65</v>
      </c>
      <c r="F501" t="s">
        <v>17</v>
      </c>
      <c r="G501">
        <v>0</v>
      </c>
      <c r="H501" t="s">
        <v>18</v>
      </c>
      <c r="I501">
        <f t="shared" si="14"/>
        <v>682.72032382680459</v>
      </c>
      <c r="J501" s="3">
        <f t="shared" si="15"/>
        <v>0</v>
      </c>
    </row>
  </sheetData>
  <autoFilter ref="A1:N501">
    <filterColumn colId="7">
      <filters>
        <filter val="Returning"/>
      </filters>
    </filterColumn>
  </autoFilter>
  <conditionalFormatting sqref="J1:J1048576">
    <cfRule type="cellIs" dxfId="0" priority="2" operator="greaterThan">
      <formula>7</formula>
    </cfRule>
    <cfRule type="cellIs" dxfId="1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Sheet1!D2C_SleepyNest_Data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Niloy Talukdar</dc:creator>
  <cp:lastModifiedBy>Niloy Talukdar</cp:lastModifiedBy>
  <dcterms:created xsi:type="dcterms:W3CDTF">2025-06-25T14:10:05Z</dcterms:created>
  <dcterms:modified xsi:type="dcterms:W3CDTF">2025-06-25T22:08:38Z</dcterms:modified>
</cp:coreProperties>
</file>