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https://d.docs.live.net/3e2460a128134924/Desktop/"/>
    </mc:Choice>
  </mc:AlternateContent>
  <xr:revisionPtr revIDLastSave="50" documentId="8_{AF06B09A-1CE8-4988-8375-9F5795C0AA49}" xr6:coauthVersionLast="47" xr6:coauthVersionMax="47" xr10:uidLastSave="{37F5F8C1-588B-456D-B77E-21C6221870B6}"/>
  <bookViews>
    <workbookView xWindow="-108" yWindow="-108" windowWidth="23256" windowHeight="12576" tabRatio="706" firstSheet="1" activeTab="1" xr2:uid="{00000000-000D-0000-FFFF-FFFF00000000}"/>
  </bookViews>
  <sheets>
    <sheet name="Summary" sheetId="12" r:id="rId1"/>
    <sheet name="RoadMap. Analyst" sheetId="14" r:id="rId2"/>
    <sheet name="Junior Analyst questions" sheetId="10" r:id="rId3"/>
    <sheet name="Different grahps" sheetId="11" r:id="rId4"/>
    <sheet name="Statistics for Data Analyst" sheetId="6" r:id="rId5"/>
    <sheet name="Sales Data" sheetId="1" r:id="rId6"/>
    <sheet name="Churn Over time" sheetId="7" r:id="rId7"/>
    <sheet name="Sheet9" sheetId="13" state="hidden" r:id="rId8"/>
    <sheet name="Pivot" sheetId="5" r:id="rId9"/>
    <sheet name="Summary Statistics" sheetId="2" state="hidden" r:id="rId10"/>
    <sheet name="Top 5 Products" sheetId="3" state="hidden" r:id="rId11"/>
    <sheet name="Bottom 5 Products" sheetId="4" state="hidden" r:id="rId12"/>
  </sheets>
  <definedNames>
    <definedName name="_xlnm._FilterDatabase" localSheetId="2" hidden="1">'Junior Analyst questions'!$B$2:$C$17</definedName>
  </definedNames>
  <calcPr calcId="191029"/>
  <pivotCaches>
    <pivotCache cacheId="0"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 l="1"/>
</calcChain>
</file>

<file path=xl/sharedStrings.xml><?xml version="1.0" encoding="utf-8"?>
<sst xmlns="http://schemas.openxmlformats.org/spreadsheetml/2006/main" count="987" uniqueCount="546">
  <si>
    <t>Order ID</t>
  </si>
  <si>
    <t>Product Name</t>
  </si>
  <si>
    <t>Category</t>
  </si>
  <si>
    <t>Units Sold</t>
  </si>
  <si>
    <t>Unit Price ($)</t>
  </si>
  <si>
    <t>Revenue ($)</t>
  </si>
  <si>
    <t>Customer ID</t>
  </si>
  <si>
    <t>Order Date</t>
  </si>
  <si>
    <t>Blender</t>
  </si>
  <si>
    <t>Toy Train Set</t>
  </si>
  <si>
    <t>Noise Cancelling Headphones</t>
  </si>
  <si>
    <t>PlayStation 5</t>
  </si>
  <si>
    <t>Kindle Paperwhite</t>
  </si>
  <si>
    <t>Laptop Stand</t>
  </si>
  <si>
    <t>Dyson Vacuum</t>
  </si>
  <si>
    <t>Echo Dot</t>
  </si>
  <si>
    <t>Gaming Chair</t>
  </si>
  <si>
    <t>Robot Vacuum</t>
  </si>
  <si>
    <t>Fitness Tracker</t>
  </si>
  <si>
    <t>Air Fryer</t>
  </si>
  <si>
    <t>Instant Pot</t>
  </si>
  <si>
    <t>Board Game Set</t>
  </si>
  <si>
    <t>Smart Light Bulb</t>
  </si>
  <si>
    <t>Coffee Maker</t>
  </si>
  <si>
    <t>LEGO Star Wars</t>
  </si>
  <si>
    <t>Water Bottle</t>
  </si>
  <si>
    <t>Samsung TV 55"</t>
  </si>
  <si>
    <t>Fire TV Stick</t>
  </si>
  <si>
    <t>Kitchen</t>
  </si>
  <si>
    <t>Toys</t>
  </si>
  <si>
    <t>Electronics</t>
  </si>
  <si>
    <t>Gaming</t>
  </si>
  <si>
    <t>Home</t>
  </si>
  <si>
    <t>C007</t>
  </si>
  <si>
    <t>C004</t>
  </si>
  <si>
    <t>C011</t>
  </si>
  <si>
    <t>C047</t>
  </si>
  <si>
    <t>C042</t>
  </si>
  <si>
    <t>C049</t>
  </si>
  <si>
    <t>C044</t>
  </si>
  <si>
    <t>C025</t>
  </si>
  <si>
    <t>C021</t>
  </si>
  <si>
    <t>C041</t>
  </si>
  <si>
    <t>C045</t>
  </si>
  <si>
    <t>C013</t>
  </si>
  <si>
    <t>C027</t>
  </si>
  <si>
    <t>C033</t>
  </si>
  <si>
    <t>C026</t>
  </si>
  <si>
    <t>C019</t>
  </si>
  <si>
    <t>C022</t>
  </si>
  <si>
    <t>C018</t>
  </si>
  <si>
    <t>C020</t>
  </si>
  <si>
    <t>C050</t>
  </si>
  <si>
    <t>C010</t>
  </si>
  <si>
    <t>C028</t>
  </si>
  <si>
    <t>C017</t>
  </si>
  <si>
    <t>C014</t>
  </si>
  <si>
    <t>C016</t>
  </si>
  <si>
    <t>C009</t>
  </si>
  <si>
    <t>C015</t>
  </si>
  <si>
    <t>C038</t>
  </si>
  <si>
    <t>C003</t>
  </si>
  <si>
    <t>C005</t>
  </si>
  <si>
    <t>C023</t>
  </si>
  <si>
    <t>C006</t>
  </si>
  <si>
    <t>C034</t>
  </si>
  <si>
    <t>C008</t>
  </si>
  <si>
    <t>C032</t>
  </si>
  <si>
    <t>C046</t>
  </si>
  <si>
    <t>C036</t>
  </si>
  <si>
    <t>C048</t>
  </si>
  <si>
    <t>C040</t>
  </si>
  <si>
    <t>C043</t>
  </si>
  <si>
    <t>C029</t>
  </si>
  <si>
    <t>C030</t>
  </si>
  <si>
    <t>Metric</t>
  </si>
  <si>
    <t>Value</t>
  </si>
  <si>
    <t>Total Revenue ($)</t>
  </si>
  <si>
    <t>Total Units Sold</t>
  </si>
  <si>
    <t>Average Revenue ($)</t>
  </si>
  <si>
    <t>Churn Rate (%)</t>
  </si>
  <si>
    <t>Top Product Name</t>
  </si>
  <si>
    <t>Bottom Product Name</t>
  </si>
  <si>
    <t>Sum of Revenue ($)</t>
  </si>
  <si>
    <t>Row Labels</t>
  </si>
  <si>
    <t>Grand Total</t>
  </si>
  <si>
    <t>Column Labels</t>
  </si>
  <si>
    <t>Summary Statistics (For Data Analyst)</t>
  </si>
  <si>
    <r>
      <t>Average Revenue per Product</t>
    </r>
    <r>
      <rPr>
        <sz val="11"/>
        <color theme="1"/>
        <rFont val="Calibri"/>
        <family val="2"/>
        <scheme val="minor"/>
      </rPr>
      <t xml:space="preserve">: </t>
    </r>
    <r>
      <rPr>
        <sz val="10"/>
        <color theme="1"/>
        <rFont val="Arial Unicode MS"/>
      </rPr>
      <t>=AVERAGE(G3:G1001)</t>
    </r>
  </si>
  <si>
    <r>
      <t>Total Revenue</t>
    </r>
    <r>
      <rPr>
        <sz val="11"/>
        <color theme="1"/>
        <rFont val="Calibri"/>
        <family val="2"/>
        <scheme val="minor"/>
      </rPr>
      <t xml:space="preserve">: </t>
    </r>
    <r>
      <rPr>
        <sz val="10"/>
        <color theme="1"/>
        <rFont val="Arial Unicode MS"/>
      </rPr>
      <t>=SUM(G3:G1001)</t>
    </r>
  </si>
  <si>
    <r>
      <t>Top 5 Products by Revenue</t>
    </r>
    <r>
      <rPr>
        <sz val="11"/>
        <color theme="1"/>
        <rFont val="Calibri"/>
        <family val="2"/>
        <scheme val="minor"/>
      </rPr>
      <t xml:space="preserve">: </t>
    </r>
    <r>
      <rPr>
        <sz val="10"/>
        <color theme="1"/>
        <rFont val="Arial Unicode MS"/>
      </rPr>
      <t>=SORT(B3:G1001,6,FALSE)</t>
    </r>
    <r>
      <rPr>
        <sz val="11"/>
        <color theme="1"/>
        <rFont val="Calibri"/>
        <family val="2"/>
        <scheme val="minor"/>
      </rPr>
      <t xml:space="preserve"> → pick top 5</t>
    </r>
  </si>
  <si>
    <r>
      <t>Bottom 5 Products by Revenue</t>
    </r>
    <r>
      <rPr>
        <sz val="11"/>
        <color theme="1"/>
        <rFont val="Calibri"/>
        <family val="2"/>
        <scheme val="minor"/>
      </rPr>
      <t xml:space="preserve">: </t>
    </r>
    <r>
      <rPr>
        <sz val="10"/>
        <color theme="1"/>
        <rFont val="Arial Unicode MS"/>
      </rPr>
      <t>=SORT(B3:G1001,6,TRUE)</t>
    </r>
    <r>
      <rPr>
        <sz val="11"/>
        <color theme="1"/>
        <rFont val="Calibri"/>
        <family val="2"/>
        <scheme val="minor"/>
      </rPr>
      <t xml:space="preserve"> → pick bottom 5</t>
    </r>
  </si>
  <si>
    <r>
      <t>Total Units Sold</t>
    </r>
    <r>
      <rPr>
        <sz val="11"/>
        <color theme="1"/>
        <rFont val="Calibri"/>
        <family val="2"/>
        <scheme val="minor"/>
      </rPr>
      <t xml:space="preserve">: </t>
    </r>
    <r>
      <rPr>
        <sz val="10"/>
        <color theme="1"/>
        <rFont val="Arial Unicode MS"/>
      </rPr>
      <t>=SUM(F3:F1001)</t>
    </r>
  </si>
  <si>
    <t xml:space="preserve"> =SUM(J3:J1001)/COUNTA(I3:I1001)</t>
  </si>
  <si>
    <r>
      <t>Average Units per Sale</t>
    </r>
    <r>
      <rPr>
        <sz val="11"/>
        <color theme="1"/>
        <rFont val="Calibri"/>
        <family val="2"/>
        <scheme val="minor"/>
      </rPr>
      <t xml:space="preserve">: </t>
    </r>
    <r>
      <rPr>
        <sz val="10"/>
        <color theme="1"/>
        <rFont val="Arial Unicode MS"/>
      </rPr>
      <t>=AVERAGE(E3:E1001)</t>
    </r>
  </si>
  <si>
    <t>Excel Formula</t>
  </si>
  <si>
    <t>Sum</t>
  </si>
  <si>
    <t>Total of all values</t>
  </si>
  <si>
    <t>Median</t>
  </si>
  <si>
    <t>Mode</t>
  </si>
  <si>
    <t>Range</t>
  </si>
  <si>
    <t>Variance</t>
  </si>
  <si>
    <t>Covariance</t>
  </si>
  <si>
    <t>Skewness</t>
  </si>
  <si>
    <t>Kurtosis</t>
  </si>
  <si>
    <t>Retention Rate</t>
  </si>
  <si>
    <t xml:space="preserve"> =SUM(range)</t>
  </si>
  <si>
    <t xml:space="preserve"> =AVERAGE(range)</t>
  </si>
  <si>
    <t xml:space="preserve"> =MEDIAN(range)</t>
  </si>
  <si>
    <t xml:space="preserve"> =MODE.SNGL(range)</t>
  </si>
  <si>
    <t xml:space="preserve"> =MIN(range)</t>
  </si>
  <si>
    <t xml:space="preserve"> =MAX(range)</t>
  </si>
  <si>
    <t xml:space="preserve"> =MAX(range)-MIN(range)</t>
  </si>
  <si>
    <t>Statistic</t>
  </si>
  <si>
    <t>Purpose</t>
  </si>
  <si>
    <t>Example / Explanation</t>
  </si>
  <si>
    <t>Mean (Average)</t>
  </si>
  <si>
    <t>Measures central tendency</t>
  </si>
  <si>
    <t>Average salary of employees</t>
  </si>
  <si>
    <t>Measures central tendency; less sensitive to outliers</t>
  </si>
  <si>
    <t>Middle value of house prices in a city</t>
  </si>
  <si>
    <t>Most frequent value in a dataset</t>
  </si>
  <si>
    <t>Most common product sold in a store</t>
  </si>
  <si>
    <t>Measures spread of data</t>
  </si>
  <si>
    <t>Difference between highest and lowest exam scores</t>
  </si>
  <si>
    <t>Measures how much data varies from the mean</t>
  </si>
  <si>
    <t>Variance of monthly sales</t>
  </si>
  <si>
    <r>
      <t>=VAR.S(range)</t>
    </r>
    <r>
      <rPr>
        <sz val="11"/>
        <color theme="1"/>
        <rFont val="Calibri"/>
        <family val="2"/>
        <scheme val="minor"/>
      </rPr>
      <t xml:space="preserve"> (sample) / </t>
    </r>
    <r>
      <rPr>
        <sz val="10"/>
        <color theme="1"/>
        <rFont val="Arial Unicode MS"/>
      </rPr>
      <t>=VAR.P(range)</t>
    </r>
    <r>
      <rPr>
        <sz val="11"/>
        <color theme="1"/>
        <rFont val="Calibri"/>
        <family val="2"/>
        <scheme val="minor"/>
      </rPr>
      <t xml:space="preserve"> (population)</t>
    </r>
  </si>
  <si>
    <t>Standard Deviation (SD)</t>
  </si>
  <si>
    <t>Measures spread; square root of variance</t>
  </si>
  <si>
    <t>SD of daily temperatures</t>
  </si>
  <si>
    <r>
      <t>=STDEV.S(range)</t>
    </r>
    <r>
      <rPr>
        <sz val="11"/>
        <color theme="1"/>
        <rFont val="Calibri"/>
        <family val="2"/>
        <scheme val="minor"/>
      </rPr>
      <t xml:space="preserve"> (sample) / </t>
    </r>
    <r>
      <rPr>
        <sz val="10"/>
        <color theme="1"/>
        <rFont val="Arial Unicode MS"/>
      </rPr>
      <t>=STDEV.P(range)</t>
    </r>
    <r>
      <rPr>
        <sz val="11"/>
        <color theme="1"/>
        <rFont val="Calibri"/>
        <family val="2"/>
        <scheme val="minor"/>
      </rPr>
      <t xml:space="preserve"> (population)</t>
    </r>
  </si>
  <si>
    <t>Percentiles / Quartiles</t>
  </si>
  <si>
    <t>Shows relative position of data points</t>
  </si>
  <si>
    <t>25th percentile (Q1) income</t>
  </si>
  <si>
    <r>
      <t>=PERCENTILE.EXC(range, k)</t>
    </r>
    <r>
      <rPr>
        <sz val="11"/>
        <color theme="1"/>
        <rFont val="Calibri"/>
        <family val="2"/>
        <scheme val="minor"/>
      </rPr>
      <t xml:space="preserve"> or </t>
    </r>
    <r>
      <rPr>
        <sz val="10"/>
        <color theme="1"/>
        <rFont val="Arial Unicode MS"/>
      </rPr>
      <t>=QUARTILE.EXC(range, 1)</t>
    </r>
  </si>
  <si>
    <t>Minimum (Min)</t>
  </si>
  <si>
    <t>Smallest value in dataset</t>
  </si>
  <si>
    <t>Minimum age of survey participants</t>
  </si>
  <si>
    <t>Maximum (Max)</t>
  </si>
  <si>
    <t>Largest value in dataset</t>
  </si>
  <si>
    <t>Maximum transaction value</t>
  </si>
  <si>
    <t>Count (N)</t>
  </si>
  <si>
    <t>Number of observations</t>
  </si>
  <si>
    <t>Number of survey responses</t>
  </si>
  <si>
    <t>Total revenue for a month</t>
  </si>
  <si>
    <t>Measures asymmetry of distribution</t>
  </si>
  <si>
    <t>Positive skew: most values are low with few very high</t>
  </si>
  <si>
    <t>Measures "tailedness" of distribution</t>
  </si>
  <si>
    <t>High kurtosis: heavy tails / outliers</t>
  </si>
  <si>
    <t>Correlation (Pearson / Spearman)</t>
  </si>
  <si>
    <t>Measures relationship between two variables</t>
  </si>
  <si>
    <t>Correlation between hours studied and exam score</t>
  </si>
  <si>
    <t>Measures how two variables vary together</t>
  </si>
  <si>
    <t>Covariance of temperature and ice cream sales</t>
  </si>
  <si>
    <r>
      <t>=COVARIANCE.S(array1, array2)</t>
    </r>
    <r>
      <rPr>
        <sz val="11"/>
        <color theme="1"/>
        <rFont val="Calibri"/>
        <family val="2"/>
        <scheme val="minor"/>
      </rPr>
      <t xml:space="preserve"> (sample) / </t>
    </r>
    <r>
      <rPr>
        <sz val="10"/>
        <color theme="1"/>
        <rFont val="Arial Unicode MS"/>
      </rPr>
      <t>=COVARIANCE.P(array1, array2)</t>
    </r>
    <r>
      <rPr>
        <sz val="11"/>
        <color theme="1"/>
        <rFont val="Calibri"/>
        <family val="2"/>
        <scheme val="minor"/>
      </rPr>
      <t xml:space="preserve"> (population)</t>
    </r>
  </si>
  <si>
    <t>Frequency / Count Table</t>
  </si>
  <si>
    <t>Shows how often each value occurs</t>
  </si>
  <si>
    <t>Number of customers per city</t>
  </si>
  <si>
    <t>Proportion / Percentage</t>
  </si>
  <si>
    <t>Measures relative frequency</t>
  </si>
  <si>
    <t>% of users who clicked on an ad</t>
  </si>
  <si>
    <t>Missing Value Count</t>
  </si>
  <si>
    <t>Identifies incomplete data</t>
  </si>
  <si>
    <t>Count of missing entries in a column</t>
  </si>
  <si>
    <t xml:space="preserve"> =COUNT(range)</t>
  </si>
  <si>
    <t xml:space="preserve"> =SKEW(range)</t>
  </si>
  <si>
    <t xml:space="preserve"> =KURT(range)</t>
  </si>
  <si>
    <t xml:space="preserve"> =CORREL(array1, array2)</t>
  </si>
  <si>
    <t xml:space="preserve"> =COUNTIF(range, criteria)</t>
  </si>
  <si>
    <t xml:space="preserve"> =COUNTIF(range, criteria)/COUNT(range)</t>
  </si>
  <si>
    <t xml:space="preserve"> =COUNTBLANK(range)</t>
  </si>
  <si>
    <t>From the graph, we observe:</t>
  </si>
  <si>
    <t>1. Spikes in churn on multiple dates</t>
  </si>
  <si>
    <t>These peaks indicate periods where customers stopped ordering—this often aligns with:</t>
  </si>
  <si>
    <t>Stockouts</t>
  </si>
  <si>
    <t>Delayed shipments</t>
  </si>
  <si>
    <t>Pricing changes</t>
  </si>
  <si>
    <t>Poor customer service experiences</t>
  </si>
  <si>
    <t>Product quality complaints</t>
  </si>
  <si>
    <t>2. High variability day-to-day</t>
  </si>
  <si>
    <t>This suggests churn is influenced by short-term factors such as:</t>
  </si>
  <si>
    <t>Daily promotions expiring</t>
  </si>
  <si>
    <t>Competitor deals</t>
  </si>
  <si>
    <t>Seasonal buying behavior</t>
  </si>
  <si>
    <t>Issues with specific products delivered on certain days</t>
  </si>
  <si>
    <t>3. Low-churn days also exist</t>
  </si>
  <si>
    <t>These may align with:</t>
  </si>
  <si>
    <t>Strong promotions</t>
  </si>
  <si>
    <t>Positive customer support outcomes</t>
  </si>
  <si>
    <t>Fast delivery windows</t>
  </si>
  <si>
    <t>Based on typical Amazon-like ecommerce analytics:</t>
  </si>
  <si>
    <t>1. Product Expectations Not Met</t>
  </si>
  <si>
    <t>Poor product quality</t>
  </si>
  <si>
    <t>Inaccurate descriptions</t>
  </si>
  <si>
    <t>Wrong sizes/colors</t>
  </si>
  <si>
    <t>2. Shipping &amp; Fulfillment Problems</t>
  </si>
  <si>
    <t>Late deliveries</t>
  </si>
  <si>
    <t>Damaged packaging</t>
  </si>
  <si>
    <t>Missing items</t>
  </si>
  <si>
    <t>3. Pricing Competitiveness</t>
  </si>
  <si>
    <t>Customer finds better prices elsewhere</t>
  </si>
  <si>
    <t>Competitor flash sales</t>
  </si>
  <si>
    <t>High shipping fees vs free options</t>
  </si>
  <si>
    <t>4. Poor Post-Purchase Experience</t>
  </si>
  <si>
    <t>No follow-up emails</t>
  </si>
  <si>
    <t>Low customer service responsiveness</t>
  </si>
  <si>
    <t>Complicated return process</t>
  </si>
  <si>
    <t>5. Limited Product Variety or Stockouts</t>
  </si>
  <si>
    <t>Favorite item suddenly unavailable</t>
  </si>
  <si>
    <t>Long restock times</t>
  </si>
  <si>
    <t>6. User Experience Issues</t>
  </si>
  <si>
    <t>Checkout friction</t>
  </si>
  <si>
    <t>Payment method failures</t>
  </si>
  <si>
    <t>Overly frequent promotional emails leading to disengagement</t>
  </si>
  <si>
    <t>✅ Recommendations to Reduce Churn</t>
  </si>
  <si>
    <t>1. Improve Product Quality &amp; Transparency</t>
  </si>
  <si>
    <t>Add verified photos &amp; videos</t>
  </si>
  <si>
    <t>Include accurate sizing/technical specs</t>
  </si>
  <si>
    <t>Monitor return reasons and fix top issues</t>
  </si>
  <si>
    <t>2. Optimize Shipping Performance</t>
  </si>
  <si>
    <t>Reduce last-mile delays</t>
  </si>
  <si>
    <t>Offer predictable delivery windows</t>
  </si>
  <si>
    <t>Improve packaging quality</t>
  </si>
  <si>
    <t>3. Strengthen Retention Marketing</t>
  </si>
  <si>
    <t>Send reorder reminders (“You may be running low…”)</t>
  </si>
  <si>
    <t>Personalized coupon codes</t>
  </si>
  <si>
    <t>Loyalty rewards system</t>
  </si>
  <si>
    <t>4. Fix UX Friction Points</t>
  </si>
  <si>
    <t>Simplify checkout</t>
  </si>
  <si>
    <t>Auto-save payment &amp; address preferences</t>
  </si>
  <si>
    <t>Reduce pop-ups and email clutter</t>
  </si>
  <si>
    <t>5. Monitor Competitor Pricing</t>
  </si>
  <si>
    <t>Auto-adjust based on category trends</t>
  </si>
  <si>
    <t>Offer bundled discounts</t>
  </si>
  <si>
    <t>6. Follow Up After Purchase</t>
  </si>
  <si>
    <t>Email asking about the experience</t>
  </si>
  <si>
    <t>Invite reviews</t>
  </si>
  <si>
    <t>Provide quick access to help/returns</t>
  </si>
  <si>
    <t>Interpretation of Churn Over Time</t>
  </si>
  <si>
    <t>Question</t>
  </si>
  <si>
    <t>Practical, Beginner-Friendly Response</t>
  </si>
  <si>
    <t>1. What does a data analyst do?</t>
  </si>
  <si>
    <t>“A data analyst collects, cleans, and interprets data to help the business answer questions. For example, in my internship I analyzed website traffic data, cleaned missing values, and built simple charts to show which pages performed best.”</t>
  </si>
  <si>
    <t>2. How do you handle missing data?</t>
  </si>
  <si>
    <t>“First, I check how much is missing and whether it affects the analysis. If only a few rows are missing, I may remove them. If many are missing, I might fill them using the mean, median, or a default value depending on the context. For example, I recently filled missing ages with the median because the data had outliers.”</t>
  </si>
  <si>
    <t>3. What is the difference between a mean and median?</t>
  </si>
  <si>
    <t>“The mean is the average, while the median is the middle value. Median is more reliable when there are outliers. For example, if analyzing salaries, one very high salary could distort the mean, so the median gives a more accurate picture.”</t>
  </si>
  <si>
    <t>4. What is a JOIN in SQL?</t>
  </si>
  <si>
    <t>“A JOIN combines rows from two tables based on a related column. For example, if I have a table of customers and another table of orders, I use a JOIN to connect each customer with their orders.”</t>
  </si>
  <si>
    <t>5. How would you explain a dataset to someone non-technical?</t>
  </si>
  <si>
    <t>“I focus on the key takeaways rather than technical details. For example: ‘Sales increased 15% this quarter, mostly due to repeat customers. However, new customer growth is slowing, so we should focus on acquisition.’”</t>
  </si>
  <si>
    <t>6. How do you check data quality?</t>
  </si>
  <si>
    <t>“I review data for missing values, duplicates, incorrect formats, and outliers. I also validate that values make sense—for example, ensuring negative quantities don’t exist in a sales dataset unless they represent returns.”</t>
  </si>
  <si>
    <t>7. What Excel functions do you use most?</t>
  </si>
  <si>
    <t>“The most common functions I use are VLOOKUP/XLOOKUP, IF statements, SUMIFS, COUNTIFS, and pivot tables. For example, I used SUMIFS to calculate monthly revenue by region.”</t>
  </si>
  <si>
    <t>8. Write a SQL query to select all columns from a table.</t>
  </si>
  <si>
    <t>SQL SELECT * FROM table_name;</t>
  </si>
  <si>
    <t>9. What is a pivot table and when would you use it?</t>
  </si>
  <si>
    <t>“A pivot table summarizes large datasets quickly. For example, I used one to summarize total sales by product category and month.”</t>
  </si>
  <si>
    <t>10. Describe a time you used data to solve a problem.</t>
  </si>
  <si>
    <t>“In a class project, our dataset had inconsistent date formats. I standardized the dates, removed duplicates, and used charts to show when demand peaked. This helped us identify the best time for product promotions.”</t>
  </si>
  <si>
    <t>11. How do you visualize data?</t>
  </si>
  <si>
    <t>“I choose charts based on the question. For trends, I use line charts; for comparisons, bar charts; for distribution, histograms. I avoid clutter so stakeholders can see the insight quickly.”</t>
  </si>
  <si>
    <t>12. What is the difference between categorical and numerical data?</t>
  </si>
  <si>
    <t>“Numerical data is measurable—like age or sales amount. Categorical data represents groups—like product type or country. Analysis methods depend on the type.”</t>
  </si>
  <si>
    <t>13. How do you prioritize tasks when working on multiple requests?</t>
  </si>
  <si>
    <t>“I clarify deadlines, impact, and urgency with stakeholders. Then I prioritize tasks that affect business decisions or other teams' work first.”</t>
  </si>
  <si>
    <t>14. What is an outlier, and what do you do with it?</t>
  </si>
  <si>
    <t>“An outlier is a value that is very different from the rest. I check whether it's a data entry error, like ‘age = 500’, or a meaningful event. If it’s valid, I keep it but may treat it separately in analysis.”</t>
  </si>
  <si>
    <t>15. What tools are you comfortable with?</t>
  </si>
  <si>
    <t>“I have hands-on experience with Excel (pivot tables, functions), SQL (SELECT, JOINs, filtering), and basic Python for analysis using Pandas. I also use Tableau/Power BI for dashboards.”</t>
  </si>
  <si>
    <t>Churn 
(1=Yes, inactive clients,
0=No, active clients)</t>
  </si>
  <si>
    <t>Table: Graph Types, When to Use Them, and Examples</t>
  </si>
  <si>
    <t>Graph Type</t>
  </si>
  <si>
    <t>Best For</t>
  </si>
  <si>
    <t>When to Use</t>
  </si>
  <si>
    <t>Example Use Case</t>
  </si>
  <si>
    <t>Bar Chart</t>
  </si>
  <si>
    <t>Comparing categories</t>
  </si>
  <si>
    <t>When you want to compare values across distinct groups</t>
  </si>
  <si>
    <t>Compare total sales by product category (Electronics vs Home vs Toys).</t>
  </si>
  <si>
    <t>Column Chart</t>
  </si>
  <si>
    <t>Vertical comparison of categories over time</t>
  </si>
  <si>
    <t>When time is on the x-axis and categories are limited</t>
  </si>
  <si>
    <t>Monthly revenue comparison for Q1–Q4.</t>
  </si>
  <si>
    <t>Stacked Bar/Column</t>
  </si>
  <si>
    <t>Showing part-to-whole across categories</t>
  </si>
  <si>
    <t>When you want to see segment contributions within each bar</t>
  </si>
  <si>
    <t>Revenue by category split by region (stack: EU, US, Asia).</t>
  </si>
  <si>
    <t>Line Chart</t>
  </si>
  <si>
    <t>Time trends</t>
  </si>
  <si>
    <t>When data is continuous and time-based</t>
  </si>
  <si>
    <t>Daily churn rate for the past 90 days.</t>
  </si>
  <si>
    <t>Area Chart</t>
  </si>
  <si>
    <t>Cumulative trends</t>
  </si>
  <si>
    <t>When visualizing volume growth over time</t>
  </si>
  <si>
    <t>Total website traffic over 12 months.</t>
  </si>
  <si>
    <t>Pie Chart</t>
  </si>
  <si>
    <t>Percentage of a whole</t>
  </si>
  <si>
    <t>When a metric has very few categories (max 4–5)</t>
  </si>
  <si>
    <t>Market share by brand.</t>
  </si>
  <si>
    <t>Donut Chart</t>
  </si>
  <si>
    <t>Better alternative to pie chart</t>
  </si>
  <si>
    <t>When showing proportions + central KPI</t>
  </si>
  <si>
    <t>Customer segment distribution with total customer count in the middle.</t>
  </si>
  <si>
    <t>Scatter Plot</t>
  </si>
  <si>
    <t>Relationships/correlations</t>
  </si>
  <si>
    <t>When checking relationships between two continuous variables</t>
  </si>
  <si>
    <t>Revenue vs Churn probability.</t>
  </si>
  <si>
    <t>Bubble Chart</t>
  </si>
  <si>
    <t>Scatter with one extra variable</t>
  </si>
  <si>
    <t>When adding a third dimension</t>
  </si>
  <si>
    <t>Revenue (x) vs Growth (y) with point size representing customer count.</t>
  </si>
  <si>
    <t>Histogram</t>
  </si>
  <si>
    <t>Distribution analysis</t>
  </si>
  <si>
    <t>When exploring the shape of numerical data</t>
  </si>
  <si>
    <t>Distribution of order amounts.</t>
  </si>
  <si>
    <t>Box Plot</t>
  </si>
  <si>
    <t>Outlier detection</t>
  </si>
  <si>
    <t>When comparing ranges and medians</t>
  </si>
  <si>
    <t>Delivery time spread by region.</t>
  </si>
  <si>
    <t>Heatmap</t>
  </si>
  <si>
    <t>Density or correlation matrices</t>
  </si>
  <si>
    <t>When analyzing correlation or category heat</t>
  </si>
  <si>
    <t>Correlation between churn and revenue, frequency by hour/day.</t>
  </si>
  <si>
    <t>Waterfall Chart</t>
  </si>
  <si>
    <t>Step-by-step contribution analysis</t>
  </si>
  <si>
    <t>When illustrating how components add to a total</t>
  </si>
  <si>
    <t>Breakdown of net revenue: starting revenue → new revenue → churn → final revenue.</t>
  </si>
  <si>
    <t>Radar/Spider Chart</t>
  </si>
  <si>
    <t>Multivariable comparison</t>
  </si>
  <si>
    <t>When comparing multiple attributes across 2–5 groups</t>
  </si>
  <si>
    <t>Customer satisfaction across categories (Quality, Speed, Price).</t>
  </si>
  <si>
    <t>Treemap</t>
  </si>
  <si>
    <t>Part-to-whole hierarchy</t>
  </si>
  <si>
    <t>When many categories need to be visualized compactly</t>
  </si>
  <si>
    <t>Sales contribution by category and subcategory.</t>
  </si>
  <si>
    <t>Gantt Chart</t>
  </si>
  <si>
    <t>Project timelines</t>
  </si>
  <si>
    <t>When showing schedules</t>
  </si>
  <si>
    <t>Release timelines and dependent tasks.</t>
  </si>
  <si>
    <t>Sankey Diagram</t>
  </si>
  <si>
    <t>Flow and transitions</t>
  </si>
  <si>
    <t>When analyzing conversions or multi-step processes</t>
  </si>
  <si>
    <t>Funnel: Visitors → Cart → Checkout → Purchase.</t>
  </si>
  <si>
    <t>Funnel Chart</t>
  </si>
  <si>
    <t>Process dropout analysis</t>
  </si>
  <si>
    <t>When showing stages that reduce over time</t>
  </si>
  <si>
    <t>Sales funnel: Leads → Qualified → Opportunities → Deals.</t>
  </si>
  <si>
    <t>Geographic Map</t>
  </si>
  <si>
    <t>Region-based data</t>
  </si>
  <si>
    <t>When location matters</t>
  </si>
  <si>
    <t>Sales by country or state.</t>
  </si>
  <si>
    <t>Bubble Map</t>
  </si>
  <si>
    <t>Why It’s Useful</t>
  </si>
  <si>
    <t>Example</t>
  </si>
  <si>
    <t>Comparison</t>
  </si>
  <si>
    <t>Compare categorical values</t>
  </si>
  <si>
    <t>Highlights differences across groups</t>
  </si>
  <si>
    <t>Sales by product category</t>
  </si>
  <si>
    <t>Compare metrics over time</t>
  </si>
  <si>
    <t>Time-based categorical comparison</t>
  </si>
  <si>
    <t>Monthly revenue trend</t>
  </si>
  <si>
    <t>Show contribution within categories</t>
  </si>
  <si>
    <t>Displays part-to-whole relationships</t>
  </si>
  <si>
    <t>Region contribution to total revenue</t>
  </si>
  <si>
    <t>Compare multiple attributes</t>
  </si>
  <si>
    <t>Shows multi-dimension strengths</t>
  </si>
  <si>
    <t>Product ratings (Quality, Price, Speed)</t>
  </si>
  <si>
    <t>Trend / Time-Series</t>
  </si>
  <si>
    <t>Show trends over time</t>
  </si>
  <si>
    <t>Clear directionality (up/down)</t>
  </si>
  <si>
    <t>Daily churn rate</t>
  </si>
  <si>
    <t>Show cumulative trends</t>
  </si>
  <si>
    <t>Emphasizes total volume</t>
  </si>
  <si>
    <t>Total traffic over months</t>
  </si>
  <si>
    <t>Moving Average (Line)</t>
  </si>
  <si>
    <t>Smooth noisy time-series</t>
  </si>
  <si>
    <t>Trend clarity</t>
  </si>
  <si>
    <t>7-day rolling churn average</t>
  </si>
  <si>
    <t>Distribution</t>
  </si>
  <si>
    <t>Show distribution of numeric values</t>
  </si>
  <si>
    <t>Detect skewness and clusters</t>
  </si>
  <si>
    <t>Order value distribution</t>
  </si>
  <si>
    <t>Show median, spread, outliers</t>
  </si>
  <si>
    <t>Compare distributions across groups</t>
  </si>
  <si>
    <t>Delivery time by region</t>
  </si>
  <si>
    <t>Correlation / Relationship</t>
  </si>
  <si>
    <t>Check relationships between variables</t>
  </si>
  <si>
    <t>Shows linear and nonlinear patterns</t>
  </si>
  <si>
    <t>Revenue vs Churn probability</t>
  </si>
  <si>
    <t>Relationship + third variable</t>
  </si>
  <si>
    <t>Adds another dimension</t>
  </si>
  <si>
    <t>Revenue vs Growth with size = customer count</t>
  </si>
  <si>
    <t>Show correlation matrix or density</t>
  </si>
  <si>
    <t>Easy multi-variable comparison</t>
  </si>
  <si>
    <t>Correlation between churn &amp; metrics</t>
  </si>
  <si>
    <t>Composition (Part-to-Whole)</t>
  </si>
  <si>
    <t>Show proportions (max 4–5 categories)</t>
  </si>
  <si>
    <t>Simple and intuitive</t>
  </si>
  <si>
    <t>Market share by top 4 brands</t>
  </si>
  <si>
    <t>Proportions + KPI in center</t>
  </si>
  <si>
    <t>Cleaner alternative to pie</t>
  </si>
  <si>
    <t>Customer segments + total customers</t>
  </si>
  <si>
    <t>Show category proportions over time</t>
  </si>
  <si>
    <t>Tracks changes in composition</t>
  </si>
  <si>
    <t>Subscription tier composition</t>
  </si>
  <si>
    <t>Large hierarchical categories</t>
  </si>
  <si>
    <t>Compact view of many segments</t>
  </si>
  <si>
    <t>Sales by product → subproduct</t>
  </si>
  <si>
    <t>Process / Flow</t>
  </si>
  <si>
    <t>Analyze dropout through stages</t>
  </si>
  <si>
    <t>Great for conversion funnels</t>
  </si>
  <si>
    <t>Leads → Opportunities → Deals</t>
  </si>
  <si>
    <t>Map flow between steps</t>
  </si>
  <si>
    <t>Shows volume movement</t>
  </si>
  <si>
    <t>Customer journey from visit → order</t>
  </si>
  <si>
    <t>Geographic</t>
  </si>
  <si>
    <t>Choropleth Map</t>
  </si>
  <si>
    <t>Compare regions using color</t>
  </si>
  <si>
    <t>Highlights strong/weak areas</t>
  </si>
  <si>
    <t>Sales by country</t>
  </si>
  <si>
    <t>Show magnitude by location</t>
  </si>
  <si>
    <t>Adds size dimension</t>
  </si>
  <si>
    <t>Store revenue by city</t>
  </si>
  <si>
    <t>Scheduling / Time Allocation</t>
  </si>
  <si>
    <t>Project timelines and dependencies</t>
  </si>
  <si>
    <t>Excellent for planning</t>
  </si>
  <si>
    <t>Product development roadmap</t>
  </si>
  <si>
    <t>✓</t>
  </si>
  <si>
    <t>In summary,</t>
  </si>
  <si>
    <t>It is recommended to a,b,c</t>
  </si>
  <si>
    <t>In order to prepare for a junior data interview you need to be able to respond to the below "key words" with examples.</t>
  </si>
  <si>
    <t>ETL (extrat, transform, load)</t>
  </si>
  <si>
    <t>different graph type</t>
  </si>
  <si>
    <t xml:space="preserve">Key words: </t>
  </si>
  <si>
    <t>usual statistics used</t>
  </si>
  <si>
    <t>outlier : what is and how you handle it</t>
  </si>
  <si>
    <t>explain data set to a non-technical</t>
  </si>
  <si>
    <t>what is data quality and how do you check it?</t>
  </si>
  <si>
    <t>Excel formulas example</t>
  </si>
  <si>
    <t>SQL example</t>
  </si>
  <si>
    <t>Python example</t>
  </si>
  <si>
    <t>give example when you solved a problem</t>
  </si>
  <si>
    <t>how to do deal with multiple deadlines</t>
  </si>
  <si>
    <t>what does a data analyst do</t>
  </si>
  <si>
    <t>how do you present a recommandation</t>
  </si>
  <si>
    <t>what is churn rate/ how do you keep the client happy based upon data?</t>
  </si>
  <si>
    <t>When to Use It</t>
  </si>
  <si>
    <t>Customer Churn Rate</t>
  </si>
  <si>
    <t>Use this to measure overall churn for a period (month, quarter). It answers: “How many customers did we lose?”</t>
  </si>
  <si>
    <t>Revenue Churn Rate</t>
  </si>
  <si>
    <t>Use to communicate the positive metric (“How many customers stayed?”). Often used in dashboards.</t>
  </si>
  <si>
    <t>Monthly Churn Trend</t>
  </si>
  <si>
    <t>Use to monitor whether churn is rising or falling over time. Useful for forecasting and retention KPIs.</t>
  </si>
  <si>
    <t>Lost Customers</t>
  </si>
  <si>
    <t xml:space="preserve"> =Lost_Customers / Starting_Customers</t>
  </si>
  <si>
    <t xml:space="preserve"> =Lost_Revenue / Starting_Revenue</t>
  </si>
  <si>
    <t xml:space="preserve"> =1 - Churn_Rate</t>
  </si>
  <si>
    <t xml:space="preserve"> =(Current_Month - Previous_Month) / Previous_Month</t>
  </si>
  <si>
    <t>Use when you want to measure churn in dollar terms rather than customer count. 
Essential for subscription or tiered pricing models.</t>
  </si>
  <si>
    <t>Start Month</t>
  </si>
  <si>
    <t>End Month</t>
  </si>
  <si>
    <t>Status</t>
  </si>
  <si>
    <t>Churn Flag</t>
  </si>
  <si>
    <t>Explanation</t>
  </si>
  <si>
    <t>C001</t>
  </si>
  <si>
    <t>Jan</t>
  </si>
  <si>
    <t>Active</t>
  </si>
  <si>
    <t>Customer still active</t>
  </si>
  <si>
    <t>C002</t>
  </si>
  <si>
    <t>Feb</t>
  </si>
  <si>
    <t>Churned</t>
  </si>
  <si>
    <t>Customer left in Feb</t>
  </si>
  <si>
    <t>Long-term active</t>
  </si>
  <si>
    <t>Mar</t>
  </si>
  <si>
    <t>Left in March</t>
  </si>
  <si>
    <t>Still active</t>
  </si>
  <si>
    <t>Churned same month</t>
  </si>
  <si>
    <t>Churned after 1 month</t>
  </si>
  <si>
    <t>C012</t>
  </si>
  <si>
    <t>Churned in March</t>
  </si>
  <si>
    <t>New active customer</t>
  </si>
  <si>
    <t>Churned in the same month</t>
  </si>
  <si>
    <t>Reasons Customers Likely Did Not Re-Order</t>
  </si>
  <si>
    <t>Month</t>
  </si>
  <si>
    <t>Starting Customers</t>
  </si>
  <si>
    <t>New Customers</t>
  </si>
  <si>
    <t>Ending Customers</t>
  </si>
  <si>
    <t>Churn Rate Formula</t>
  </si>
  <si>
    <t>Churn Rate Result</t>
  </si>
  <si>
    <t>4.17%</t>
  </si>
  <si>
    <t xml:space="preserve"> =(1250 - 1260 + 80)/1250</t>
  </si>
  <si>
    <t xml:space="preserve"> =(1260 - 1310 + 90)/1260</t>
  </si>
  <si>
    <r>
      <t xml:space="preserve"> =(starting customers - ending customers + new customers)/starting customers</t>
    </r>
    <r>
      <rPr>
        <sz val="9"/>
        <color theme="1"/>
        <rFont val="Calibri"/>
        <family val="2"/>
        <scheme val="minor"/>
      </rPr>
      <t xml:space="preserve">→ actual: </t>
    </r>
    <r>
      <rPr>
        <sz val="9"/>
        <color theme="1"/>
        <rFont val="Arial Unicode MS"/>
      </rPr>
      <t>(1200 - 1250 + 100)/1200</t>
    </r>
  </si>
  <si>
    <t>Generic interview questions:</t>
  </si>
  <si>
    <t>Skill Area</t>
  </si>
  <si>
    <t>Junior Analyst</t>
  </si>
  <si>
    <t>Mid-Level Data Analyst</t>
  </si>
  <si>
    <t>Senior Analyst</t>
  </si>
  <si>
    <t>Excel – Basic</t>
  </si>
  <si>
    <t>Understands formulas like SUM, AVERAGE, COUNTIF; sorts and filters data; creates simple charts; uses basic formatting.</t>
  </si>
  <si>
    <t>Uses functions like VLOOKUP/XLOOKUP, INDEX-MATCH; builds pivot tables; applies conditional formatting; automates repetitive tasks with basic macros or Power Query.</t>
  </si>
  <si>
    <t>Designs scalable reporting templates; optimizes large datasets; automates workflows using Power Query, macros, or VBA; connects Excel to external data sources.</t>
  </si>
  <si>
    <t>SQL – Basic</t>
  </si>
  <si>
    <t>Uses SELECT, WHERE, ORDER BY, LIMIT; uses simple GROUP BY; performs a single-table query.</t>
  </si>
  <si>
    <t>Joins multiple tables using INNER/LEFT JOIN; uses HAVING, CASE WHEN, DISTINCT; writes nested queries; handles basic data cleaning in SQL.</t>
  </si>
  <si>
    <t>Writes complex stored procedures; window functions; CTEs; query optimization; indexing; creates data pipelines; builds reusable SQL models.</t>
  </si>
  <si>
    <t>SQL – Advanced</t>
  </si>
  <si>
    <t>Not required.</t>
  </si>
  <si>
    <t>Some exposure to window functions (ROW_NUMBER, RANK), subqueries, and performance awareness.</t>
  </si>
  <si>
    <t>Full competency: analytic functions, dynamic queries, triggers, indexing strategies, performance tuning, query architecture.</t>
  </si>
  <si>
    <t>Data Cleaning / Preprocessing</t>
  </si>
  <si>
    <t>Removes duplicates, handles missing values, fixes simple errors.</t>
  </si>
  <si>
    <t>Applies data quality rules; uses joins to reconcile datasets; applies transformations, date functions, regex.</t>
  </si>
  <si>
    <t>Designs data quality frameworks; optimizes ETL procedures; mentors on best practices.</t>
  </si>
  <si>
    <t>Data Visualization – Basic</t>
  </si>
  <si>
    <t>Simple bar/line charts; communicates basic trends; uses Excel or Google Sheets.</t>
  </si>
  <si>
    <t>Builds dashboards using Tableau/Power BI; formats charts meaningfully; applies filters and drill-downs.</t>
  </si>
  <si>
    <t>Designs executive-level dashboards; builds KPI frameworks; uses user experience principles; manages governance and versioning.</t>
  </si>
  <si>
    <t>Business Analysis</t>
  </si>
  <si>
    <t>Understands the business question and provides descriptive summaries.</t>
  </si>
  <si>
    <t>Translates questions into analytical tasks; recommends actions; prepares structured insights.</t>
  </si>
  <si>
    <t>Advises leadership; links analytics to strategy; drives cross-functional decisions; mentors analysts.</t>
  </si>
  <si>
    <t>Statistical Analysis – Basic</t>
  </si>
  <si>
    <t>Calculates averages, medians, percentiles; understands distributions.</t>
  </si>
  <si>
    <t>Runs hypothesis tests (t-tests, chi-square); correlation analysis; regression basics.</t>
  </si>
  <si>
    <t>Performs advanced modeling; experiments design (A/B testing); time-series forecasting; interprets statistical limitations.</t>
  </si>
  <si>
    <t>Data Modeling</t>
  </si>
  <si>
    <t>Not required at entry level.</t>
  </si>
  <si>
    <t>Builds simple models (linear regression, forecasting, clustering).</t>
  </si>
  <si>
    <t>Designs full analytical models; creates predictive frameworks; evaluates advanced algorithms.</t>
  </si>
  <si>
    <t>Communication Skills</t>
  </si>
  <si>
    <t>Summarizes findings in reports or slides with supervision.</t>
  </si>
  <si>
    <t>Presents insights to non-technical stakeholders; tailors communication to audiences.</t>
  </si>
  <si>
    <t>Leads presentations; influences decisions; coaches teams on communication.</t>
  </si>
  <si>
    <t>Tools Knowledge</t>
  </si>
  <si>
    <t>Excel, basic SQL, basic Tableau/Power BI.</t>
  </si>
  <si>
    <t>Advanced SQL, Excel, BI dashboards, basic Python or R.</t>
  </si>
  <si>
    <t>Full analytics toolset; data architecture understanding; cloud experience (AWS, Azure, GCP).</t>
  </si>
  <si>
    <t>Problem-Solving Scope</t>
  </si>
  <si>
    <t>Works on well-defined tasks with clear instructions.</t>
  </si>
  <si>
    <t>Works independently on moderately complex analytical questions.</t>
  </si>
  <si>
    <t>Defines analytical problems; scopes projects; directs analytical strategy.</t>
  </si>
  <si>
    <t xml:space="preserve">missing data, structured/unstructured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</si>
</sst>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0.000%"/>
  </numFmts>
  <fonts count="29">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18"/>
      <color theme="1"/>
      <name val="Calibri"/>
      <family val="2"/>
      <scheme val="minor"/>
    </font>
    <font>
      <sz val="10"/>
      <color theme="1"/>
      <name val="Arial Unicode MS"/>
    </font>
    <font>
      <sz val="10"/>
      <color theme="1"/>
      <name val="Courier New"/>
      <family val="3"/>
    </font>
    <font>
      <b/>
      <sz val="12"/>
      <color theme="1"/>
      <name val="Calibri"/>
      <family val="2"/>
      <scheme val="minor"/>
    </font>
    <font>
      <b/>
      <sz val="24"/>
      <color theme="1"/>
      <name val="Calibri"/>
      <family val="2"/>
      <scheme val="minor"/>
    </font>
    <font>
      <b/>
      <sz val="13.5"/>
      <color theme="1"/>
      <name val="Calibri"/>
      <family val="2"/>
      <scheme val="minor"/>
    </font>
    <font>
      <sz val="12"/>
      <color theme="1"/>
      <name val="Calibri"/>
      <family val="2"/>
      <scheme val="minor"/>
    </font>
    <font>
      <sz val="12"/>
      <color theme="1"/>
      <name val="Arial"/>
      <family val="2"/>
    </font>
    <font>
      <b/>
      <sz val="12"/>
      <color theme="1"/>
      <name val="Arial"/>
      <family val="2"/>
    </font>
    <font>
      <b/>
      <sz val="14"/>
      <color theme="1"/>
      <name val="Arial"/>
      <family val="2"/>
    </font>
    <font>
      <b/>
      <sz val="8"/>
      <color theme="0"/>
      <name val="Calibri"/>
      <family val="2"/>
      <scheme val="minor"/>
    </font>
    <font>
      <b/>
      <sz val="14"/>
      <color theme="1"/>
      <name val="Calibri"/>
      <family val="2"/>
      <scheme val="minor"/>
    </font>
    <font>
      <sz val="11"/>
      <color theme="1"/>
      <name val="Aptos Narrow"/>
      <family val="2"/>
    </font>
    <font>
      <sz val="14"/>
      <color theme="0"/>
      <name val="Calibri"/>
      <family val="2"/>
      <scheme val="minor"/>
    </font>
    <font>
      <sz val="14"/>
      <color theme="1"/>
      <name val="Calibri"/>
      <family val="2"/>
      <scheme val="minor"/>
    </font>
    <font>
      <sz val="9"/>
      <color theme="1"/>
      <name val="Arial Unicode MS"/>
    </font>
    <font>
      <sz val="9"/>
      <color theme="1"/>
      <name val="Calibri"/>
      <family val="2"/>
      <scheme val="minor"/>
    </font>
    <font>
      <sz val="16"/>
      <color theme="1"/>
      <name val="Calibri"/>
      <family val="2"/>
      <scheme val="minor"/>
    </font>
    <font>
      <b/>
      <sz val="20"/>
      <color theme="1" tint="0.14999847407452621"/>
      <name val="Calibri"/>
      <family val="2"/>
      <scheme val="minor"/>
    </font>
    <font>
      <sz val="20"/>
      <color theme="1"/>
      <name val="Calibri"/>
      <family val="2"/>
      <scheme val="minor"/>
    </font>
    <font>
      <sz val="16"/>
      <color theme="0"/>
      <name val="Calibri"/>
      <family val="2"/>
      <scheme val="minor"/>
    </font>
    <font>
      <b/>
      <sz val="12"/>
      <color theme="0"/>
      <name val="Calibri"/>
      <family val="2"/>
      <scheme val="minor"/>
    </font>
    <font>
      <b/>
      <sz val="20"/>
      <color theme="1" tint="0.249977111117893"/>
      <name val="Calibri"/>
      <family val="2"/>
      <scheme val="minor"/>
    </font>
    <font>
      <b/>
      <sz val="16"/>
      <color theme="1"/>
      <name val="Bradley Hand ITC"/>
      <family val="4"/>
    </font>
  </fonts>
  <fills count="10">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1" tint="0.249977111117893"/>
        <bgColor indexed="64"/>
      </patternFill>
    </fill>
    <fill>
      <patternFill patternType="solid">
        <fgColor theme="9"/>
        <bgColor indexed="64"/>
      </patternFill>
    </fill>
    <fill>
      <patternFill patternType="solid">
        <fgColor theme="3"/>
        <bgColor indexed="64"/>
      </patternFill>
    </fill>
    <fill>
      <patternFill patternType="solid">
        <fgColor rgb="FFFFC000"/>
        <bgColor indexed="64"/>
      </patternFill>
    </fill>
    <fill>
      <patternFill patternType="solid">
        <fgColor theme="6"/>
        <bgColor indexed="64"/>
      </patternFill>
    </fill>
    <fill>
      <patternFill patternType="solid">
        <fgColor theme="0" tint="-0.14999847407452621"/>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uble">
        <color indexed="64"/>
      </bottom>
      <diagonal/>
    </border>
    <border>
      <left/>
      <right/>
      <top/>
      <bottom style="double">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101">
    <xf numFmtId="0" fontId="0" fillId="0" borderId="0" xfId="0"/>
    <xf numFmtId="0" fontId="0" fillId="2" borderId="0" xfId="0" applyFill="1"/>
    <xf numFmtId="0" fontId="1" fillId="2" borderId="1" xfId="0" applyFont="1" applyFill="1" applyBorder="1" applyAlignment="1">
      <alignment horizontal="left" vertical="top"/>
    </xf>
    <xf numFmtId="0" fontId="0" fillId="2" borderId="0" xfId="0" applyFill="1" applyAlignment="1">
      <alignment horizontal="left"/>
    </xf>
    <xf numFmtId="44" fontId="1" fillId="2" borderId="1" xfId="1" applyFont="1" applyFill="1" applyBorder="1" applyAlignment="1">
      <alignment horizontal="left" vertical="top"/>
    </xf>
    <xf numFmtId="44" fontId="0" fillId="2" borderId="0" xfId="1" applyFont="1" applyFill="1" applyAlignment="1">
      <alignment horizontal="left"/>
    </xf>
    <xf numFmtId="9" fontId="0" fillId="2" borderId="0" xfId="2" applyFont="1" applyFill="1" applyAlignment="1">
      <alignment horizontal="left"/>
    </xf>
    <xf numFmtId="0" fontId="0" fillId="2" borderId="1" xfId="0" applyFill="1" applyBorder="1" applyAlignment="1">
      <alignment horizontal="left"/>
    </xf>
    <xf numFmtId="0" fontId="0" fillId="2" borderId="2" xfId="0" applyFill="1" applyBorder="1" applyAlignment="1">
      <alignment horizontal="left"/>
    </xf>
    <xf numFmtId="0" fontId="1" fillId="2" borderId="2" xfId="0" applyFont="1" applyFill="1" applyBorder="1" applyAlignment="1">
      <alignment horizontal="left" vertical="top"/>
    </xf>
    <xf numFmtId="0" fontId="3" fillId="3" borderId="1" xfId="0" applyFont="1" applyFill="1" applyBorder="1" applyAlignment="1">
      <alignment horizontal="left" vertical="top"/>
    </xf>
    <xf numFmtId="44" fontId="3" fillId="3" borderId="1" xfId="1" applyFont="1" applyFill="1" applyBorder="1" applyAlignment="1">
      <alignment horizontal="left" vertical="top"/>
    </xf>
    <xf numFmtId="0" fontId="3" fillId="4" borderId="1" xfId="0" applyFont="1" applyFill="1" applyBorder="1" applyAlignment="1">
      <alignment horizontal="left" vertical="top"/>
    </xf>
    <xf numFmtId="0" fontId="3" fillId="5" borderId="1" xfId="0" applyFont="1" applyFill="1" applyBorder="1" applyAlignment="1">
      <alignment horizontal="left" vertical="top"/>
    </xf>
    <xf numFmtId="0" fontId="0" fillId="0" borderId="0" xfId="0" applyAlignment="1">
      <alignment horizontal="left"/>
    </xf>
    <xf numFmtId="0" fontId="0" fillId="2" borderId="0" xfId="0" applyFill="1" applyAlignment="1">
      <alignment horizontal="left" indent="1"/>
    </xf>
    <xf numFmtId="164" fontId="0" fillId="2" borderId="0" xfId="0" applyNumberFormat="1" applyFill="1"/>
    <xf numFmtId="164" fontId="0" fillId="2" borderId="1" xfId="1" applyNumberFormat="1" applyFont="1" applyFill="1" applyBorder="1" applyAlignment="1">
      <alignment horizontal="left"/>
    </xf>
    <xf numFmtId="164" fontId="0" fillId="2" borderId="2" xfId="1" applyNumberFormat="1" applyFont="1" applyFill="1" applyBorder="1" applyAlignment="1">
      <alignment horizontal="left"/>
    </xf>
    <xf numFmtId="164" fontId="0" fillId="2" borderId="0" xfId="0" applyNumberFormat="1" applyFill="1" applyAlignment="1">
      <alignment horizontal="left"/>
    </xf>
    <xf numFmtId="164" fontId="3" fillId="3" borderId="1" xfId="1" applyNumberFormat="1" applyFont="1" applyFill="1" applyBorder="1" applyAlignment="1">
      <alignment horizontal="left" vertical="top"/>
    </xf>
    <xf numFmtId="164" fontId="3" fillId="5" borderId="1" xfId="1" applyNumberFormat="1" applyFont="1" applyFill="1" applyBorder="1" applyAlignment="1">
      <alignment horizontal="left" vertical="top"/>
    </xf>
    <xf numFmtId="0" fontId="5" fillId="2" borderId="0" xfId="0" applyFont="1" applyFill="1" applyAlignment="1">
      <alignment vertical="center"/>
    </xf>
    <xf numFmtId="0" fontId="0" fillId="2" borderId="0" xfId="0" applyFill="1" applyAlignment="1">
      <alignment horizontal="left" vertical="center" indent="1"/>
    </xf>
    <xf numFmtId="0" fontId="1" fillId="2" borderId="0" xfId="0" applyFont="1" applyFill="1" applyAlignment="1">
      <alignment horizontal="left" vertical="center" indent="1"/>
    </xf>
    <xf numFmtId="164" fontId="3" fillId="4" borderId="1" xfId="1" applyNumberFormat="1" applyFont="1" applyFill="1" applyBorder="1" applyAlignment="1">
      <alignment vertical="top"/>
    </xf>
    <xf numFmtId="164" fontId="0" fillId="2" borderId="1" xfId="1" applyNumberFormat="1" applyFont="1" applyFill="1" applyBorder="1" applyAlignment="1"/>
    <xf numFmtId="164" fontId="0" fillId="2" borderId="2" xfId="1" applyNumberFormat="1" applyFont="1" applyFill="1" applyBorder="1" applyAlignment="1"/>
    <xf numFmtId="164" fontId="0" fillId="2" borderId="0" xfId="1" applyNumberFormat="1" applyFont="1" applyFill="1" applyAlignment="1"/>
    <xf numFmtId="164" fontId="3" fillId="3" borderId="1" xfId="1" applyNumberFormat="1" applyFont="1" applyFill="1" applyBorder="1" applyAlignment="1">
      <alignment vertical="top"/>
    </xf>
    <xf numFmtId="0" fontId="7" fillId="0" borderId="0" xfId="0" applyFont="1"/>
    <xf numFmtId="15" fontId="0" fillId="2" borderId="0" xfId="0" applyNumberFormat="1" applyFill="1" applyAlignment="1">
      <alignment horizontal="left"/>
    </xf>
    <xf numFmtId="15" fontId="3" fillId="4" borderId="1" xfId="0" applyNumberFormat="1" applyFont="1" applyFill="1" applyBorder="1" applyAlignment="1">
      <alignment horizontal="left" vertical="top"/>
    </xf>
    <xf numFmtId="15" fontId="0" fillId="2" borderId="1" xfId="0" applyNumberFormat="1" applyFill="1" applyBorder="1" applyAlignment="1">
      <alignment horizontal="left"/>
    </xf>
    <xf numFmtId="15" fontId="0" fillId="2" borderId="2" xfId="0" applyNumberFormat="1" applyFill="1" applyBorder="1" applyAlignment="1">
      <alignment horizontal="left"/>
    </xf>
    <xf numFmtId="0" fontId="0" fillId="0" borderId="0" xfId="0" applyAlignment="1">
      <alignment vertical="center" wrapText="1"/>
    </xf>
    <xf numFmtId="0" fontId="1" fillId="0" borderId="0" xfId="0" applyFont="1" applyAlignment="1">
      <alignment horizontal="left" vertical="top" wrapText="1"/>
    </xf>
    <xf numFmtId="0" fontId="0" fillId="0" borderId="0" xfId="0" applyAlignment="1">
      <alignment horizontal="left" vertical="top" wrapText="1"/>
    </xf>
    <xf numFmtId="0" fontId="6" fillId="0" borderId="0" xfId="0" applyFont="1" applyAlignment="1">
      <alignment horizontal="left" vertical="top" wrapText="1"/>
    </xf>
    <xf numFmtId="0" fontId="0" fillId="2" borderId="0" xfId="0" applyFill="1" applyAlignment="1">
      <alignment horizontal="left" vertical="top" wrapText="1"/>
    </xf>
    <xf numFmtId="0" fontId="9" fillId="2" borderId="0" xfId="0" applyFont="1" applyFill="1" applyAlignment="1">
      <alignment vertical="center"/>
    </xf>
    <xf numFmtId="0" fontId="10" fillId="2" borderId="0" xfId="0" applyFont="1" applyFill="1" applyAlignment="1">
      <alignment vertical="center"/>
    </xf>
    <xf numFmtId="0" fontId="8" fillId="0" borderId="3" xfId="0" applyFont="1" applyBorder="1" applyAlignment="1">
      <alignment horizontal="left" vertical="top" wrapText="1"/>
    </xf>
    <xf numFmtId="0" fontId="1" fillId="0" borderId="3" xfId="0" applyFont="1" applyBorder="1" applyAlignment="1">
      <alignment horizontal="left" vertical="top" wrapText="1"/>
    </xf>
    <xf numFmtId="0" fontId="0" fillId="0" borderId="3" xfId="0" applyBorder="1" applyAlignment="1">
      <alignment horizontal="left" vertical="top" wrapText="1"/>
    </xf>
    <xf numFmtId="0" fontId="6" fillId="0" borderId="3" xfId="0" applyFont="1" applyBorder="1" applyAlignment="1">
      <alignment horizontal="left" vertical="top" wrapText="1"/>
    </xf>
    <xf numFmtId="0" fontId="1" fillId="0" borderId="0" xfId="0" applyFont="1" applyAlignment="1">
      <alignment horizontal="left" vertical="center" wrapText="1"/>
    </xf>
    <xf numFmtId="0" fontId="0" fillId="0" borderId="0" xfId="0" applyAlignment="1">
      <alignment horizontal="left" vertical="center" wrapText="1"/>
    </xf>
    <xf numFmtId="0" fontId="6" fillId="0" borderId="0" xfId="0" applyFont="1" applyAlignment="1">
      <alignment horizontal="left" vertical="center" wrapText="1"/>
    </xf>
    <xf numFmtId="0" fontId="11" fillId="2" borderId="0" xfId="0" applyFont="1" applyFill="1"/>
    <xf numFmtId="0" fontId="12" fillId="2" borderId="0" xfId="0" applyFont="1" applyFill="1"/>
    <xf numFmtId="0" fontId="13" fillId="0" borderId="0" xfId="0" applyFont="1" applyAlignment="1">
      <alignment horizontal="left" vertical="center" wrapText="1"/>
    </xf>
    <xf numFmtId="0" fontId="12" fillId="0" borderId="0" xfId="0" applyFont="1" applyAlignment="1">
      <alignment horizontal="left" vertical="center" wrapText="1"/>
    </xf>
    <xf numFmtId="0" fontId="13" fillId="0" borderId="3" xfId="0" applyFont="1" applyBorder="1" applyAlignment="1">
      <alignment horizontal="left" vertical="center" wrapText="1"/>
    </xf>
    <xf numFmtId="0" fontId="12" fillId="0" borderId="3" xfId="0" applyFont="1" applyBorder="1" applyAlignment="1">
      <alignment horizontal="left" vertical="center" wrapText="1"/>
    </xf>
    <xf numFmtId="0" fontId="14" fillId="0" borderId="3" xfId="0" applyFont="1" applyBorder="1" applyAlignment="1">
      <alignment horizontal="left" vertical="center" wrapText="1"/>
    </xf>
    <xf numFmtId="0" fontId="15" fillId="3" borderId="1" xfId="0" applyFont="1" applyFill="1" applyBorder="1" applyAlignment="1">
      <alignment horizontal="left" vertical="top" wrapText="1"/>
    </xf>
    <xf numFmtId="0" fontId="17" fillId="2" borderId="0" xfId="0" applyFont="1" applyFill="1"/>
    <xf numFmtId="0" fontId="19" fillId="2" borderId="4" xfId="0" applyFont="1" applyFill="1" applyBorder="1"/>
    <xf numFmtId="0" fontId="19" fillId="2" borderId="5" xfId="0" applyFont="1" applyFill="1" applyBorder="1"/>
    <xf numFmtId="0" fontId="0" fillId="2" borderId="0" xfId="0" applyFill="1" applyAlignment="1">
      <alignment horizontal="center"/>
    </xf>
    <xf numFmtId="0" fontId="1" fillId="0" borderId="1" xfId="0" applyFont="1" applyBorder="1" applyAlignment="1">
      <alignment horizontal="left" vertical="top" wrapText="1"/>
    </xf>
    <xf numFmtId="0" fontId="6" fillId="0" borderId="1" xfId="0" applyFont="1" applyBorder="1" applyAlignment="1">
      <alignment horizontal="left" vertical="top" wrapText="1"/>
    </xf>
    <xf numFmtId="0" fontId="0" fillId="0" borderId="1" xfId="0" applyBorder="1" applyAlignment="1">
      <alignment horizontal="left" vertical="top" wrapText="1"/>
    </xf>
    <xf numFmtId="0" fontId="1" fillId="0" borderId="6" xfId="0" applyFont="1" applyBorder="1" applyAlignment="1">
      <alignment horizontal="left" vertical="top" wrapText="1"/>
    </xf>
    <xf numFmtId="0" fontId="6" fillId="0" borderId="6" xfId="0" applyFont="1" applyBorder="1" applyAlignment="1">
      <alignment horizontal="left" vertical="top" wrapText="1"/>
    </xf>
    <xf numFmtId="0" fontId="0" fillId="0" borderId="6" xfId="0" applyBorder="1" applyAlignment="1">
      <alignment horizontal="left" vertical="top" wrapText="1"/>
    </xf>
    <xf numFmtId="0" fontId="16" fillId="0" borderId="2" xfId="0" applyFont="1" applyBorder="1" applyAlignment="1">
      <alignment horizontal="left" vertical="top" wrapText="1"/>
    </xf>
    <xf numFmtId="0" fontId="1" fillId="0" borderId="2" xfId="0" applyFont="1" applyBorder="1" applyAlignment="1">
      <alignment horizontal="left" vertical="top" wrapText="1"/>
    </xf>
    <xf numFmtId="0" fontId="6" fillId="0" borderId="2" xfId="0" applyFont="1" applyBorder="1" applyAlignment="1">
      <alignment horizontal="left" vertical="top" wrapText="1"/>
    </xf>
    <xf numFmtId="0" fontId="0" fillId="0" borderId="2" xfId="0" applyBorder="1" applyAlignment="1">
      <alignment horizontal="left" vertical="top" wrapText="1"/>
    </xf>
    <xf numFmtId="0" fontId="0" fillId="2" borderId="0" xfId="0" applyFill="1" applyAlignment="1">
      <alignment horizontal="left" vertical="top"/>
    </xf>
    <xf numFmtId="3" fontId="0" fillId="0" borderId="0" xfId="0" applyNumberFormat="1" applyAlignment="1">
      <alignment horizontal="left" vertical="top" wrapText="1"/>
    </xf>
    <xf numFmtId="0" fontId="20" fillId="0" borderId="0" xfId="0" applyFont="1" applyAlignment="1">
      <alignment horizontal="left" vertical="top" wrapText="1"/>
    </xf>
    <xf numFmtId="10" fontId="0" fillId="0" borderId="0" xfId="0" applyNumberFormat="1" applyAlignment="1">
      <alignment horizontal="left" vertical="top" wrapText="1"/>
    </xf>
    <xf numFmtId="3" fontId="0" fillId="0" borderId="3" xfId="0" applyNumberFormat="1" applyBorder="1" applyAlignment="1">
      <alignment horizontal="left" vertical="top" wrapText="1"/>
    </xf>
    <xf numFmtId="10" fontId="0" fillId="0" borderId="3" xfId="0" applyNumberFormat="1" applyBorder="1" applyAlignment="1">
      <alignment horizontal="left" vertical="top" wrapText="1"/>
    </xf>
    <xf numFmtId="165" fontId="0" fillId="2" borderId="0" xfId="2" applyNumberFormat="1" applyFont="1" applyFill="1"/>
    <xf numFmtId="0" fontId="18" fillId="6" borderId="0" xfId="0" applyFont="1" applyFill="1" applyAlignment="1">
      <alignment vertical="top"/>
    </xf>
    <xf numFmtId="0" fontId="4" fillId="6" borderId="0" xfId="0" applyFont="1" applyFill="1"/>
    <xf numFmtId="0" fontId="8" fillId="0" borderId="0" xfId="0" applyFont="1" applyAlignment="1">
      <alignment horizontal="left" vertical="top"/>
    </xf>
    <xf numFmtId="0" fontId="23" fillId="7" borderId="1" xfId="0" applyFont="1" applyFill="1" applyBorder="1" applyAlignment="1">
      <alignment horizontal="left" vertical="center" wrapText="1"/>
    </xf>
    <xf numFmtId="0" fontId="24" fillId="2" borderId="0" xfId="0" applyFont="1" applyFill="1" applyAlignment="1">
      <alignment vertical="center"/>
    </xf>
    <xf numFmtId="0" fontId="23" fillId="7" borderId="1" xfId="0" applyFont="1" applyFill="1" applyBorder="1" applyAlignment="1">
      <alignment horizontal="left" vertical="top" wrapText="1"/>
    </xf>
    <xf numFmtId="0" fontId="25" fillId="6" borderId="1" xfId="0" applyFont="1" applyFill="1" applyBorder="1" applyAlignment="1">
      <alignment horizontal="left" vertical="top" wrapText="1"/>
    </xf>
    <xf numFmtId="0" fontId="26" fillId="6" borderId="1" xfId="0" applyFont="1" applyFill="1" applyBorder="1" applyAlignment="1">
      <alignment vertical="top" wrapText="1"/>
    </xf>
    <xf numFmtId="0" fontId="27" fillId="7" borderId="1" xfId="0" applyFont="1" applyFill="1" applyBorder="1" applyAlignment="1">
      <alignment vertical="center" wrapText="1"/>
    </xf>
    <xf numFmtId="0" fontId="19" fillId="0" borderId="1" xfId="0" applyFont="1" applyBorder="1" applyAlignment="1">
      <alignment vertical="top" wrapText="1"/>
    </xf>
    <xf numFmtId="0" fontId="22" fillId="0" borderId="1" xfId="0" applyFont="1" applyBorder="1" applyAlignment="1">
      <alignment vertical="top" wrapText="1"/>
    </xf>
    <xf numFmtId="0" fontId="22" fillId="2" borderId="0" xfId="0" applyFont="1" applyFill="1"/>
    <xf numFmtId="0" fontId="28" fillId="2" borderId="3" xfId="0" applyFont="1" applyFill="1" applyBorder="1"/>
    <xf numFmtId="0" fontId="16" fillId="2" borderId="0" xfId="0" applyFont="1" applyFill="1" applyAlignment="1">
      <alignment horizontal="left" vertical="top"/>
    </xf>
    <xf numFmtId="0" fontId="3" fillId="6" borderId="1" xfId="0" applyFont="1" applyFill="1" applyBorder="1" applyAlignment="1">
      <alignment horizontal="left" vertical="top" wrapText="1"/>
    </xf>
    <xf numFmtId="0" fontId="1" fillId="7"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0" fillId="9" borderId="1" xfId="0" applyFill="1" applyBorder="1" applyAlignment="1">
      <alignment horizontal="left" vertical="top" wrapText="1"/>
    </xf>
    <xf numFmtId="0" fontId="1" fillId="8" borderId="2" xfId="0" applyFont="1" applyFill="1" applyBorder="1" applyAlignment="1">
      <alignment horizontal="left" vertical="top" wrapText="1"/>
    </xf>
    <xf numFmtId="0" fontId="28" fillId="2" borderId="3" xfId="0" applyFont="1" applyFill="1" applyBorder="1" applyAlignment="1">
      <alignment horizontal="left"/>
    </xf>
    <xf numFmtId="0" fontId="27" fillId="7" borderId="7" xfId="0" applyFont="1" applyFill="1" applyBorder="1" applyAlignment="1">
      <alignment horizontal="center" vertical="center" wrapText="1"/>
    </xf>
    <xf numFmtId="0" fontId="27" fillId="7" borderId="9" xfId="0" applyFont="1" applyFill="1" applyBorder="1" applyAlignment="1">
      <alignment horizontal="center" vertical="center" wrapText="1"/>
    </xf>
    <xf numFmtId="0" fontId="27" fillId="7" borderId="8" xfId="0" applyFont="1" applyFill="1" applyBorder="1" applyAlignment="1">
      <alignment horizontal="center" vertical="center" wrapText="1"/>
    </xf>
  </cellXfs>
  <cellStyles count="3">
    <cellStyle name="Currency" xfId="1" builtinId="4"/>
    <cellStyle name="Normal" xfId="0" builtinId="0"/>
    <cellStyle name="Percent" xfId="2" builtinId="5"/>
  </cellStyles>
  <dxfs count="2">
    <dxf>
      <numFmt numFmtId="164" formatCode="_(&quot;$&quot;* #,##0_);_(&quot;$&quot;* \(#,##0\);_(&quot;$&quot;* &quot;-&quot;??_);_(@_)"/>
    </dxf>
    <dxf>
      <fill>
        <patternFill patternType="solid">
          <bgColor theme="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[Dummy_Amazon_Sales_Data.xlsx]Pivot!PivotTable6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Pivot!$C$3:$C$4</c:f>
              <c:strCache>
                <c:ptCount val="1"/>
                <c:pt idx="0">
                  <c:v>0</c:v>
                </c:pt>
              </c:strCache>
            </c:strRef>
          </c:tx>
          <c:spPr>
            <a:solidFill>
              <a:schemeClr val="accent1"/>
            </a:solidFill>
            <a:ln>
              <a:noFill/>
            </a:ln>
            <a:effectLst/>
          </c:spPr>
          <c:invertIfNegative val="0"/>
          <c:cat>
            <c:strRef>
              <c:f>Pivot!$B$5:$B$10</c:f>
              <c:strCache>
                <c:ptCount val="5"/>
                <c:pt idx="0">
                  <c:v>Electronics</c:v>
                </c:pt>
                <c:pt idx="1">
                  <c:v>Gaming</c:v>
                </c:pt>
                <c:pt idx="2">
                  <c:v>Home</c:v>
                </c:pt>
                <c:pt idx="3">
                  <c:v>Kitchen</c:v>
                </c:pt>
                <c:pt idx="4">
                  <c:v>Toys</c:v>
                </c:pt>
              </c:strCache>
            </c:strRef>
          </c:cat>
          <c:val>
            <c:numRef>
              <c:f>Pivot!$C$5:$C$10</c:f>
              <c:numCache>
                <c:formatCode>_("$"* #,##0_);_("$"* \(#,##0\);_("$"* "-"??_);_(@_)</c:formatCode>
                <c:ptCount val="5"/>
                <c:pt idx="0">
                  <c:v>1010887.6900000002</c:v>
                </c:pt>
                <c:pt idx="1">
                  <c:v>210511.19</c:v>
                </c:pt>
                <c:pt idx="2">
                  <c:v>615338.23999999999</c:v>
                </c:pt>
                <c:pt idx="3">
                  <c:v>571271.75</c:v>
                </c:pt>
                <c:pt idx="4">
                  <c:v>201295.9</c:v>
                </c:pt>
              </c:numCache>
            </c:numRef>
          </c:val>
          <c:extLst>
            <c:ext xmlns:c16="http://schemas.microsoft.com/office/drawing/2014/chart" uri="{C3380CC4-5D6E-409C-BE32-E72D297353CC}">
              <c16:uniqueId val="{00000000-6F58-4A77-A06B-B0098EB29822}"/>
            </c:ext>
          </c:extLst>
        </c:ser>
        <c:ser>
          <c:idx val="1"/>
          <c:order val="1"/>
          <c:tx>
            <c:strRef>
              <c:f>Pivot!$D$3:$D$4</c:f>
              <c:strCache>
                <c:ptCount val="1"/>
                <c:pt idx="0">
                  <c:v>1</c:v>
                </c:pt>
              </c:strCache>
            </c:strRef>
          </c:tx>
          <c:spPr>
            <a:solidFill>
              <a:schemeClr val="accent2"/>
            </a:solidFill>
            <a:ln>
              <a:noFill/>
            </a:ln>
            <a:effectLst/>
          </c:spPr>
          <c:invertIfNegative val="0"/>
          <c:cat>
            <c:strRef>
              <c:f>Pivot!$B$5:$B$10</c:f>
              <c:strCache>
                <c:ptCount val="5"/>
                <c:pt idx="0">
                  <c:v>Electronics</c:v>
                </c:pt>
                <c:pt idx="1">
                  <c:v>Gaming</c:v>
                </c:pt>
                <c:pt idx="2">
                  <c:v>Home</c:v>
                </c:pt>
                <c:pt idx="3">
                  <c:v>Kitchen</c:v>
                </c:pt>
                <c:pt idx="4">
                  <c:v>Toys</c:v>
                </c:pt>
              </c:strCache>
            </c:strRef>
          </c:cat>
          <c:val>
            <c:numRef>
              <c:f>Pivot!$D$5:$D$10</c:f>
              <c:numCache>
                <c:formatCode>_("$"* #,##0_);_("$"* \(#,##0\);_("$"* "-"??_);_(@_)</c:formatCode>
                <c:ptCount val="5"/>
                <c:pt idx="0">
                  <c:v>256206.61</c:v>
                </c:pt>
                <c:pt idx="1">
                  <c:v>49116.770000000004</c:v>
                </c:pt>
                <c:pt idx="2">
                  <c:v>161836.97999999998</c:v>
                </c:pt>
                <c:pt idx="3">
                  <c:v>236304.97999999998</c:v>
                </c:pt>
                <c:pt idx="4">
                  <c:v>254210.06999999998</c:v>
                </c:pt>
              </c:numCache>
            </c:numRef>
          </c:val>
          <c:extLst>
            <c:ext xmlns:c16="http://schemas.microsoft.com/office/drawing/2014/chart" uri="{C3380CC4-5D6E-409C-BE32-E72D297353CC}">
              <c16:uniqueId val="{00000003-6F58-4A77-A06B-B0098EB29822}"/>
            </c:ext>
          </c:extLst>
        </c:ser>
        <c:dLbls>
          <c:showLegendKey val="0"/>
          <c:showVal val="0"/>
          <c:showCatName val="0"/>
          <c:showSerName val="0"/>
          <c:showPercent val="0"/>
          <c:showBubbleSize val="0"/>
        </c:dLbls>
        <c:gapWidth val="182"/>
        <c:axId val="324342399"/>
        <c:axId val="324330399"/>
      </c:barChart>
      <c:catAx>
        <c:axId val="324342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330399"/>
        <c:crosses val="autoZero"/>
        <c:auto val="1"/>
        <c:lblAlgn val="ctr"/>
        <c:lblOffset val="100"/>
        <c:noMultiLvlLbl val="0"/>
      </c:catAx>
      <c:valAx>
        <c:axId val="324330399"/>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3423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316675</xdr:colOff>
      <xdr:row>20</xdr:row>
      <xdr:rowOff>137556</xdr:rowOff>
    </xdr:from>
    <xdr:to>
      <xdr:col>8</xdr:col>
      <xdr:colOff>261256</xdr:colOff>
      <xdr:row>39</xdr:row>
      <xdr:rowOff>38797</xdr:rowOff>
    </xdr:to>
    <xdr:pic>
      <xdr:nvPicPr>
        <xdr:cNvPr id="3" name="Picture 2">
          <a:extLst>
            <a:ext uri="{FF2B5EF4-FFF2-40B4-BE49-F238E27FC236}">
              <a16:creationId xmlns:a16="http://schemas.microsoft.com/office/drawing/2014/main" id="{DDED0EE8-98C7-5E34-E999-166DE789803D}"/>
            </a:ext>
          </a:extLst>
        </xdr:cNvPr>
        <xdr:cNvPicPr>
          <a:picLocks noChangeAspect="1"/>
        </xdr:cNvPicPr>
      </xdr:nvPicPr>
      <xdr:blipFill>
        <a:blip xmlns:r="http://schemas.openxmlformats.org/officeDocument/2006/relationships" r:embed="rId1"/>
        <a:stretch>
          <a:fillRect/>
        </a:stretch>
      </xdr:blipFill>
      <xdr:spPr>
        <a:xfrm>
          <a:off x="316675" y="3980213"/>
          <a:ext cx="9143010" cy="3417327"/>
        </a:xfrm>
        <a:prstGeom prst="rect">
          <a:avLst/>
        </a:prstGeom>
        <a:ln w="127000" cap="rnd">
          <a:solidFill>
            <a:srgbClr val="FFFFFF"/>
          </a:solidFill>
        </a:ln>
        <a:effectLst>
          <a:outerShdw blurRad="76200" dist="95250" dir="10500000" sx="97000" sy="23000" kx="900000" algn="br" rotWithShape="0">
            <a:srgbClr val="000000">
              <a:alpha val="20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twoCellAnchor editAs="oneCell">
    <xdr:from>
      <xdr:col>12</xdr:col>
      <xdr:colOff>554180</xdr:colOff>
      <xdr:row>0</xdr:row>
      <xdr:rowOff>51342</xdr:rowOff>
    </xdr:from>
    <xdr:to>
      <xdr:col>32</xdr:col>
      <xdr:colOff>260762</xdr:colOff>
      <xdr:row>23</xdr:row>
      <xdr:rowOff>10886</xdr:rowOff>
    </xdr:to>
    <xdr:pic>
      <xdr:nvPicPr>
        <xdr:cNvPr id="5" name="Picture 4">
          <a:extLst>
            <a:ext uri="{FF2B5EF4-FFF2-40B4-BE49-F238E27FC236}">
              <a16:creationId xmlns:a16="http://schemas.microsoft.com/office/drawing/2014/main" id="{3EB8EA91-A632-A5EE-90DB-F5C93E1371FE}"/>
            </a:ext>
          </a:extLst>
        </xdr:cNvPr>
        <xdr:cNvPicPr>
          <a:picLocks noChangeAspect="1"/>
        </xdr:cNvPicPr>
      </xdr:nvPicPr>
      <xdr:blipFill>
        <a:blip xmlns:r="http://schemas.openxmlformats.org/officeDocument/2006/relationships" r:embed="rId2"/>
        <a:stretch>
          <a:fillRect/>
        </a:stretch>
      </xdr:blipFill>
      <xdr:spPr>
        <a:xfrm>
          <a:off x="12191009" y="51342"/>
          <a:ext cx="11898582" cy="454243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8</xdr:col>
      <xdr:colOff>76199</xdr:colOff>
      <xdr:row>44</xdr:row>
      <xdr:rowOff>76200</xdr:rowOff>
    </xdr:from>
    <xdr:to>
      <xdr:col>27</xdr:col>
      <xdr:colOff>402770</xdr:colOff>
      <xdr:row>64</xdr:row>
      <xdr:rowOff>54045</xdr:rowOff>
    </xdr:to>
    <xdr:pic>
      <xdr:nvPicPr>
        <xdr:cNvPr id="6" name="Picture 5">
          <a:extLst>
            <a:ext uri="{FF2B5EF4-FFF2-40B4-BE49-F238E27FC236}">
              <a16:creationId xmlns:a16="http://schemas.microsoft.com/office/drawing/2014/main" id="{E644AF2C-0FC6-D0D7-A975-D2F25B5FA3F8}"/>
            </a:ext>
          </a:extLst>
        </xdr:cNvPr>
        <xdr:cNvPicPr>
          <a:picLocks noChangeAspect="1"/>
        </xdr:cNvPicPr>
      </xdr:nvPicPr>
      <xdr:blipFill>
        <a:blip xmlns:r="http://schemas.openxmlformats.org/officeDocument/2006/relationships" r:embed="rId3"/>
        <a:stretch>
          <a:fillRect/>
        </a:stretch>
      </xdr:blipFill>
      <xdr:spPr>
        <a:xfrm>
          <a:off x="9274628" y="8545286"/>
          <a:ext cx="11908971" cy="3678988"/>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19</xdr:col>
      <xdr:colOff>446314</xdr:colOff>
      <xdr:row>14</xdr:row>
      <xdr:rowOff>76199</xdr:rowOff>
    </xdr:from>
    <xdr:to>
      <xdr:col>26</xdr:col>
      <xdr:colOff>333129</xdr:colOff>
      <xdr:row>38</xdr:row>
      <xdr:rowOff>119742</xdr:rowOff>
    </xdr:to>
    <xdr:pic>
      <xdr:nvPicPr>
        <xdr:cNvPr id="7" name="Picture 6">
          <a:extLst>
            <a:ext uri="{FF2B5EF4-FFF2-40B4-BE49-F238E27FC236}">
              <a16:creationId xmlns:a16="http://schemas.microsoft.com/office/drawing/2014/main" id="{CAE49900-1AD6-4ACD-B513-4A86EA7CD03F}"/>
            </a:ext>
          </a:extLst>
        </xdr:cNvPr>
        <xdr:cNvPicPr>
          <a:picLocks noChangeAspect="1"/>
        </xdr:cNvPicPr>
      </xdr:nvPicPr>
      <xdr:blipFill>
        <a:blip xmlns:r="http://schemas.openxmlformats.org/officeDocument/2006/relationships" r:embed="rId4"/>
        <a:stretch>
          <a:fillRect/>
        </a:stretch>
      </xdr:blipFill>
      <xdr:spPr>
        <a:xfrm>
          <a:off x="16350343" y="2808513"/>
          <a:ext cx="4154015" cy="4484915"/>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9</xdr:col>
      <xdr:colOff>21772</xdr:colOff>
      <xdr:row>21</xdr:row>
      <xdr:rowOff>21770</xdr:rowOff>
    </xdr:from>
    <xdr:to>
      <xdr:col>23</xdr:col>
      <xdr:colOff>337457</xdr:colOff>
      <xdr:row>42</xdr:row>
      <xdr:rowOff>105768</xdr:rowOff>
    </xdr:to>
    <xdr:pic>
      <xdr:nvPicPr>
        <xdr:cNvPr id="8" name="Picture 7">
          <a:extLst>
            <a:ext uri="{FF2B5EF4-FFF2-40B4-BE49-F238E27FC236}">
              <a16:creationId xmlns:a16="http://schemas.microsoft.com/office/drawing/2014/main" id="{E542DFE0-C26B-B52C-3EFE-CD99CF4AC4E2}"/>
            </a:ext>
          </a:extLst>
        </xdr:cNvPr>
        <xdr:cNvPicPr>
          <a:picLocks noChangeAspect="1"/>
        </xdr:cNvPicPr>
      </xdr:nvPicPr>
      <xdr:blipFill>
        <a:blip xmlns:r="http://schemas.openxmlformats.org/officeDocument/2006/relationships" r:embed="rId5"/>
        <a:stretch>
          <a:fillRect/>
        </a:stretch>
      </xdr:blipFill>
      <xdr:spPr>
        <a:xfrm>
          <a:off x="9829801" y="4234541"/>
          <a:ext cx="8850085" cy="3970198"/>
        </a:xfrm>
        <a:prstGeom prst="roundRect">
          <a:avLst>
            <a:gd name="adj" fmla="val 16667"/>
          </a:avLst>
        </a:prstGeom>
        <a:ln>
          <a:noFill/>
        </a:ln>
        <a:effectLst>
          <a:outerShdw blurRad="152400" dist="12000" dir="900000" sy="98000" kx="110000" ky="200000" algn="tl" rotWithShape="0">
            <a:srgbClr val="000000">
              <a:alpha val="30000"/>
            </a:srgbClr>
          </a:outerShdw>
        </a:effectLst>
        <a:scene3d>
          <a:camera prst="perspectiveRelaxed">
            <a:rot lat="19800000" lon="1200000" rev="20820000"/>
          </a:camera>
          <a:lightRig rig="threePt" dir="t"/>
        </a:scene3d>
        <a:sp3d contourW="6350" prstMaterial="matte">
          <a:bevelT w="101600" h="101600"/>
          <a:contourClr>
            <a:srgbClr val="969696"/>
          </a:contourClr>
        </a:sp3d>
      </xdr:spPr>
    </xdr:pic>
    <xdr:clientData/>
  </xdr:twoCellAnchor>
  <xdr:twoCellAnchor editAs="oneCell">
    <xdr:from>
      <xdr:col>1</xdr:col>
      <xdr:colOff>0</xdr:colOff>
      <xdr:row>42</xdr:row>
      <xdr:rowOff>0</xdr:rowOff>
    </xdr:from>
    <xdr:to>
      <xdr:col>7</xdr:col>
      <xdr:colOff>20752</xdr:colOff>
      <xdr:row>70</xdr:row>
      <xdr:rowOff>8876</xdr:rowOff>
    </xdr:to>
    <xdr:pic>
      <xdr:nvPicPr>
        <xdr:cNvPr id="2" name="Picture 1">
          <a:extLst>
            <a:ext uri="{FF2B5EF4-FFF2-40B4-BE49-F238E27FC236}">
              <a16:creationId xmlns:a16="http://schemas.microsoft.com/office/drawing/2014/main" id="{00BD73BB-71A8-B36B-BD11-F472E64BB2B6}"/>
            </a:ext>
          </a:extLst>
        </xdr:cNvPr>
        <xdr:cNvPicPr>
          <a:picLocks noChangeAspect="1"/>
        </xdr:cNvPicPr>
      </xdr:nvPicPr>
      <xdr:blipFill>
        <a:blip xmlns:r="http://schemas.openxmlformats.org/officeDocument/2006/relationships" r:embed="rId6"/>
        <a:stretch>
          <a:fillRect/>
        </a:stretch>
      </xdr:blipFill>
      <xdr:spPr>
        <a:xfrm>
          <a:off x="457200" y="8098971"/>
          <a:ext cx="8152381" cy="5190476"/>
        </a:xfrm>
        <a:prstGeom prst="roundRect">
          <a:avLst>
            <a:gd name="adj" fmla="val 16667"/>
          </a:avLst>
        </a:prstGeom>
        <a:ln>
          <a:noFill/>
        </a:ln>
        <a:effectLst>
          <a:outerShdw blurRad="152400" dist="12000" dir="900000" sy="98000" kx="110000" ky="200000" algn="tl" rotWithShape="0">
            <a:srgbClr val="000000">
              <a:alpha val="30000"/>
            </a:srgbClr>
          </a:outerShdw>
        </a:effectLst>
        <a:scene3d>
          <a:camera prst="perspectiveRelaxed">
            <a:rot lat="19800000" lon="1200000" rev="20820000"/>
          </a:camera>
          <a:lightRig rig="threePt" dir="t"/>
        </a:scene3d>
        <a:sp3d contourW="6350" prstMaterial="matte">
          <a:bevelT w="101600" h="101600"/>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6</xdr:col>
      <xdr:colOff>611837</xdr:colOff>
      <xdr:row>11</xdr:row>
      <xdr:rowOff>281940</xdr:rowOff>
    </xdr:to>
    <xdr:pic>
      <xdr:nvPicPr>
        <xdr:cNvPr id="2" name="Picture 1">
          <a:extLst>
            <a:ext uri="{FF2B5EF4-FFF2-40B4-BE49-F238E27FC236}">
              <a16:creationId xmlns:a16="http://schemas.microsoft.com/office/drawing/2014/main" id="{D0A0146E-07E7-4BFE-832A-01646D2ACB1D}"/>
            </a:ext>
          </a:extLst>
        </xdr:cNvPr>
        <xdr:cNvPicPr>
          <a:picLocks noChangeAspect="1"/>
        </xdr:cNvPicPr>
      </xdr:nvPicPr>
      <xdr:blipFill>
        <a:blip xmlns:r="http://schemas.openxmlformats.org/officeDocument/2006/relationships" r:embed="rId1"/>
        <a:stretch>
          <a:fillRect/>
        </a:stretch>
      </xdr:blipFill>
      <xdr:spPr>
        <a:xfrm>
          <a:off x="251460" y="3230880"/>
          <a:ext cx="6403037" cy="4076700"/>
        </a:xfrm>
        <a:prstGeom prst="roundRect">
          <a:avLst>
            <a:gd name="adj" fmla="val 16667"/>
          </a:avLst>
        </a:prstGeom>
        <a:ln>
          <a:noFill/>
        </a:ln>
        <a:effectLst>
          <a:outerShdw blurRad="152400" dist="12000" dir="900000" sy="98000" kx="110000" ky="200000" algn="tl" rotWithShape="0">
            <a:srgbClr val="000000">
              <a:alpha val="30000"/>
            </a:srgbClr>
          </a:outerShdw>
        </a:effectLst>
        <a:scene3d>
          <a:camera prst="perspectiveRelaxed">
            <a:rot lat="19800000" lon="1200000" rev="20820000"/>
          </a:camera>
          <a:lightRig rig="threePt" dir="t"/>
        </a:scene3d>
        <a:sp3d contourW="6350" prstMaterial="matte">
          <a:bevelT w="101600" h="101600"/>
          <a:contourClr>
            <a:srgbClr val="969696"/>
          </a:contourClr>
        </a:sp3d>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75111</xdr:colOff>
      <xdr:row>7</xdr:row>
      <xdr:rowOff>54428</xdr:rowOff>
    </xdr:from>
    <xdr:to>
      <xdr:col>17</xdr:col>
      <xdr:colOff>974297</xdr:colOff>
      <xdr:row>31</xdr:row>
      <xdr:rowOff>54428</xdr:rowOff>
    </xdr:to>
    <xdr:pic>
      <xdr:nvPicPr>
        <xdr:cNvPr id="2" name="Picture 1">
          <a:extLst>
            <a:ext uri="{FF2B5EF4-FFF2-40B4-BE49-F238E27FC236}">
              <a16:creationId xmlns:a16="http://schemas.microsoft.com/office/drawing/2014/main" id="{ECAC3C34-44B2-9E00-D1BD-F772BB23DC8C}"/>
            </a:ext>
          </a:extLst>
        </xdr:cNvPr>
        <xdr:cNvPicPr>
          <a:picLocks noChangeAspect="1"/>
        </xdr:cNvPicPr>
      </xdr:nvPicPr>
      <xdr:blipFill>
        <a:blip xmlns:r="http://schemas.openxmlformats.org/officeDocument/2006/relationships" r:embed="rId1"/>
        <a:stretch>
          <a:fillRect/>
        </a:stretch>
      </xdr:blipFill>
      <xdr:spPr>
        <a:xfrm>
          <a:off x="12256225" y="1828799"/>
          <a:ext cx="4154015" cy="4484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320041</xdr:colOff>
      <xdr:row>1</xdr:row>
      <xdr:rowOff>320041</xdr:rowOff>
    </xdr:from>
    <xdr:to>
      <xdr:col>14</xdr:col>
      <xdr:colOff>1001993</xdr:colOff>
      <xdr:row>14</xdr:row>
      <xdr:rowOff>167640</xdr:rowOff>
    </xdr:to>
    <xdr:pic>
      <xdr:nvPicPr>
        <xdr:cNvPr id="2" name="Picture 1">
          <a:extLst>
            <a:ext uri="{FF2B5EF4-FFF2-40B4-BE49-F238E27FC236}">
              <a16:creationId xmlns:a16="http://schemas.microsoft.com/office/drawing/2014/main" id="{FF56974D-0C32-E8A6-3EA9-B12E36476230}"/>
            </a:ext>
          </a:extLst>
        </xdr:cNvPr>
        <xdr:cNvPicPr>
          <a:picLocks noChangeAspect="1"/>
        </xdr:cNvPicPr>
      </xdr:nvPicPr>
      <xdr:blipFill>
        <a:blip xmlns:r="http://schemas.openxmlformats.org/officeDocument/2006/relationships" r:embed="rId1"/>
        <a:stretch>
          <a:fillRect/>
        </a:stretch>
      </xdr:blipFill>
      <xdr:spPr>
        <a:xfrm>
          <a:off x="5090161" y="624841"/>
          <a:ext cx="5055832" cy="2590799"/>
        </a:xfrm>
        <a:prstGeom prst="rect">
          <a:avLst/>
        </a:prstGeom>
      </xdr:spPr>
    </xdr:pic>
    <xdr:clientData/>
  </xdr:twoCellAnchor>
  <xdr:twoCellAnchor editAs="oneCell">
    <xdr:from>
      <xdr:col>14</xdr:col>
      <xdr:colOff>739141</xdr:colOff>
      <xdr:row>7</xdr:row>
      <xdr:rowOff>91440</xdr:rowOff>
    </xdr:from>
    <xdr:to>
      <xdr:col>21</xdr:col>
      <xdr:colOff>274321</xdr:colOff>
      <xdr:row>15</xdr:row>
      <xdr:rowOff>288311</xdr:rowOff>
    </xdr:to>
    <xdr:pic>
      <xdr:nvPicPr>
        <xdr:cNvPr id="3" name="Picture 2">
          <a:extLst>
            <a:ext uri="{FF2B5EF4-FFF2-40B4-BE49-F238E27FC236}">
              <a16:creationId xmlns:a16="http://schemas.microsoft.com/office/drawing/2014/main" id="{7272A512-D711-CB56-0648-7A14B836417A}"/>
            </a:ext>
          </a:extLst>
        </xdr:cNvPr>
        <xdr:cNvPicPr>
          <a:picLocks noChangeAspect="1"/>
        </xdr:cNvPicPr>
      </xdr:nvPicPr>
      <xdr:blipFill>
        <a:blip xmlns:r="http://schemas.openxmlformats.org/officeDocument/2006/relationships" r:embed="rId2"/>
        <a:stretch>
          <a:fillRect/>
        </a:stretch>
      </xdr:blipFill>
      <xdr:spPr>
        <a:xfrm>
          <a:off x="9883141" y="1752600"/>
          <a:ext cx="5867400" cy="1766591"/>
        </a:xfrm>
        <a:prstGeom prst="rect">
          <a:avLst/>
        </a:prstGeom>
      </xdr:spPr>
    </xdr:pic>
    <xdr:clientData/>
  </xdr:twoCellAnchor>
  <xdr:twoCellAnchor editAs="oneCell">
    <xdr:from>
      <xdr:col>16</xdr:col>
      <xdr:colOff>45720</xdr:colOff>
      <xdr:row>24</xdr:row>
      <xdr:rowOff>114300</xdr:rowOff>
    </xdr:from>
    <xdr:to>
      <xdr:col>26</xdr:col>
      <xdr:colOff>335496</xdr:colOff>
      <xdr:row>42</xdr:row>
      <xdr:rowOff>134982</xdr:rowOff>
    </xdr:to>
    <xdr:pic>
      <xdr:nvPicPr>
        <xdr:cNvPr id="4" name="Picture 3">
          <a:extLst>
            <a:ext uri="{FF2B5EF4-FFF2-40B4-BE49-F238E27FC236}">
              <a16:creationId xmlns:a16="http://schemas.microsoft.com/office/drawing/2014/main" id="{A040E77E-19F4-4460-BABB-9A10DCD643FB}"/>
            </a:ext>
          </a:extLst>
        </xdr:cNvPr>
        <xdr:cNvPicPr>
          <a:picLocks noChangeAspect="1"/>
        </xdr:cNvPicPr>
      </xdr:nvPicPr>
      <xdr:blipFill>
        <a:blip xmlns:r="http://schemas.openxmlformats.org/officeDocument/2006/relationships" r:embed="rId3"/>
        <a:stretch>
          <a:fillRect/>
        </a:stretch>
      </xdr:blipFill>
      <xdr:spPr>
        <a:xfrm>
          <a:off x="11917680" y="5280660"/>
          <a:ext cx="6942036" cy="4402182"/>
        </a:xfrm>
        <a:prstGeom prst="rect">
          <a:avLst/>
        </a:prstGeom>
      </xdr:spPr>
    </xdr:pic>
    <xdr:clientData/>
  </xdr:twoCellAnchor>
  <xdr:twoCellAnchor editAs="oneCell">
    <xdr:from>
      <xdr:col>15</xdr:col>
      <xdr:colOff>0</xdr:colOff>
      <xdr:row>46</xdr:row>
      <xdr:rowOff>0</xdr:rowOff>
    </xdr:from>
    <xdr:to>
      <xdr:col>28</xdr:col>
      <xdr:colOff>263572</xdr:colOff>
      <xdr:row>57</xdr:row>
      <xdr:rowOff>39737</xdr:rowOff>
    </xdr:to>
    <xdr:pic>
      <xdr:nvPicPr>
        <xdr:cNvPr id="5" name="Picture 4">
          <a:extLst>
            <a:ext uri="{FF2B5EF4-FFF2-40B4-BE49-F238E27FC236}">
              <a16:creationId xmlns:a16="http://schemas.microsoft.com/office/drawing/2014/main" id="{7E4C235B-8065-F117-0803-3EA66F52A238}"/>
            </a:ext>
          </a:extLst>
        </xdr:cNvPr>
        <xdr:cNvPicPr>
          <a:picLocks noChangeAspect="1"/>
        </xdr:cNvPicPr>
      </xdr:nvPicPr>
      <xdr:blipFill>
        <a:blip xmlns:r="http://schemas.openxmlformats.org/officeDocument/2006/relationships" r:embed="rId4"/>
        <a:stretch>
          <a:fillRect/>
        </a:stretch>
      </xdr:blipFill>
      <xdr:spPr>
        <a:xfrm>
          <a:off x="10226040" y="10698480"/>
          <a:ext cx="9780952" cy="2142857"/>
        </a:xfrm>
        <a:prstGeom prst="rect">
          <a:avLst/>
        </a:prstGeom>
      </xdr:spPr>
    </xdr:pic>
    <xdr:clientData/>
  </xdr:twoCellAnchor>
  <xdr:twoCellAnchor editAs="oneCell">
    <xdr:from>
      <xdr:col>14</xdr:col>
      <xdr:colOff>746760</xdr:colOff>
      <xdr:row>1</xdr:row>
      <xdr:rowOff>114301</xdr:rowOff>
    </xdr:from>
    <xdr:to>
      <xdr:col>22</xdr:col>
      <xdr:colOff>100309</xdr:colOff>
      <xdr:row>7</xdr:row>
      <xdr:rowOff>137160</xdr:rowOff>
    </xdr:to>
    <xdr:pic>
      <xdr:nvPicPr>
        <xdr:cNvPr id="6" name="Picture 5">
          <a:extLst>
            <a:ext uri="{FF2B5EF4-FFF2-40B4-BE49-F238E27FC236}">
              <a16:creationId xmlns:a16="http://schemas.microsoft.com/office/drawing/2014/main" id="{71ABEAC6-1398-6122-6E69-51ABFF6C2274}"/>
            </a:ext>
          </a:extLst>
        </xdr:cNvPr>
        <xdr:cNvPicPr>
          <a:picLocks noChangeAspect="1"/>
        </xdr:cNvPicPr>
      </xdr:nvPicPr>
      <xdr:blipFill>
        <a:blip xmlns:r="http://schemas.openxmlformats.org/officeDocument/2006/relationships" r:embed="rId4"/>
        <a:stretch>
          <a:fillRect/>
        </a:stretch>
      </xdr:blipFill>
      <xdr:spPr>
        <a:xfrm>
          <a:off x="9890760" y="419101"/>
          <a:ext cx="6295369" cy="137921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6</xdr:col>
      <xdr:colOff>60960</xdr:colOff>
      <xdr:row>1</xdr:row>
      <xdr:rowOff>80010</xdr:rowOff>
    </xdr:from>
    <xdr:to>
      <xdr:col>18</xdr:col>
      <xdr:colOff>251460</xdr:colOff>
      <xdr:row>18</xdr:row>
      <xdr:rowOff>144780</xdr:rowOff>
    </xdr:to>
    <xdr:graphicFrame macro="">
      <xdr:nvGraphicFramePr>
        <xdr:cNvPr id="2" name="Chart 1">
          <a:extLst>
            <a:ext uri="{FF2B5EF4-FFF2-40B4-BE49-F238E27FC236}">
              <a16:creationId xmlns:a16="http://schemas.microsoft.com/office/drawing/2014/main" id="{F6F9D15D-E98D-E943-BE6B-98E9D8DB2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men" refreshedDate="45997.993276157409" createdVersion="8" refreshedVersion="8" minRefreshableVersion="3" recordCount="100" xr:uid="{95D648BC-C4A6-45C9-B72F-55DF47DE66A3}">
  <cacheSource type="worksheet">
    <worksheetSource ref="C2:J102" sheet="Sales Data"/>
  </cacheSource>
  <cacheFields count="8">
    <cacheField name="Product Name" numFmtId="0">
      <sharedItems count="20">
        <s v="Blender"/>
        <s v="Toy Train Set"/>
        <s v="Noise Cancelling Headphones"/>
        <s v="PlayStation 5"/>
        <s v="Kindle Paperwhite"/>
        <s v="Laptop Stand"/>
        <s v="Dyson Vacuum"/>
        <s v="Echo Dot"/>
        <s v="Gaming Chair"/>
        <s v="Robot Vacuum"/>
        <s v="Fitness Tracker"/>
        <s v="Air Fryer"/>
        <s v="Instant Pot"/>
        <s v="Board Game Set"/>
        <s v="Smart Light Bulb"/>
        <s v="Coffee Maker"/>
        <s v="LEGO Star Wars"/>
        <s v="Water Bottle"/>
        <s v="Samsung TV 55&quot;"/>
        <s v="Fire TV Stick"/>
      </sharedItems>
    </cacheField>
    <cacheField name="Category" numFmtId="0">
      <sharedItems count="5">
        <s v="Kitchen"/>
        <s v="Toys"/>
        <s v="Electronics"/>
        <s v="Gaming"/>
        <s v="Home"/>
      </sharedItems>
    </cacheField>
    <cacheField name="Units Sold" numFmtId="0">
      <sharedItems containsSemiMixedTypes="0" containsString="0" containsNumber="1" containsInteger="1" minValue="2" maxValue="198"/>
    </cacheField>
    <cacheField name="Unit Price ($)" numFmtId="0">
      <sharedItems containsSemiMixedTypes="0" containsString="0" containsNumber="1" minValue="22.18" maxValue="699.95"/>
    </cacheField>
    <cacheField name="Revenue ($)" numFmtId="0">
      <sharedItems containsSemiMixedTypes="0" containsString="0" containsNumber="1" minValue="218.86" maxValue="128339.64"/>
    </cacheField>
    <cacheField name="Customer ID" numFmtId="0">
      <sharedItems/>
    </cacheField>
    <cacheField name="Order Date" numFmtId="17">
      <sharedItems containsSemiMixedTypes="0" containsNonDate="0" containsDate="1" containsString="0" minDate="2025-11-01T00:00:00" maxDate="2025-12-02T00:00:00"/>
    </cacheField>
    <cacheField name="Churn (1=Yes,0=No)"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n v="97"/>
    <n v="371.37"/>
    <n v="36022.89"/>
    <s v="C007"/>
    <d v="2025-11-04T00:00:00"/>
    <x v="0"/>
  </r>
  <r>
    <x v="1"/>
    <x v="1"/>
    <n v="56"/>
    <n v="123.04"/>
    <n v="6890.24"/>
    <s v="C004"/>
    <d v="2025-11-16T00:00:00"/>
    <x v="0"/>
  </r>
  <r>
    <x v="2"/>
    <x v="2"/>
    <n v="86"/>
    <n v="214.18"/>
    <n v="18419.48"/>
    <s v="C011"/>
    <d v="2025-11-28T00:00:00"/>
    <x v="1"/>
  </r>
  <r>
    <x v="3"/>
    <x v="3"/>
    <n v="135"/>
    <n v="286.44"/>
    <n v="38669.4"/>
    <s v="C047"/>
    <d v="2025-11-22T00:00:00"/>
    <x v="0"/>
  </r>
  <r>
    <x v="4"/>
    <x v="2"/>
    <n v="47"/>
    <n v="507.69"/>
    <n v="23861.43"/>
    <s v="C042"/>
    <d v="2025-11-18T00:00:00"/>
    <x v="1"/>
  </r>
  <r>
    <x v="2"/>
    <x v="2"/>
    <n v="45"/>
    <n v="389.81"/>
    <n v="17541.45"/>
    <s v="C049"/>
    <d v="2025-11-12T00:00:00"/>
    <x v="0"/>
  </r>
  <r>
    <x v="5"/>
    <x v="2"/>
    <n v="38"/>
    <n v="650.86"/>
    <n v="24732.68"/>
    <s v="C044"/>
    <d v="2025-11-01T00:00:00"/>
    <x v="0"/>
  </r>
  <r>
    <x v="3"/>
    <x v="3"/>
    <n v="141"/>
    <n v="195.21"/>
    <n v="27524.61"/>
    <s v="C025"/>
    <d v="2025-11-23T00:00:00"/>
    <x v="0"/>
  </r>
  <r>
    <x v="6"/>
    <x v="4"/>
    <n v="160"/>
    <n v="663.62"/>
    <n v="106179.2"/>
    <s v="C021"/>
    <d v="2025-11-05T00:00:00"/>
    <x v="0"/>
  </r>
  <r>
    <x v="7"/>
    <x v="2"/>
    <n v="93"/>
    <n v="97.83"/>
    <n v="9098.19"/>
    <s v="C041"/>
    <d v="2025-11-22T00:00:00"/>
    <x v="0"/>
  </r>
  <r>
    <x v="5"/>
    <x v="2"/>
    <n v="54"/>
    <n v="698.22"/>
    <n v="37703.879999999997"/>
    <s v="C049"/>
    <d v="2025-11-17T00:00:00"/>
    <x v="0"/>
  </r>
  <r>
    <x v="8"/>
    <x v="3"/>
    <n v="173"/>
    <n v="318.95999999999998"/>
    <n v="55180.08"/>
    <s v="C045"/>
    <d v="2025-11-13T00:00:00"/>
    <x v="0"/>
  </r>
  <r>
    <x v="0"/>
    <x v="0"/>
    <n v="104"/>
    <n v="175.51"/>
    <n v="18253.04"/>
    <s v="C013"/>
    <d v="2025-11-21T00:00:00"/>
    <x v="1"/>
  </r>
  <r>
    <x v="8"/>
    <x v="3"/>
    <n v="193"/>
    <n v="83.74"/>
    <n v="16161.82"/>
    <s v="C027"/>
    <d v="2025-11-27T00:00:00"/>
    <x v="1"/>
  </r>
  <r>
    <x v="9"/>
    <x v="4"/>
    <n v="163"/>
    <n v="263.57"/>
    <n v="42961.91"/>
    <s v="C033"/>
    <d v="2025-11-28T00:00:00"/>
    <x v="0"/>
  </r>
  <r>
    <x v="0"/>
    <x v="0"/>
    <n v="134"/>
    <n v="387.96"/>
    <n v="51986.64"/>
    <s v="C026"/>
    <d v="2025-11-22T00:00:00"/>
    <x v="0"/>
  </r>
  <r>
    <x v="4"/>
    <x v="2"/>
    <n v="94"/>
    <n v="182.57"/>
    <n v="17161.580000000002"/>
    <s v="C019"/>
    <d v="2025-11-16T00:00:00"/>
    <x v="0"/>
  </r>
  <r>
    <x v="10"/>
    <x v="2"/>
    <n v="198"/>
    <n v="35.380000000000003"/>
    <n v="7005.24"/>
    <s v="C022"/>
    <d v="2025-11-27T00:00:00"/>
    <x v="0"/>
  </r>
  <r>
    <x v="3"/>
    <x v="3"/>
    <n v="37"/>
    <n v="353.15"/>
    <n v="13066.55"/>
    <s v="C021"/>
    <d v="2025-11-06T00:00:00"/>
    <x v="1"/>
  </r>
  <r>
    <x v="11"/>
    <x v="0"/>
    <n v="103"/>
    <n v="522.46"/>
    <n v="53813.38"/>
    <s v="C026"/>
    <d v="2025-11-26T00:00:00"/>
    <x v="0"/>
  </r>
  <r>
    <x v="12"/>
    <x v="0"/>
    <n v="79"/>
    <n v="530.70000000000005"/>
    <n v="41925.300000000003"/>
    <s v="C018"/>
    <d v="2025-11-30T00:00:00"/>
    <x v="0"/>
  </r>
  <r>
    <x v="2"/>
    <x v="2"/>
    <n v="171"/>
    <n v="460.49"/>
    <n v="78743.789999999994"/>
    <s v="C020"/>
    <d v="2025-11-21T00:00:00"/>
    <x v="1"/>
  </r>
  <r>
    <x v="11"/>
    <x v="0"/>
    <n v="96"/>
    <n v="296.63"/>
    <n v="28476.48"/>
    <s v="C045"/>
    <d v="2025-11-28T00:00:00"/>
    <x v="1"/>
  </r>
  <r>
    <x v="10"/>
    <x v="2"/>
    <n v="126"/>
    <n v="333.16"/>
    <n v="41978.16"/>
    <s v="C050"/>
    <d v="2025-11-23T00:00:00"/>
    <x v="0"/>
  </r>
  <r>
    <x v="13"/>
    <x v="1"/>
    <n v="45"/>
    <n v="321.25"/>
    <n v="14456.25"/>
    <s v="C049"/>
    <d v="2025-11-13T00:00:00"/>
    <x v="1"/>
  </r>
  <r>
    <x v="2"/>
    <x v="2"/>
    <n v="122"/>
    <n v="261.55"/>
    <n v="31909.1"/>
    <s v="C010"/>
    <d v="2025-11-04T00:00:00"/>
    <x v="0"/>
  </r>
  <r>
    <x v="14"/>
    <x v="4"/>
    <n v="79"/>
    <n v="365.9"/>
    <n v="28906.1"/>
    <s v="C028"/>
    <d v="2025-11-26T00:00:00"/>
    <x v="0"/>
  </r>
  <r>
    <x v="14"/>
    <x v="4"/>
    <n v="150"/>
    <n v="510.47"/>
    <n v="76570.5"/>
    <s v="C017"/>
    <d v="2025-11-01T00:00:00"/>
    <x v="1"/>
  </r>
  <r>
    <x v="5"/>
    <x v="2"/>
    <n v="43"/>
    <n v="508.09"/>
    <n v="21847.87"/>
    <s v="C014"/>
    <d v="2025-11-02T00:00:00"/>
    <x v="1"/>
  </r>
  <r>
    <x v="0"/>
    <x v="0"/>
    <n v="77"/>
    <n v="452.76"/>
    <n v="34862.519999999997"/>
    <s v="C050"/>
    <d v="2025-11-20T00:00:00"/>
    <x v="0"/>
  </r>
  <r>
    <x v="7"/>
    <x v="2"/>
    <n v="74"/>
    <n v="425.49"/>
    <n v="31486.26"/>
    <s v="C010"/>
    <d v="2025-11-30T00:00:00"/>
    <x v="0"/>
  </r>
  <r>
    <x v="15"/>
    <x v="0"/>
    <n v="168"/>
    <n v="174.21"/>
    <n v="29267.279999999999"/>
    <s v="C016"/>
    <d v="2025-11-05T00:00:00"/>
    <x v="0"/>
  </r>
  <r>
    <x v="13"/>
    <x v="1"/>
    <n v="197"/>
    <n v="402.82"/>
    <n v="79355.539999999994"/>
    <s v="C011"/>
    <d v="2025-11-06T00:00:00"/>
    <x v="1"/>
  </r>
  <r>
    <x v="16"/>
    <x v="1"/>
    <n v="177"/>
    <n v="616.66"/>
    <n v="109148.82"/>
    <s v="C009"/>
    <d v="2025-11-15T00:00:00"/>
    <x v="1"/>
  </r>
  <r>
    <x v="9"/>
    <x v="4"/>
    <n v="74"/>
    <n v="630.69000000000005"/>
    <n v="46671.06"/>
    <s v="C047"/>
    <d v="2025-11-03T00:00:00"/>
    <x v="0"/>
  </r>
  <r>
    <x v="0"/>
    <x v="0"/>
    <n v="16"/>
    <n v="185.91"/>
    <n v="2974.56"/>
    <s v="C018"/>
    <d v="2025-11-28T00:00:00"/>
    <x v="0"/>
  </r>
  <r>
    <x v="11"/>
    <x v="0"/>
    <n v="156"/>
    <n v="244.36"/>
    <n v="38120.160000000003"/>
    <s v="C028"/>
    <d v="2025-11-26T00:00:00"/>
    <x v="1"/>
  </r>
  <r>
    <x v="2"/>
    <x v="2"/>
    <n v="42"/>
    <n v="208.35"/>
    <n v="8750.7000000000007"/>
    <s v="C015"/>
    <d v="2025-11-28T00:00:00"/>
    <x v="1"/>
  </r>
  <r>
    <x v="5"/>
    <x v="2"/>
    <n v="112"/>
    <n v="153.53"/>
    <n v="17195.36"/>
    <s v="C038"/>
    <d v="2025-11-14T00:00:00"/>
    <x v="0"/>
  </r>
  <r>
    <x v="1"/>
    <x v="1"/>
    <n v="97"/>
    <n v="235.71"/>
    <n v="22863.87"/>
    <s v="C015"/>
    <d v="2025-11-03T00:00:00"/>
    <x v="0"/>
  </r>
  <r>
    <x v="12"/>
    <x v="0"/>
    <n v="131"/>
    <n v="560.79999999999995"/>
    <n v="73464.800000000003"/>
    <s v="C003"/>
    <d v="2025-11-19T00:00:00"/>
    <x v="0"/>
  </r>
  <r>
    <x v="17"/>
    <x v="4"/>
    <n v="32"/>
    <n v="463.35"/>
    <n v="14827.2"/>
    <s v="C022"/>
    <d v="2025-11-15T00:00:00"/>
    <x v="0"/>
  </r>
  <r>
    <x v="7"/>
    <x v="2"/>
    <n v="41"/>
    <n v="360.67"/>
    <n v="14787.47"/>
    <s v="C017"/>
    <d v="2025-11-24T00:00:00"/>
    <x v="0"/>
  </r>
  <r>
    <x v="1"/>
    <x v="1"/>
    <n v="189"/>
    <n v="42.09"/>
    <n v="7955.01"/>
    <s v="C007"/>
    <d v="2025-11-26T00:00:00"/>
    <x v="0"/>
  </r>
  <r>
    <x v="2"/>
    <x v="2"/>
    <n v="162"/>
    <n v="70.430000000000007"/>
    <n v="11409.66"/>
    <s v="C005"/>
    <d v="2025-11-30T00:00:00"/>
    <x v="0"/>
  </r>
  <r>
    <x v="9"/>
    <x v="4"/>
    <n v="178"/>
    <n v="195.74"/>
    <n v="34841.72"/>
    <s v="C015"/>
    <d v="2025-11-03T00:00:00"/>
    <x v="0"/>
  </r>
  <r>
    <x v="5"/>
    <x v="2"/>
    <n v="93"/>
    <n v="590.03"/>
    <n v="54872.79"/>
    <s v="C023"/>
    <d v="2025-11-06T00:00:00"/>
    <x v="0"/>
  </r>
  <r>
    <x v="14"/>
    <x v="4"/>
    <n v="193"/>
    <n v="459.03"/>
    <n v="88592.79"/>
    <s v="C023"/>
    <d v="2025-11-03T00:00:00"/>
    <x v="0"/>
  </r>
  <r>
    <x v="13"/>
    <x v="1"/>
    <n v="6"/>
    <n v="148.56"/>
    <n v="891.36"/>
    <s v="C017"/>
    <d v="2025-11-03T00:00:00"/>
    <x v="0"/>
  </r>
  <r>
    <x v="18"/>
    <x v="2"/>
    <n v="198"/>
    <n v="648.17999999999995"/>
    <n v="128339.64"/>
    <s v="C006"/>
    <d v="2025-11-19T00:00:00"/>
    <x v="0"/>
  </r>
  <r>
    <x v="10"/>
    <x v="2"/>
    <n v="179"/>
    <n v="484.31"/>
    <n v="86691.49"/>
    <s v="C006"/>
    <d v="2025-11-05T00:00:00"/>
    <x v="0"/>
  </r>
  <r>
    <x v="19"/>
    <x v="2"/>
    <n v="124"/>
    <n v="559.39"/>
    <n v="69364.36"/>
    <s v="C034"/>
    <d v="2025-11-08T00:00:00"/>
    <x v="0"/>
  </r>
  <r>
    <x v="5"/>
    <x v="2"/>
    <n v="182"/>
    <n v="378.83"/>
    <n v="68947.06"/>
    <s v="C025"/>
    <d v="2025-11-22T00:00:00"/>
    <x v="0"/>
  </r>
  <r>
    <x v="16"/>
    <x v="1"/>
    <n v="38"/>
    <n v="565.76"/>
    <n v="21498.880000000001"/>
    <s v="C008"/>
    <d v="2025-11-29T00:00:00"/>
    <x v="0"/>
  </r>
  <r>
    <x v="12"/>
    <x v="0"/>
    <n v="150"/>
    <n v="585.14"/>
    <n v="87771"/>
    <s v="C038"/>
    <d v="2025-11-26T00:00:00"/>
    <x v="0"/>
  </r>
  <r>
    <x v="8"/>
    <x v="3"/>
    <n v="35"/>
    <n v="568.24"/>
    <n v="19888.400000000001"/>
    <s v="C008"/>
    <d v="2025-11-16T00:00:00"/>
    <x v="1"/>
  </r>
  <r>
    <x v="7"/>
    <x v="2"/>
    <n v="80"/>
    <n v="203.03"/>
    <n v="16242.4"/>
    <s v="C050"/>
    <d v="2025-11-27T00:00:00"/>
    <x v="1"/>
  </r>
  <r>
    <x v="10"/>
    <x v="2"/>
    <n v="178"/>
    <n v="127.38"/>
    <n v="22673.64"/>
    <s v="C007"/>
    <d v="2025-11-14T00:00:00"/>
    <x v="1"/>
  </r>
  <r>
    <x v="1"/>
    <x v="1"/>
    <n v="100"/>
    <n v="213.58"/>
    <n v="21358"/>
    <s v="C013"/>
    <d v="2025-11-12T00:00:00"/>
    <x v="1"/>
  </r>
  <r>
    <x v="12"/>
    <x v="0"/>
    <n v="146"/>
    <n v="422.06"/>
    <n v="61620.76"/>
    <s v="C018"/>
    <d v="2025-11-01T00:00:00"/>
    <x v="0"/>
  </r>
  <r>
    <x v="13"/>
    <x v="1"/>
    <n v="6"/>
    <n v="56.83"/>
    <n v="340.98"/>
    <s v="C020"/>
    <d v="2025-11-28T00:00:00"/>
    <x v="0"/>
  </r>
  <r>
    <x v="2"/>
    <x v="2"/>
    <n v="186"/>
    <n v="353.05"/>
    <n v="65667.3"/>
    <s v="C009"/>
    <d v="2025-11-22T00:00:00"/>
    <x v="1"/>
  </r>
  <r>
    <x v="9"/>
    <x v="4"/>
    <n v="22"/>
    <n v="77.180000000000007"/>
    <n v="1697.96"/>
    <s v="C032"/>
    <d v="2025-11-20T00:00:00"/>
    <x v="0"/>
  </r>
  <r>
    <x v="18"/>
    <x v="2"/>
    <n v="98"/>
    <n v="171.54"/>
    <n v="16810.919999999998"/>
    <s v="C046"/>
    <d v="2025-11-05T00:00:00"/>
    <x v="0"/>
  </r>
  <r>
    <x v="11"/>
    <x v="0"/>
    <n v="29"/>
    <n v="283.32"/>
    <n v="8216.2800000000007"/>
    <s v="C036"/>
    <d v="2025-11-28T00:00:00"/>
    <x v="1"/>
  </r>
  <r>
    <x v="2"/>
    <x v="2"/>
    <n v="193"/>
    <n v="338.17"/>
    <n v="65266.81"/>
    <s v="C013"/>
    <d v="2025-11-14T00:00:00"/>
    <x v="0"/>
  </r>
  <r>
    <x v="13"/>
    <x v="1"/>
    <n v="150"/>
    <n v="434.61"/>
    <n v="65191.5"/>
    <s v="C013"/>
    <d v="2025-11-14T00:00:00"/>
    <x v="0"/>
  </r>
  <r>
    <x v="0"/>
    <x v="0"/>
    <n v="2"/>
    <n v="109.43"/>
    <n v="218.86"/>
    <s v="C048"/>
    <d v="2025-11-10T00:00:00"/>
    <x v="0"/>
  </r>
  <r>
    <x v="13"/>
    <x v="1"/>
    <n v="87"/>
    <n v="343.58"/>
    <n v="29891.46"/>
    <s v="C023"/>
    <d v="2025-11-24T00:00:00"/>
    <x v="1"/>
  </r>
  <r>
    <x v="14"/>
    <x v="4"/>
    <n v="4"/>
    <n v="618.39"/>
    <n v="2473.56"/>
    <s v="C011"/>
    <d v="2025-11-18T00:00:00"/>
    <x v="1"/>
  </r>
  <r>
    <x v="6"/>
    <x v="4"/>
    <n v="75"/>
    <n v="573.16"/>
    <n v="42987"/>
    <s v="C034"/>
    <d v="2025-11-02T00:00:00"/>
    <x v="1"/>
  </r>
  <r>
    <x v="13"/>
    <x v="1"/>
    <n v="11"/>
    <n v="297.60000000000002"/>
    <n v="3273.6"/>
    <s v="C040"/>
    <d v="2025-11-17T00:00:00"/>
    <x v="0"/>
  </r>
  <r>
    <x v="12"/>
    <x v="0"/>
    <n v="53"/>
    <n v="163.16999999999999"/>
    <n v="8648.01"/>
    <s v="C017"/>
    <d v="2025-11-26T00:00:00"/>
    <x v="0"/>
  </r>
  <r>
    <x v="9"/>
    <x v="4"/>
    <n v="167"/>
    <n v="699.95"/>
    <n v="116891.65"/>
    <s v="C007"/>
    <d v="2025-11-18T00:00:00"/>
    <x v="0"/>
  </r>
  <r>
    <x v="8"/>
    <x v="3"/>
    <n v="110"/>
    <n v="441.01"/>
    <n v="48511.1"/>
    <s v="C043"/>
    <d v="2025-11-12T00:00:00"/>
    <x v="0"/>
  </r>
  <r>
    <x v="5"/>
    <x v="2"/>
    <n v="158"/>
    <n v="439.44"/>
    <n v="69431.520000000004"/>
    <s v="C023"/>
    <d v="2025-11-16T00:00:00"/>
    <x v="0"/>
  </r>
  <r>
    <x v="0"/>
    <x v="0"/>
    <n v="60"/>
    <n v="249.4"/>
    <n v="14964"/>
    <s v="C028"/>
    <d v="2025-11-19T00:00:00"/>
    <x v="1"/>
  </r>
  <r>
    <x v="0"/>
    <x v="0"/>
    <n v="61"/>
    <n v="182.23"/>
    <n v="11116.03"/>
    <s v="C019"/>
    <d v="2025-11-17T00:00:00"/>
    <x v="0"/>
  </r>
  <r>
    <x v="6"/>
    <x v="4"/>
    <n v="63"/>
    <n v="341.76"/>
    <n v="21530.880000000001"/>
    <s v="C029"/>
    <d v="2025-11-30T00:00:00"/>
    <x v="0"/>
  </r>
  <r>
    <x v="0"/>
    <x v="0"/>
    <n v="49"/>
    <n v="360.75"/>
    <n v="17676.75"/>
    <s v="C040"/>
    <d v="2025-12-01T00:00:00"/>
    <x v="1"/>
  </r>
  <r>
    <x v="5"/>
    <x v="2"/>
    <n v="139"/>
    <n v="389.87"/>
    <n v="54191.93"/>
    <s v="C048"/>
    <d v="2025-11-13T00:00:00"/>
    <x v="0"/>
  </r>
  <r>
    <x v="10"/>
    <x v="2"/>
    <n v="108"/>
    <n v="41.4"/>
    <n v="4471.2"/>
    <s v="C030"/>
    <d v="2025-11-07T00:00:00"/>
    <x v="0"/>
  </r>
  <r>
    <x v="14"/>
    <x v="4"/>
    <n v="80"/>
    <n v="22.18"/>
    <n v="1774.4"/>
    <s v="C019"/>
    <d v="2025-11-01T00:00:00"/>
    <x v="0"/>
  </r>
  <r>
    <x v="7"/>
    <x v="2"/>
    <n v="37"/>
    <n v="402.27"/>
    <n v="14883.99"/>
    <s v="C010"/>
    <d v="2025-11-16T00:00:00"/>
    <x v="0"/>
  </r>
  <r>
    <x v="6"/>
    <x v="4"/>
    <n v="125"/>
    <n v="652.85"/>
    <n v="81606.25"/>
    <s v="C038"/>
    <d v="2025-11-19T00:00:00"/>
    <x v="0"/>
  </r>
  <r>
    <x v="3"/>
    <x v="3"/>
    <n v="100"/>
    <n v="406.26"/>
    <n v="40626"/>
    <s v="C036"/>
    <d v="2025-11-22T00:00:00"/>
    <x v="0"/>
  </r>
  <r>
    <x v="15"/>
    <x v="0"/>
    <n v="67"/>
    <n v="128.9"/>
    <n v="8636.2999999999993"/>
    <s v="C046"/>
    <d v="2025-11-17T00:00:00"/>
    <x v="0"/>
  </r>
  <r>
    <x v="2"/>
    <x v="2"/>
    <n v="120"/>
    <n v="407.19"/>
    <n v="48862.8"/>
    <s v="C043"/>
    <d v="2025-11-25T00:00:00"/>
    <x v="0"/>
  </r>
  <r>
    <x v="16"/>
    <x v="1"/>
    <n v="104"/>
    <n v="503.28"/>
    <n v="52341.120000000003"/>
    <s v="C048"/>
    <d v="2025-11-13T00:00:00"/>
    <x v="0"/>
  </r>
  <r>
    <x v="5"/>
    <x v="2"/>
    <n v="55"/>
    <n v="512.37"/>
    <n v="28180.35"/>
    <s v="C038"/>
    <d v="2025-11-19T00:00:00"/>
    <x v="0"/>
  </r>
  <r>
    <x v="6"/>
    <x v="4"/>
    <n v="158"/>
    <n v="182.64"/>
    <n v="28857.119999999999"/>
    <s v="C047"/>
    <d v="2025-11-14T00:00:00"/>
    <x v="0"/>
  </r>
  <r>
    <x v="0"/>
    <x v="0"/>
    <n v="169"/>
    <n v="421.35"/>
    <n v="71208.149999999994"/>
    <s v="C044"/>
    <d v="2025-11-16T00:00:00"/>
    <x v="1"/>
  </r>
  <r>
    <x v="1"/>
    <x v="1"/>
    <n v="18"/>
    <n v="426.51"/>
    <n v="7677.18"/>
    <s v="C030"/>
    <d v="2025-11-30T00:00:00"/>
    <x v="0"/>
  </r>
  <r>
    <x v="6"/>
    <x v="4"/>
    <n v="176"/>
    <n v="226.17"/>
    <n v="39805.919999999998"/>
    <s v="C010"/>
    <d v="2025-11-08T00:00:00"/>
    <x v="1"/>
  </r>
  <r>
    <x v="18"/>
    <x v="2"/>
    <n v="43"/>
    <n v="253.6"/>
    <n v="10904.8"/>
    <s v="C023"/>
    <d v="2025-11-19T00:00:00"/>
    <x v="0"/>
  </r>
  <r>
    <x v="12"/>
    <x v="0"/>
    <n v="154"/>
    <n v="255.78"/>
    <n v="39390.120000000003"/>
    <s v="C042"/>
    <d v="2025-11-28T00:00:00"/>
    <x v="1"/>
  </r>
  <r>
    <x v="19"/>
    <x v="2"/>
    <n v="40"/>
    <n v="462.61"/>
    <n v="18504.400000000001"/>
    <s v="C029"/>
    <d v="2025-11-27T00:00:00"/>
    <x v="0"/>
  </r>
  <r>
    <x v="1"/>
    <x v="1"/>
    <n v="32"/>
    <n v="386.63"/>
    <n v="12372.16"/>
    <s v="C022"/>
    <d v="2025-11-01T00:00:00"/>
    <x v="0"/>
  </r>
  <r>
    <x v="10"/>
    <x v="2"/>
    <n v="70"/>
    <n v="130.78"/>
    <n v="9154.6"/>
    <s v="C042"/>
    <d v="2025-11-13T00:00:00"/>
    <x v="0"/>
  </r>
  <r>
    <x v="11"/>
    <x v="0"/>
    <n v="126"/>
    <n v="547.16999999999996"/>
    <n v="68943.42"/>
    <s v="C019"/>
    <d v="2025-11-24T00:0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EBA274-D7F1-4F9F-AFC0-B29DFE40F95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E10" firstHeaderRow="1" firstDataRow="2" firstDataCol="1"/>
  <pivotFields count="8">
    <pivotField showAll="0">
      <items count="21">
        <item x="11"/>
        <item x="0"/>
        <item x="13"/>
        <item x="15"/>
        <item x="6"/>
        <item x="7"/>
        <item x="19"/>
        <item x="10"/>
        <item x="8"/>
        <item x="12"/>
        <item x="4"/>
        <item x="5"/>
        <item x="16"/>
        <item x="2"/>
        <item x="3"/>
        <item x="9"/>
        <item x="18"/>
        <item x="14"/>
        <item x="1"/>
        <item x="17"/>
        <item t="default"/>
      </items>
    </pivotField>
    <pivotField axis="axisRow" showAll="0">
      <items count="6">
        <item x="2"/>
        <item x="3"/>
        <item x="4"/>
        <item x="0"/>
        <item x="1"/>
        <item t="default"/>
      </items>
    </pivotField>
    <pivotField showAll="0"/>
    <pivotField showAll="0"/>
    <pivotField dataField="1" showAll="0"/>
    <pivotField showAll="0"/>
    <pivotField numFmtId="17" showAll="0"/>
    <pivotField axis="axisCol" showAll="0">
      <items count="3">
        <item x="0"/>
        <item x="1"/>
        <item t="default"/>
      </items>
    </pivotField>
  </pivotFields>
  <rowFields count="1">
    <field x="1"/>
  </rowFields>
  <rowItems count="6">
    <i>
      <x/>
    </i>
    <i>
      <x v="1"/>
    </i>
    <i>
      <x v="2"/>
    </i>
    <i>
      <x v="3"/>
    </i>
    <i>
      <x v="4"/>
    </i>
    <i t="grand">
      <x/>
    </i>
  </rowItems>
  <colFields count="1">
    <field x="7"/>
  </colFields>
  <colItems count="3">
    <i>
      <x/>
    </i>
    <i>
      <x v="1"/>
    </i>
    <i t="grand">
      <x/>
    </i>
  </colItems>
  <dataFields count="1">
    <dataField name="Sum of Revenue ($)" fld="4" baseField="0" baseItem="0" numFmtId="164"/>
  </dataFields>
  <formats count="2">
    <format dxfId="1">
      <pivotArea type="all" dataOnly="0" outline="0" fieldPosition="0"/>
    </format>
    <format dxfId="0">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71DBA-6EAF-4A13-BB2B-DE3F11464CD2}">
  <dimension ref="B1:D19"/>
  <sheetViews>
    <sheetView topLeftCell="A11" zoomScale="70" zoomScaleNormal="70" workbookViewId="0">
      <selection activeCell="J15" sqref="J15"/>
    </sheetView>
  </sheetViews>
  <sheetFormatPr defaultRowHeight="14.4"/>
  <cols>
    <col min="1" max="1" width="6.6640625" style="1" customWidth="1"/>
    <col min="2" max="2" width="10.21875" style="1" customWidth="1"/>
    <col min="3" max="3" width="63.6640625" style="1" customWidth="1"/>
    <col min="4" max="4" width="18.109375" style="1" customWidth="1"/>
    <col min="5" max="16384" width="8.88671875" style="1"/>
  </cols>
  <sheetData>
    <row r="1" spans="2:4" ht="19.8" customHeight="1"/>
    <row r="2" spans="2:4" ht="21">
      <c r="B2" s="89" t="s">
        <v>433</v>
      </c>
    </row>
    <row r="4" spans="2:4" ht="24" thickBot="1">
      <c r="B4" s="97" t="s">
        <v>436</v>
      </c>
      <c r="C4" s="97"/>
      <c r="D4" s="90" t="s">
        <v>356</v>
      </c>
    </row>
    <row r="5" spans="2:4" ht="15" thickTop="1">
      <c r="B5" s="60" t="s">
        <v>430</v>
      </c>
      <c r="C5" s="1" t="s">
        <v>435</v>
      </c>
    </row>
    <row r="6" spans="2:4" ht="18">
      <c r="B6" s="60" t="s">
        <v>430</v>
      </c>
      <c r="C6" s="1" t="s">
        <v>437</v>
      </c>
      <c r="D6" s="91" t="s">
        <v>496</v>
      </c>
    </row>
    <row r="7" spans="2:4">
      <c r="B7" s="60" t="s">
        <v>430</v>
      </c>
      <c r="C7" s="1" t="s">
        <v>434</v>
      </c>
    </row>
    <row r="8" spans="2:4">
      <c r="B8" s="60" t="s">
        <v>430</v>
      </c>
      <c r="C8" s="1" t="s">
        <v>545</v>
      </c>
    </row>
    <row r="9" spans="2:4">
      <c r="B9" s="60" t="s">
        <v>430</v>
      </c>
      <c r="C9" s="1" t="s">
        <v>438</v>
      </c>
    </row>
    <row r="10" spans="2:4">
      <c r="B10" s="60" t="s">
        <v>430</v>
      </c>
      <c r="C10" s="1" t="s">
        <v>439</v>
      </c>
    </row>
    <row r="11" spans="2:4">
      <c r="B11" s="60" t="s">
        <v>430</v>
      </c>
      <c r="C11" s="1" t="s">
        <v>440</v>
      </c>
    </row>
    <row r="12" spans="2:4">
      <c r="B12" s="60" t="s">
        <v>430</v>
      </c>
      <c r="C12" s="1" t="s">
        <v>441</v>
      </c>
    </row>
    <row r="13" spans="2:4">
      <c r="B13" s="60" t="s">
        <v>430</v>
      </c>
      <c r="C13" s="1" t="s">
        <v>442</v>
      </c>
    </row>
    <row r="14" spans="2:4">
      <c r="B14" s="60" t="s">
        <v>430</v>
      </c>
      <c r="C14" s="1" t="s">
        <v>443</v>
      </c>
    </row>
    <row r="15" spans="2:4">
      <c r="B15" s="60" t="s">
        <v>430</v>
      </c>
      <c r="C15" s="1" t="s">
        <v>444</v>
      </c>
    </row>
    <row r="16" spans="2:4">
      <c r="B16" s="60" t="s">
        <v>430</v>
      </c>
      <c r="C16" s="1" t="s">
        <v>445</v>
      </c>
    </row>
    <row r="17" spans="2:3">
      <c r="B17" s="60" t="s">
        <v>430</v>
      </c>
      <c r="C17" s="1" t="s">
        <v>446</v>
      </c>
    </row>
    <row r="18" spans="2:3">
      <c r="B18" s="60" t="s">
        <v>430</v>
      </c>
      <c r="C18" s="1" t="s">
        <v>447</v>
      </c>
    </row>
    <row r="19" spans="2:3">
      <c r="B19" s="60" t="s">
        <v>430</v>
      </c>
      <c r="C19" s="1" t="s">
        <v>448</v>
      </c>
    </row>
  </sheetData>
  <mergeCells count="1">
    <mergeCell ref="B4:C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71CCC-C5B5-46EF-AAF6-B6A832EB78DB}">
  <dimension ref="B2:M13"/>
  <sheetViews>
    <sheetView tabSelected="1" workbookViewId="0">
      <pane xSplit="4" ySplit="2" topLeftCell="E3" activePane="bottomRight" state="frozen"/>
      <selection pane="topRight" activeCell="E1" sqref="E1"/>
      <selection pane="bottomLeft" activeCell="A3" sqref="A3"/>
      <selection pane="bottomRight" activeCell="K7" sqref="K7"/>
    </sheetView>
  </sheetViews>
  <sheetFormatPr defaultRowHeight="14.4"/>
  <cols>
    <col min="1" max="1" width="3.6640625" style="1" customWidth="1"/>
    <col min="2" max="2" width="15.77734375" style="1" customWidth="1"/>
    <col min="3" max="3" width="20" style="1" customWidth="1"/>
    <col min="4" max="4" width="17.109375" style="1" customWidth="1"/>
    <col min="5" max="13" width="15.77734375" style="1" customWidth="1"/>
    <col min="14" max="16384" width="8.88671875" style="1"/>
  </cols>
  <sheetData>
    <row r="2" spans="2:13" ht="60" customHeight="1">
      <c r="B2" s="92" t="s">
        <v>497</v>
      </c>
      <c r="C2" s="92" t="s">
        <v>501</v>
      </c>
      <c r="D2" s="92" t="s">
        <v>505</v>
      </c>
      <c r="E2" s="92" t="s">
        <v>509</v>
      </c>
      <c r="F2" s="92" t="s">
        <v>513</v>
      </c>
      <c r="G2" s="92" t="s">
        <v>517</v>
      </c>
      <c r="H2" s="92" t="s">
        <v>521</v>
      </c>
      <c r="I2" s="92" t="s">
        <v>525</v>
      </c>
      <c r="J2" s="92" t="s">
        <v>529</v>
      </c>
      <c r="K2" s="92" t="s">
        <v>533</v>
      </c>
      <c r="L2" s="92" t="s">
        <v>537</v>
      </c>
      <c r="M2" s="92" t="s">
        <v>541</v>
      </c>
    </row>
    <row r="3" spans="2:13" ht="60" customHeight="1">
      <c r="B3" s="93" t="s">
        <v>498</v>
      </c>
      <c r="C3" s="63" t="s">
        <v>502</v>
      </c>
      <c r="D3" s="63" t="s">
        <v>506</v>
      </c>
      <c r="E3" s="95" t="s">
        <v>510</v>
      </c>
      <c r="F3" s="63" t="s">
        <v>514</v>
      </c>
      <c r="G3" s="63" t="s">
        <v>518</v>
      </c>
      <c r="H3" s="63" t="s">
        <v>522</v>
      </c>
      <c r="I3" s="63" t="s">
        <v>526</v>
      </c>
      <c r="J3" s="95" t="s">
        <v>530</v>
      </c>
      <c r="K3" s="63" t="s">
        <v>534</v>
      </c>
      <c r="L3" s="63" t="s">
        <v>538</v>
      </c>
      <c r="M3" s="63" t="s">
        <v>542</v>
      </c>
    </row>
    <row r="4" spans="2:13" ht="60" customHeight="1">
      <c r="B4" s="94" t="s">
        <v>499</v>
      </c>
      <c r="C4" s="63" t="s">
        <v>503</v>
      </c>
      <c r="D4" s="63" t="s">
        <v>507</v>
      </c>
      <c r="E4" s="63" t="s">
        <v>511</v>
      </c>
      <c r="F4" s="63" t="s">
        <v>515</v>
      </c>
      <c r="G4" s="63" t="s">
        <v>519</v>
      </c>
      <c r="H4" s="63" t="s">
        <v>523</v>
      </c>
      <c r="I4" s="63" t="s">
        <v>527</v>
      </c>
      <c r="J4" s="63" t="s">
        <v>531</v>
      </c>
      <c r="K4" s="63" t="s">
        <v>535</v>
      </c>
      <c r="L4" s="63" t="s">
        <v>539</v>
      </c>
      <c r="M4" s="63" t="s">
        <v>543</v>
      </c>
    </row>
    <row r="5" spans="2:13" ht="60" customHeight="1" thickBot="1">
      <c r="B5" s="96" t="s">
        <v>500</v>
      </c>
      <c r="C5" s="70" t="s">
        <v>504</v>
      </c>
      <c r="D5" s="70" t="s">
        <v>508</v>
      </c>
      <c r="E5" s="70" t="s">
        <v>512</v>
      </c>
      <c r="F5" s="70" t="s">
        <v>516</v>
      </c>
      <c r="G5" s="70" t="s">
        <v>520</v>
      </c>
      <c r="H5" s="70" t="s">
        <v>524</v>
      </c>
      <c r="I5" s="70" t="s">
        <v>528</v>
      </c>
      <c r="J5" s="70" t="s">
        <v>532</v>
      </c>
      <c r="K5" s="70" t="s">
        <v>536</v>
      </c>
      <c r="L5" s="70" t="s">
        <v>540</v>
      </c>
      <c r="M5" s="70" t="s">
        <v>544</v>
      </c>
    </row>
    <row r="6" spans="2:13" ht="49.95" customHeight="1" thickTop="1"/>
    <row r="7" spans="2:13" ht="49.95" customHeight="1"/>
    <row r="8" spans="2:13" ht="49.95" customHeight="1"/>
    <row r="9" spans="2:13" ht="49.95" customHeight="1"/>
    <row r="10" spans="2:13" ht="49.95" customHeight="1"/>
    <row r="11" spans="2:13" ht="49.95" customHeight="1"/>
    <row r="12" spans="2:13" ht="49.95" customHeight="1"/>
    <row r="13" spans="2:13" ht="49.95" customHeight="1"/>
  </sheetData>
  <conditionalFormatting sqref="B3:B5">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8A1C0-6493-4339-9360-8CBC044B4329}">
  <dimension ref="B2:C18"/>
  <sheetViews>
    <sheetView zoomScale="70" zoomScaleNormal="70" workbookViewId="0">
      <pane ySplit="2" topLeftCell="A3" activePane="bottomLeft" state="frozen"/>
      <selection pane="bottomLeft" activeCell="J13" sqref="J13"/>
    </sheetView>
  </sheetViews>
  <sheetFormatPr defaultRowHeight="30" customHeight="1"/>
  <cols>
    <col min="1" max="1" width="5.109375" style="1" customWidth="1"/>
    <col min="2" max="2" width="80.88671875" style="50" customWidth="1"/>
    <col min="3" max="3" width="116.109375" style="50" customWidth="1"/>
    <col min="4" max="16384" width="8.88671875" style="1"/>
  </cols>
  <sheetData>
    <row r="2" spans="2:3" ht="30" customHeight="1" thickBot="1">
      <c r="B2" s="55" t="s">
        <v>240</v>
      </c>
      <c r="C2" s="55" t="s">
        <v>241</v>
      </c>
    </row>
    <row r="3" spans="2:3" ht="30" customHeight="1" thickTop="1">
      <c r="B3" s="51" t="s">
        <v>242</v>
      </c>
      <c r="C3" s="52" t="s">
        <v>243</v>
      </c>
    </row>
    <row r="4" spans="2:3" ht="30" customHeight="1">
      <c r="B4" s="51" t="s">
        <v>244</v>
      </c>
      <c r="C4" s="52" t="s">
        <v>245</v>
      </c>
    </row>
    <row r="5" spans="2:3" ht="30" customHeight="1">
      <c r="B5" s="51" t="s">
        <v>246</v>
      </c>
      <c r="C5" s="52" t="s">
        <v>247</v>
      </c>
    </row>
    <row r="6" spans="2:3" ht="30" customHeight="1">
      <c r="B6" s="51" t="s">
        <v>248</v>
      </c>
      <c r="C6" s="52" t="s">
        <v>249</v>
      </c>
    </row>
    <row r="7" spans="2:3" ht="30" customHeight="1">
      <c r="B7" s="51" t="s">
        <v>250</v>
      </c>
      <c r="C7" s="52" t="s">
        <v>251</v>
      </c>
    </row>
    <row r="8" spans="2:3" ht="30" customHeight="1">
      <c r="B8" s="51" t="s">
        <v>252</v>
      </c>
      <c r="C8" s="52" t="s">
        <v>253</v>
      </c>
    </row>
    <row r="9" spans="2:3" ht="30" customHeight="1">
      <c r="B9" s="51" t="s">
        <v>254</v>
      </c>
      <c r="C9" s="52" t="s">
        <v>255</v>
      </c>
    </row>
    <row r="10" spans="2:3" ht="30" customHeight="1">
      <c r="B10" s="51" t="s">
        <v>256</v>
      </c>
      <c r="C10" s="52" t="s">
        <v>257</v>
      </c>
    </row>
    <row r="11" spans="2:3" ht="30" customHeight="1">
      <c r="B11" s="51" t="s">
        <v>258</v>
      </c>
      <c r="C11" s="52" t="s">
        <v>259</v>
      </c>
    </row>
    <row r="12" spans="2:3" ht="30" customHeight="1">
      <c r="B12" s="51" t="s">
        <v>260</v>
      </c>
      <c r="C12" s="52" t="s">
        <v>261</v>
      </c>
    </row>
    <row r="13" spans="2:3" ht="30" customHeight="1">
      <c r="B13" s="51" t="s">
        <v>262</v>
      </c>
      <c r="C13" s="52" t="s">
        <v>263</v>
      </c>
    </row>
    <row r="14" spans="2:3" ht="30" customHeight="1">
      <c r="B14" s="51" t="s">
        <v>264</v>
      </c>
      <c r="C14" s="52" t="s">
        <v>265</v>
      </c>
    </row>
    <row r="15" spans="2:3" ht="30" customHeight="1">
      <c r="B15" s="51" t="s">
        <v>266</v>
      </c>
      <c r="C15" s="52" t="s">
        <v>267</v>
      </c>
    </row>
    <row r="16" spans="2:3" ht="30" customHeight="1">
      <c r="B16" s="51" t="s">
        <v>268</v>
      </c>
      <c r="C16" s="52" t="s">
        <v>269</v>
      </c>
    </row>
    <row r="17" spans="2:3" ht="30" customHeight="1" thickBot="1">
      <c r="B17" s="53" t="s">
        <v>270</v>
      </c>
      <c r="C17" s="54" t="s">
        <v>271</v>
      </c>
    </row>
    <row r="18" spans="2:3" ht="30" customHeight="1" thickTop="1"/>
  </sheetData>
  <autoFilter ref="B2:C17" xr:uid="{AAF8A1C0-6493-4339-9360-8CBC044B432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49E8B-5654-4262-922F-7130E8A04516}">
  <dimension ref="A1:V12"/>
  <sheetViews>
    <sheetView zoomScale="55" zoomScaleNormal="55" workbookViewId="0">
      <pane xSplit="1" ySplit="3" topLeftCell="B4" activePane="bottomRight" state="frozen"/>
      <selection pane="topRight" activeCell="K1" sqref="K1"/>
      <selection pane="bottomLeft" activeCell="A4" sqref="A4"/>
      <selection pane="bottomRight" activeCell="A3" sqref="A3"/>
    </sheetView>
  </sheetViews>
  <sheetFormatPr defaultRowHeight="40.049999999999997" customHeight="1"/>
  <cols>
    <col min="1" max="1" width="25.6640625" style="49" customWidth="1"/>
    <col min="2" max="2" width="23.109375" style="49" customWidth="1"/>
    <col min="3" max="3" width="19" style="49" customWidth="1"/>
    <col min="4" max="4" width="15.77734375" style="49" customWidth="1"/>
    <col min="5" max="5" width="19.21875" style="49" customWidth="1"/>
    <col min="6" max="21" width="15.77734375" style="49" customWidth="1"/>
    <col min="22" max="22" width="21.6640625" style="49" customWidth="1"/>
    <col min="23" max="16384" width="8.88671875" style="49"/>
  </cols>
  <sheetData>
    <row r="1" spans="1:22" ht="30" customHeight="1"/>
    <row r="2" spans="1:22" ht="21" customHeight="1">
      <c r="A2" s="80" t="s">
        <v>273</v>
      </c>
    </row>
    <row r="3" spans="1:22" s="82" customFormat="1" ht="49.95" customHeight="1">
      <c r="A3" s="81" t="s">
        <v>2</v>
      </c>
      <c r="B3" s="98" t="s">
        <v>357</v>
      </c>
      <c r="C3" s="100"/>
      <c r="D3" s="100"/>
      <c r="E3" s="99"/>
      <c r="F3" s="98" t="s">
        <v>370</v>
      </c>
      <c r="G3" s="100"/>
      <c r="H3" s="99"/>
      <c r="I3" s="98" t="s">
        <v>381</v>
      </c>
      <c r="J3" s="99"/>
      <c r="K3" s="98" t="s">
        <v>388</v>
      </c>
      <c r="L3" s="100"/>
      <c r="M3" s="99"/>
      <c r="N3" s="98" t="s">
        <v>398</v>
      </c>
      <c r="O3" s="100"/>
      <c r="P3" s="100"/>
      <c r="Q3" s="99"/>
      <c r="R3" s="98" t="s">
        <v>411</v>
      </c>
      <c r="S3" s="99"/>
      <c r="T3" s="98" t="s">
        <v>418</v>
      </c>
      <c r="U3" s="99"/>
      <c r="V3" s="86" t="s">
        <v>426</v>
      </c>
    </row>
    <row r="4" spans="1:22" ht="60" customHeight="1">
      <c r="A4" s="83" t="s">
        <v>274</v>
      </c>
      <c r="B4" s="87" t="s">
        <v>278</v>
      </c>
      <c r="C4" s="87" t="s">
        <v>282</v>
      </c>
      <c r="D4" s="87" t="s">
        <v>286</v>
      </c>
      <c r="E4" s="87" t="s">
        <v>330</v>
      </c>
      <c r="F4" s="87" t="s">
        <v>290</v>
      </c>
      <c r="G4" s="87" t="s">
        <v>294</v>
      </c>
      <c r="H4" s="87" t="s">
        <v>377</v>
      </c>
      <c r="I4" s="87" t="s">
        <v>314</v>
      </c>
      <c r="J4" s="87" t="s">
        <v>318</v>
      </c>
      <c r="K4" s="87" t="s">
        <v>306</v>
      </c>
      <c r="L4" s="87" t="s">
        <v>310</v>
      </c>
      <c r="M4" s="87" t="s">
        <v>322</v>
      </c>
      <c r="N4" s="87" t="s">
        <v>298</v>
      </c>
      <c r="O4" s="87" t="s">
        <v>302</v>
      </c>
      <c r="P4" s="87" t="s">
        <v>286</v>
      </c>
      <c r="Q4" s="87" t="s">
        <v>334</v>
      </c>
      <c r="R4" s="87" t="s">
        <v>346</v>
      </c>
      <c r="S4" s="87" t="s">
        <v>342</v>
      </c>
      <c r="T4" s="87" t="s">
        <v>419</v>
      </c>
      <c r="U4" s="87" t="s">
        <v>354</v>
      </c>
      <c r="V4" s="87" t="s">
        <v>338</v>
      </c>
    </row>
    <row r="5" spans="1:22" ht="60" customHeight="1">
      <c r="A5" s="83" t="s">
        <v>276</v>
      </c>
      <c r="B5" s="87" t="s">
        <v>358</v>
      </c>
      <c r="C5" s="87" t="s">
        <v>361</v>
      </c>
      <c r="D5" s="87" t="s">
        <v>364</v>
      </c>
      <c r="E5" s="87" t="s">
        <v>367</v>
      </c>
      <c r="F5" s="87" t="s">
        <v>371</v>
      </c>
      <c r="G5" s="87" t="s">
        <v>374</v>
      </c>
      <c r="H5" s="87" t="s">
        <v>378</v>
      </c>
      <c r="I5" s="87" t="s">
        <v>382</v>
      </c>
      <c r="J5" s="87" t="s">
        <v>385</v>
      </c>
      <c r="K5" s="87" t="s">
        <v>389</v>
      </c>
      <c r="L5" s="87" t="s">
        <v>392</v>
      </c>
      <c r="M5" s="87" t="s">
        <v>395</v>
      </c>
      <c r="N5" s="87" t="s">
        <v>399</v>
      </c>
      <c r="O5" s="87" t="s">
        <v>402</v>
      </c>
      <c r="P5" s="87" t="s">
        <v>405</v>
      </c>
      <c r="Q5" s="87" t="s">
        <v>408</v>
      </c>
      <c r="R5" s="87" t="s">
        <v>412</v>
      </c>
      <c r="S5" s="87" t="s">
        <v>415</v>
      </c>
      <c r="T5" s="87" t="s">
        <v>420</v>
      </c>
      <c r="U5" s="87" t="s">
        <v>423</v>
      </c>
      <c r="V5" s="87" t="s">
        <v>427</v>
      </c>
    </row>
    <row r="6" spans="1:22" ht="60" customHeight="1">
      <c r="A6" s="83" t="s">
        <v>355</v>
      </c>
      <c r="B6" s="87" t="s">
        <v>359</v>
      </c>
      <c r="C6" s="87" t="s">
        <v>362</v>
      </c>
      <c r="D6" s="87" t="s">
        <v>365</v>
      </c>
      <c r="E6" s="87" t="s">
        <v>368</v>
      </c>
      <c r="F6" s="87" t="s">
        <v>372</v>
      </c>
      <c r="G6" s="87" t="s">
        <v>375</v>
      </c>
      <c r="H6" s="87" t="s">
        <v>379</v>
      </c>
      <c r="I6" s="87" t="s">
        <v>383</v>
      </c>
      <c r="J6" s="87" t="s">
        <v>386</v>
      </c>
      <c r="K6" s="87" t="s">
        <v>390</v>
      </c>
      <c r="L6" s="87" t="s">
        <v>393</v>
      </c>
      <c r="M6" s="87" t="s">
        <v>396</v>
      </c>
      <c r="N6" s="87" t="s">
        <v>400</v>
      </c>
      <c r="O6" s="87" t="s">
        <v>403</v>
      </c>
      <c r="P6" s="87" t="s">
        <v>406</v>
      </c>
      <c r="Q6" s="87" t="s">
        <v>409</v>
      </c>
      <c r="R6" s="87" t="s">
        <v>413</v>
      </c>
      <c r="S6" s="87" t="s">
        <v>416</v>
      </c>
      <c r="T6" s="87" t="s">
        <v>421</v>
      </c>
      <c r="U6" s="87" t="s">
        <v>424</v>
      </c>
      <c r="V6" s="87" t="s">
        <v>428</v>
      </c>
    </row>
    <row r="7" spans="1:22" ht="60" customHeight="1">
      <c r="A7" s="83" t="s">
        <v>356</v>
      </c>
      <c r="B7" s="87" t="s">
        <v>360</v>
      </c>
      <c r="C7" s="87" t="s">
        <v>363</v>
      </c>
      <c r="D7" s="87" t="s">
        <v>366</v>
      </c>
      <c r="E7" s="87" t="s">
        <v>369</v>
      </c>
      <c r="F7" s="87" t="s">
        <v>373</v>
      </c>
      <c r="G7" s="87" t="s">
        <v>376</v>
      </c>
      <c r="H7" s="87" t="s">
        <v>380</v>
      </c>
      <c r="I7" s="87" t="s">
        <v>384</v>
      </c>
      <c r="J7" s="87" t="s">
        <v>387</v>
      </c>
      <c r="K7" s="87" t="s">
        <v>391</v>
      </c>
      <c r="L7" s="87" t="s">
        <v>394</v>
      </c>
      <c r="M7" s="87" t="s">
        <v>397</v>
      </c>
      <c r="N7" s="87" t="s">
        <v>401</v>
      </c>
      <c r="O7" s="87" t="s">
        <v>404</v>
      </c>
      <c r="P7" s="87" t="s">
        <v>407</v>
      </c>
      <c r="Q7" s="87" t="s">
        <v>410</v>
      </c>
      <c r="R7" s="87" t="s">
        <v>414</v>
      </c>
      <c r="S7" s="87" t="s">
        <v>417</v>
      </c>
      <c r="T7" s="87" t="s">
        <v>422</v>
      </c>
      <c r="U7" s="87" t="s">
        <v>425</v>
      </c>
      <c r="V7" s="87" t="s">
        <v>429</v>
      </c>
    </row>
    <row r="8" spans="1:22" ht="60" customHeight="1"/>
    <row r="9" spans="1:22" ht="60" customHeight="1">
      <c r="A9" s="84" t="s">
        <v>274</v>
      </c>
      <c r="B9" s="85" t="s">
        <v>278</v>
      </c>
      <c r="C9" s="85" t="s">
        <v>282</v>
      </c>
      <c r="D9" s="85" t="s">
        <v>286</v>
      </c>
      <c r="E9" s="85" t="s">
        <v>290</v>
      </c>
      <c r="F9" s="85" t="s">
        <v>294</v>
      </c>
      <c r="G9" s="85" t="s">
        <v>298</v>
      </c>
      <c r="H9" s="85" t="s">
        <v>302</v>
      </c>
      <c r="I9" s="85" t="s">
        <v>306</v>
      </c>
      <c r="J9" s="85" t="s">
        <v>310</v>
      </c>
      <c r="K9" s="85" t="s">
        <v>314</v>
      </c>
      <c r="L9" s="85" t="s">
        <v>318</v>
      </c>
      <c r="M9" s="85" t="s">
        <v>322</v>
      </c>
      <c r="N9" s="85" t="s">
        <v>326</v>
      </c>
      <c r="O9" s="85" t="s">
        <v>330</v>
      </c>
      <c r="P9" s="85" t="s">
        <v>334</v>
      </c>
      <c r="Q9" s="85" t="s">
        <v>338</v>
      </c>
      <c r="R9" s="85" t="s">
        <v>342</v>
      </c>
      <c r="S9" s="85" t="s">
        <v>346</v>
      </c>
      <c r="T9" s="85" t="s">
        <v>350</v>
      </c>
    </row>
    <row r="10" spans="1:22" ht="60" customHeight="1">
      <c r="A10" s="84" t="s">
        <v>275</v>
      </c>
      <c r="B10" s="88" t="s">
        <v>279</v>
      </c>
      <c r="C10" s="88" t="s">
        <v>283</v>
      </c>
      <c r="D10" s="88" t="s">
        <v>287</v>
      </c>
      <c r="E10" s="88" t="s">
        <v>291</v>
      </c>
      <c r="F10" s="88" t="s">
        <v>295</v>
      </c>
      <c r="G10" s="88" t="s">
        <v>299</v>
      </c>
      <c r="H10" s="88" t="s">
        <v>303</v>
      </c>
      <c r="I10" s="88" t="s">
        <v>307</v>
      </c>
      <c r="J10" s="88" t="s">
        <v>311</v>
      </c>
      <c r="K10" s="88" t="s">
        <v>315</v>
      </c>
      <c r="L10" s="88" t="s">
        <v>319</v>
      </c>
      <c r="M10" s="88" t="s">
        <v>323</v>
      </c>
      <c r="N10" s="88" t="s">
        <v>327</v>
      </c>
      <c r="O10" s="88" t="s">
        <v>331</v>
      </c>
      <c r="P10" s="88" t="s">
        <v>335</v>
      </c>
      <c r="Q10" s="88" t="s">
        <v>339</v>
      </c>
      <c r="R10" s="88" t="s">
        <v>343</v>
      </c>
      <c r="S10" s="88" t="s">
        <v>347</v>
      </c>
      <c r="T10" s="88" t="s">
        <v>351</v>
      </c>
    </row>
    <row r="11" spans="1:22" ht="60" customHeight="1">
      <c r="A11" s="84" t="s">
        <v>276</v>
      </c>
      <c r="B11" s="88" t="s">
        <v>280</v>
      </c>
      <c r="C11" s="88" t="s">
        <v>284</v>
      </c>
      <c r="D11" s="88" t="s">
        <v>288</v>
      </c>
      <c r="E11" s="88" t="s">
        <v>292</v>
      </c>
      <c r="F11" s="88" t="s">
        <v>296</v>
      </c>
      <c r="G11" s="88" t="s">
        <v>300</v>
      </c>
      <c r="H11" s="88" t="s">
        <v>304</v>
      </c>
      <c r="I11" s="88" t="s">
        <v>308</v>
      </c>
      <c r="J11" s="88" t="s">
        <v>312</v>
      </c>
      <c r="K11" s="88" t="s">
        <v>316</v>
      </c>
      <c r="L11" s="88" t="s">
        <v>320</v>
      </c>
      <c r="M11" s="88" t="s">
        <v>324</v>
      </c>
      <c r="N11" s="88" t="s">
        <v>328</v>
      </c>
      <c r="O11" s="88" t="s">
        <v>332</v>
      </c>
      <c r="P11" s="88" t="s">
        <v>336</v>
      </c>
      <c r="Q11" s="88" t="s">
        <v>340</v>
      </c>
      <c r="R11" s="88" t="s">
        <v>344</v>
      </c>
      <c r="S11" s="88" t="s">
        <v>348</v>
      </c>
      <c r="T11" s="88" t="s">
        <v>352</v>
      </c>
    </row>
    <row r="12" spans="1:22" ht="60" customHeight="1">
      <c r="A12" s="84" t="s">
        <v>277</v>
      </c>
      <c r="B12" s="88" t="s">
        <v>281</v>
      </c>
      <c r="C12" s="88" t="s">
        <v>285</v>
      </c>
      <c r="D12" s="88" t="s">
        <v>289</v>
      </c>
      <c r="E12" s="88" t="s">
        <v>293</v>
      </c>
      <c r="F12" s="88" t="s">
        <v>297</v>
      </c>
      <c r="G12" s="88" t="s">
        <v>301</v>
      </c>
      <c r="H12" s="88" t="s">
        <v>305</v>
      </c>
      <c r="I12" s="88" t="s">
        <v>309</v>
      </c>
      <c r="J12" s="88" t="s">
        <v>313</v>
      </c>
      <c r="K12" s="88" t="s">
        <v>317</v>
      </c>
      <c r="L12" s="88" t="s">
        <v>321</v>
      </c>
      <c r="M12" s="88" t="s">
        <v>325</v>
      </c>
      <c r="N12" s="88" t="s">
        <v>329</v>
      </c>
      <c r="O12" s="88" t="s">
        <v>333</v>
      </c>
      <c r="P12" s="88" t="s">
        <v>337</v>
      </c>
      <c r="Q12" s="88" t="s">
        <v>341</v>
      </c>
      <c r="R12" s="88" t="s">
        <v>345</v>
      </c>
      <c r="S12" s="88" t="s">
        <v>349</v>
      </c>
      <c r="T12" s="88" t="s">
        <v>353</v>
      </c>
    </row>
  </sheetData>
  <mergeCells count="7">
    <mergeCell ref="T3:U3"/>
    <mergeCell ref="B3:E3"/>
    <mergeCell ref="F3:H3"/>
    <mergeCell ref="I3:J3"/>
    <mergeCell ref="K3:M3"/>
    <mergeCell ref="N3:Q3"/>
    <mergeCell ref="R3:S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4D96F-2C5F-4DFB-8BE3-F276BBD85B4B}">
  <dimension ref="B2:E21"/>
  <sheetViews>
    <sheetView workbookViewId="0">
      <selection activeCell="B2" sqref="B2"/>
    </sheetView>
  </sheetViews>
  <sheetFormatPr defaultRowHeight="15" customHeight="1"/>
  <cols>
    <col min="1" max="1" width="5.33203125" style="1" customWidth="1"/>
    <col min="2" max="2" width="31.21875" style="39" customWidth="1"/>
    <col min="3" max="3" width="44.88671875" style="39" customWidth="1"/>
    <col min="4" max="4" width="46.88671875" style="39" customWidth="1"/>
    <col min="5" max="5" width="23.88671875" style="39" customWidth="1"/>
    <col min="6" max="16384" width="8.88671875" style="1"/>
  </cols>
  <sheetData>
    <row r="2" spans="2:5" ht="20.399999999999999" customHeight="1" thickBot="1">
      <c r="B2" s="42" t="s">
        <v>113</v>
      </c>
      <c r="C2" s="42" t="s">
        <v>114</v>
      </c>
      <c r="D2" s="42" t="s">
        <v>115</v>
      </c>
      <c r="E2" s="42" t="s">
        <v>95</v>
      </c>
    </row>
    <row r="3" spans="2:5" ht="15" customHeight="1" thickTop="1">
      <c r="B3" s="36" t="s">
        <v>150</v>
      </c>
      <c r="C3" s="37" t="s">
        <v>151</v>
      </c>
      <c r="D3" s="37" t="s">
        <v>152</v>
      </c>
      <c r="E3" s="38" t="s">
        <v>168</v>
      </c>
    </row>
    <row r="4" spans="2:5" ht="15" customHeight="1">
      <c r="B4" s="36" t="s">
        <v>142</v>
      </c>
      <c r="C4" s="37" t="s">
        <v>143</v>
      </c>
      <c r="D4" s="37" t="s">
        <v>144</v>
      </c>
      <c r="E4" s="38" t="s">
        <v>165</v>
      </c>
    </row>
    <row r="5" spans="2:5" ht="15" customHeight="1">
      <c r="B5" s="36" t="s">
        <v>102</v>
      </c>
      <c r="C5" s="37" t="s">
        <v>153</v>
      </c>
      <c r="D5" s="37" t="s">
        <v>154</v>
      </c>
      <c r="E5" s="38" t="s">
        <v>155</v>
      </c>
    </row>
    <row r="6" spans="2:5" ht="15" customHeight="1">
      <c r="B6" s="36" t="s">
        <v>156</v>
      </c>
      <c r="C6" s="37" t="s">
        <v>157</v>
      </c>
      <c r="D6" s="37" t="s">
        <v>158</v>
      </c>
      <c r="E6" s="38" t="s">
        <v>169</v>
      </c>
    </row>
    <row r="7" spans="2:5" ht="15" customHeight="1">
      <c r="B7" s="36" t="s">
        <v>104</v>
      </c>
      <c r="C7" s="37" t="s">
        <v>148</v>
      </c>
      <c r="D7" s="37" t="s">
        <v>149</v>
      </c>
      <c r="E7" s="38" t="s">
        <v>167</v>
      </c>
    </row>
    <row r="8" spans="2:5" ht="15" customHeight="1">
      <c r="B8" s="36" t="s">
        <v>139</v>
      </c>
      <c r="C8" s="37" t="s">
        <v>140</v>
      </c>
      <c r="D8" s="37" t="s">
        <v>141</v>
      </c>
      <c r="E8" s="38" t="s">
        <v>111</v>
      </c>
    </row>
    <row r="9" spans="2:5" ht="15" customHeight="1">
      <c r="B9" s="36" t="s">
        <v>116</v>
      </c>
      <c r="C9" s="37" t="s">
        <v>117</v>
      </c>
      <c r="D9" s="37" t="s">
        <v>118</v>
      </c>
      <c r="E9" s="38" t="s">
        <v>107</v>
      </c>
    </row>
    <row r="10" spans="2:5" ht="15" customHeight="1">
      <c r="B10" s="36" t="s">
        <v>98</v>
      </c>
      <c r="C10" s="37" t="s">
        <v>119</v>
      </c>
      <c r="D10" s="37" t="s">
        <v>120</v>
      </c>
      <c r="E10" s="38" t="s">
        <v>108</v>
      </c>
    </row>
    <row r="11" spans="2:5" ht="15" customHeight="1">
      <c r="B11" s="36" t="s">
        <v>136</v>
      </c>
      <c r="C11" s="37" t="s">
        <v>137</v>
      </c>
      <c r="D11" s="37" t="s">
        <v>138</v>
      </c>
      <c r="E11" s="38" t="s">
        <v>110</v>
      </c>
    </row>
    <row r="12" spans="2:5" ht="15" customHeight="1">
      <c r="B12" s="36" t="s">
        <v>162</v>
      </c>
      <c r="C12" s="37" t="s">
        <v>163</v>
      </c>
      <c r="D12" s="37" t="s">
        <v>164</v>
      </c>
      <c r="E12" s="38" t="s">
        <v>171</v>
      </c>
    </row>
    <row r="13" spans="2:5" ht="15" customHeight="1">
      <c r="B13" s="36" t="s">
        <v>99</v>
      </c>
      <c r="C13" s="37" t="s">
        <v>121</v>
      </c>
      <c r="D13" s="37" t="s">
        <v>122</v>
      </c>
      <c r="E13" s="38" t="s">
        <v>109</v>
      </c>
    </row>
    <row r="14" spans="2:5" ht="15" customHeight="1">
      <c r="B14" s="36" t="s">
        <v>132</v>
      </c>
      <c r="C14" s="37" t="s">
        <v>133</v>
      </c>
      <c r="D14" s="37" t="s">
        <v>134</v>
      </c>
      <c r="E14" s="38" t="s">
        <v>135</v>
      </c>
    </row>
    <row r="15" spans="2:5" ht="15" customHeight="1">
      <c r="B15" s="36" t="s">
        <v>159</v>
      </c>
      <c r="C15" s="37" t="s">
        <v>160</v>
      </c>
      <c r="D15" s="37" t="s">
        <v>161</v>
      </c>
      <c r="E15" s="38" t="s">
        <v>170</v>
      </c>
    </row>
    <row r="16" spans="2:5" ht="15" customHeight="1">
      <c r="B16" s="36" t="s">
        <v>100</v>
      </c>
      <c r="C16" s="37" t="s">
        <v>123</v>
      </c>
      <c r="D16" s="37" t="s">
        <v>124</v>
      </c>
      <c r="E16" s="38" t="s">
        <v>112</v>
      </c>
    </row>
    <row r="17" spans="2:5" ht="15" customHeight="1">
      <c r="B17" s="36" t="s">
        <v>103</v>
      </c>
      <c r="C17" s="37" t="s">
        <v>146</v>
      </c>
      <c r="D17" s="37" t="s">
        <v>147</v>
      </c>
      <c r="E17" s="38" t="s">
        <v>166</v>
      </c>
    </row>
    <row r="18" spans="2:5" ht="15" customHeight="1">
      <c r="B18" s="36" t="s">
        <v>128</v>
      </c>
      <c r="C18" s="37" t="s">
        <v>129</v>
      </c>
      <c r="D18" s="37" t="s">
        <v>130</v>
      </c>
      <c r="E18" s="38" t="s">
        <v>131</v>
      </c>
    </row>
    <row r="19" spans="2:5" ht="15" customHeight="1">
      <c r="B19" s="36" t="s">
        <v>96</v>
      </c>
      <c r="C19" s="37" t="s">
        <v>97</v>
      </c>
      <c r="D19" s="37" t="s">
        <v>145</v>
      </c>
      <c r="E19" s="38" t="s">
        <v>106</v>
      </c>
    </row>
    <row r="20" spans="2:5" ht="15" customHeight="1" thickBot="1">
      <c r="B20" s="43" t="s">
        <v>101</v>
      </c>
      <c r="C20" s="44" t="s">
        <v>125</v>
      </c>
      <c r="D20" s="44" t="s">
        <v>126</v>
      </c>
      <c r="E20" s="45" t="s">
        <v>127</v>
      </c>
    </row>
    <row r="21" spans="2:5" ht="15" customHeight="1" thickTop="1"/>
  </sheetData>
  <sortState xmlns:xlrd2="http://schemas.microsoft.com/office/spreadsheetml/2017/richdata2" ref="B3:E20">
    <sortCondition ref="B3:B20"/>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B1:O103"/>
  <sheetViews>
    <sheetView zoomScale="70" zoomScaleNormal="70" workbookViewId="0">
      <pane xSplit="4" ySplit="5" topLeftCell="E6" activePane="bottomRight" state="frozen"/>
      <selection pane="topRight" activeCell="E1" sqref="E1"/>
      <selection pane="bottomLeft" activeCell="A6" sqref="A6"/>
      <selection pane="bottomRight" activeCell="B2" sqref="B2"/>
    </sheetView>
  </sheetViews>
  <sheetFormatPr defaultColWidth="14.21875" defaultRowHeight="14.4"/>
  <cols>
    <col min="1" max="1" width="3.88671875" style="3" customWidth="1"/>
    <col min="2" max="5" width="14.21875" style="3"/>
    <col min="6" max="7" width="14.21875" style="28"/>
    <col min="8" max="8" width="14.21875" style="3"/>
    <col min="9" max="9" width="12" style="31" customWidth="1"/>
    <col min="10" max="10" width="19.33203125" style="3" hidden="1" customWidth="1"/>
    <col min="11" max="11" width="6.109375" style="3" customWidth="1"/>
    <col min="12" max="12" width="22.33203125" style="3" customWidth="1"/>
    <col min="13" max="13" width="33" style="3" customWidth="1"/>
    <col min="14" max="14" width="4.5546875" style="3" customWidth="1"/>
    <col min="15" max="16384" width="14.21875" style="3"/>
  </cols>
  <sheetData>
    <row r="1" spans="2:15" ht="19.8" customHeight="1">
      <c r="E1" s="3">
        <f>AVERAGE(E3:E1001)</f>
        <v>101.92</v>
      </c>
      <c r="J1" s="6" t="s">
        <v>93</v>
      </c>
    </row>
    <row r="2" spans="2:15" ht="45" customHeight="1">
      <c r="B2" s="12" t="s">
        <v>0</v>
      </c>
      <c r="C2" s="12" t="s">
        <v>1</v>
      </c>
      <c r="D2" s="12" t="s">
        <v>2</v>
      </c>
      <c r="E2" s="12" t="s">
        <v>3</v>
      </c>
      <c r="F2" s="25" t="s">
        <v>4</v>
      </c>
      <c r="G2" s="29" t="s">
        <v>5</v>
      </c>
      <c r="H2" s="12" t="s">
        <v>6</v>
      </c>
      <c r="I2" s="32" t="s">
        <v>7</v>
      </c>
      <c r="J2" s="56" t="s">
        <v>272</v>
      </c>
      <c r="L2" s="10" t="s">
        <v>75</v>
      </c>
      <c r="M2" s="11" t="s">
        <v>76</v>
      </c>
      <c r="O2" s="22" t="s">
        <v>87</v>
      </c>
    </row>
    <row r="3" spans="2:15">
      <c r="B3" s="7">
        <v>1001</v>
      </c>
      <c r="C3" s="7" t="s">
        <v>8</v>
      </c>
      <c r="D3" s="7" t="s">
        <v>28</v>
      </c>
      <c r="E3" s="7">
        <v>97</v>
      </c>
      <c r="F3" s="26">
        <v>371.37</v>
      </c>
      <c r="G3" s="26">
        <v>36022.89</v>
      </c>
      <c r="H3" s="7" t="s">
        <v>33</v>
      </c>
      <c r="I3" s="33">
        <v>45965</v>
      </c>
      <c r="J3" s="7">
        <v>0</v>
      </c>
      <c r="L3" s="7" t="s">
        <v>77</v>
      </c>
      <c r="M3" s="17">
        <v>3566980.18</v>
      </c>
      <c r="O3" s="23"/>
    </row>
    <row r="4" spans="2:15">
      <c r="B4" s="7">
        <v>1002</v>
      </c>
      <c r="C4" s="7" t="s">
        <v>9</v>
      </c>
      <c r="D4" s="7" t="s">
        <v>29</v>
      </c>
      <c r="E4" s="7">
        <v>56</v>
      </c>
      <c r="F4" s="26">
        <v>123.04</v>
      </c>
      <c r="G4" s="26">
        <v>6890.24</v>
      </c>
      <c r="H4" s="7" t="s">
        <v>34</v>
      </c>
      <c r="I4" s="33">
        <v>45977</v>
      </c>
      <c r="J4" s="7">
        <v>0</v>
      </c>
      <c r="L4" s="7" t="s">
        <v>78</v>
      </c>
      <c r="M4" s="17">
        <v>10192</v>
      </c>
      <c r="O4" s="24" t="s">
        <v>89</v>
      </c>
    </row>
    <row r="5" spans="2:15" ht="15" thickBot="1">
      <c r="B5" s="7">
        <v>1003</v>
      </c>
      <c r="C5" s="7" t="s">
        <v>10</v>
      </c>
      <c r="D5" s="7" t="s">
        <v>30</v>
      </c>
      <c r="E5" s="7">
        <v>86</v>
      </c>
      <c r="F5" s="26">
        <v>214.18</v>
      </c>
      <c r="G5" s="26">
        <v>18419.48</v>
      </c>
      <c r="H5" s="7" t="s">
        <v>35</v>
      </c>
      <c r="I5" s="33">
        <v>45989</v>
      </c>
      <c r="J5" s="7">
        <v>1</v>
      </c>
      <c r="L5" s="8" t="s">
        <v>79</v>
      </c>
      <c r="M5" s="18">
        <v>35669.801800000001</v>
      </c>
      <c r="O5" s="23"/>
    </row>
    <row r="6" spans="2:15" ht="15" thickTop="1">
      <c r="B6" s="7">
        <v>1004</v>
      </c>
      <c r="C6" s="7" t="s">
        <v>11</v>
      </c>
      <c r="D6" s="7" t="s">
        <v>31</v>
      </c>
      <c r="E6" s="7">
        <v>135</v>
      </c>
      <c r="F6" s="26">
        <v>286.44</v>
      </c>
      <c r="G6" s="26">
        <v>38669.4</v>
      </c>
      <c r="H6" s="7" t="s">
        <v>36</v>
      </c>
      <c r="I6" s="33">
        <v>45983</v>
      </c>
      <c r="J6" s="7">
        <v>0</v>
      </c>
      <c r="M6" s="19"/>
      <c r="O6" s="24" t="s">
        <v>88</v>
      </c>
    </row>
    <row r="7" spans="2:15">
      <c r="B7" s="7">
        <v>1005</v>
      </c>
      <c r="C7" s="7" t="s">
        <v>12</v>
      </c>
      <c r="D7" s="7" t="s">
        <v>30</v>
      </c>
      <c r="E7" s="7">
        <v>47</v>
      </c>
      <c r="F7" s="26">
        <v>507.69</v>
      </c>
      <c r="G7" s="26">
        <v>23861.43</v>
      </c>
      <c r="H7" s="7" t="s">
        <v>37</v>
      </c>
      <c r="I7" s="33">
        <v>45979</v>
      </c>
      <c r="J7" s="7">
        <v>1</v>
      </c>
      <c r="M7" s="19"/>
      <c r="O7" s="23"/>
    </row>
    <row r="8" spans="2:15">
      <c r="B8" s="7">
        <v>1006</v>
      </c>
      <c r="C8" s="7" t="s">
        <v>10</v>
      </c>
      <c r="D8" s="7" t="s">
        <v>30</v>
      </c>
      <c r="E8" s="7">
        <v>45</v>
      </c>
      <c r="F8" s="26">
        <v>389.81</v>
      </c>
      <c r="G8" s="26">
        <v>17541.45</v>
      </c>
      <c r="H8" s="7" t="s">
        <v>38</v>
      </c>
      <c r="I8" s="33">
        <v>45973</v>
      </c>
      <c r="J8" s="7">
        <v>0</v>
      </c>
      <c r="L8" s="10" t="s">
        <v>81</v>
      </c>
      <c r="M8" s="20" t="s">
        <v>5</v>
      </c>
      <c r="O8" s="24" t="s">
        <v>90</v>
      </c>
    </row>
    <row r="9" spans="2:15">
      <c r="B9" s="7">
        <v>1007</v>
      </c>
      <c r="C9" s="7" t="s">
        <v>13</v>
      </c>
      <c r="D9" s="7" t="s">
        <v>30</v>
      </c>
      <c r="E9" s="7">
        <v>38</v>
      </c>
      <c r="F9" s="26">
        <v>650.86</v>
      </c>
      <c r="G9" s="26">
        <v>24732.68</v>
      </c>
      <c r="H9" s="7" t="s">
        <v>39</v>
      </c>
      <c r="I9" s="33">
        <v>45962</v>
      </c>
      <c r="J9" s="7">
        <v>0</v>
      </c>
      <c r="L9" s="2" t="s">
        <v>10</v>
      </c>
      <c r="M9" s="17">
        <v>346571.09</v>
      </c>
      <c r="O9" s="23"/>
    </row>
    <row r="10" spans="2:15">
      <c r="B10" s="7">
        <v>1008</v>
      </c>
      <c r="C10" s="7" t="s">
        <v>11</v>
      </c>
      <c r="D10" s="7" t="s">
        <v>31</v>
      </c>
      <c r="E10" s="7">
        <v>141</v>
      </c>
      <c r="F10" s="26">
        <v>195.21</v>
      </c>
      <c r="G10" s="26">
        <v>27524.61</v>
      </c>
      <c r="H10" s="7" t="s">
        <v>40</v>
      </c>
      <c r="I10" s="33">
        <v>45984</v>
      </c>
      <c r="J10" s="7">
        <v>0</v>
      </c>
      <c r="L10" s="2" t="s">
        <v>13</v>
      </c>
      <c r="M10" s="17">
        <v>377103.44</v>
      </c>
      <c r="O10" s="24" t="s">
        <v>91</v>
      </c>
    </row>
    <row r="11" spans="2:15">
      <c r="B11" s="7">
        <v>1009</v>
      </c>
      <c r="C11" s="7" t="s">
        <v>14</v>
      </c>
      <c r="D11" s="7" t="s">
        <v>32</v>
      </c>
      <c r="E11" s="7">
        <v>160</v>
      </c>
      <c r="F11" s="26">
        <v>663.62</v>
      </c>
      <c r="G11" s="26">
        <v>106179.2</v>
      </c>
      <c r="H11" s="7" t="s">
        <v>41</v>
      </c>
      <c r="I11" s="33">
        <v>45966</v>
      </c>
      <c r="J11" s="7">
        <v>0</v>
      </c>
      <c r="L11" s="2" t="s">
        <v>20</v>
      </c>
      <c r="M11" s="17">
        <v>312819.99</v>
      </c>
      <c r="O11" s="23"/>
    </row>
    <row r="12" spans="2:15">
      <c r="B12" s="7">
        <v>1010</v>
      </c>
      <c r="C12" s="7" t="s">
        <v>15</v>
      </c>
      <c r="D12" s="7" t="s">
        <v>30</v>
      </c>
      <c r="E12" s="7">
        <v>93</v>
      </c>
      <c r="F12" s="26">
        <v>97.83</v>
      </c>
      <c r="G12" s="26">
        <v>9098.19</v>
      </c>
      <c r="H12" s="7" t="s">
        <v>42</v>
      </c>
      <c r="I12" s="33">
        <v>45983</v>
      </c>
      <c r="J12" s="7">
        <v>0</v>
      </c>
      <c r="L12" s="2" t="s">
        <v>14</v>
      </c>
      <c r="M12" s="17">
        <v>320966.37</v>
      </c>
      <c r="O12" s="24" t="s">
        <v>92</v>
      </c>
    </row>
    <row r="13" spans="2:15" ht="15" thickBot="1">
      <c r="B13" s="7">
        <v>1011</v>
      </c>
      <c r="C13" s="7" t="s">
        <v>13</v>
      </c>
      <c r="D13" s="7" t="s">
        <v>30</v>
      </c>
      <c r="E13" s="7">
        <v>54</v>
      </c>
      <c r="F13" s="26">
        <v>698.22</v>
      </c>
      <c r="G13" s="26">
        <v>37703.879999999997</v>
      </c>
      <c r="H13" s="7" t="s">
        <v>38</v>
      </c>
      <c r="I13" s="33">
        <v>45978</v>
      </c>
      <c r="J13" s="7">
        <v>0</v>
      </c>
      <c r="L13" s="9" t="s">
        <v>8</v>
      </c>
      <c r="M13" s="18">
        <v>259283.44</v>
      </c>
      <c r="O13" s="23"/>
    </row>
    <row r="14" spans="2:15" ht="15" thickTop="1">
      <c r="B14" s="7">
        <v>1012</v>
      </c>
      <c r="C14" s="7" t="s">
        <v>16</v>
      </c>
      <c r="D14" s="7" t="s">
        <v>31</v>
      </c>
      <c r="E14" s="7">
        <v>173</v>
      </c>
      <c r="F14" s="26">
        <v>318.95999999999998</v>
      </c>
      <c r="G14" s="26">
        <v>55180.08</v>
      </c>
      <c r="H14" s="7" t="s">
        <v>43</v>
      </c>
      <c r="I14" s="33">
        <v>45974</v>
      </c>
      <c r="J14" s="7">
        <v>0</v>
      </c>
      <c r="M14" s="19"/>
      <c r="O14" s="24" t="s">
        <v>94</v>
      </c>
    </row>
    <row r="15" spans="2:15">
      <c r="B15" s="7">
        <v>1013</v>
      </c>
      <c r="C15" s="7" t="s">
        <v>8</v>
      </c>
      <c r="D15" s="7" t="s">
        <v>28</v>
      </c>
      <c r="E15" s="7">
        <v>104</v>
      </c>
      <c r="F15" s="26">
        <v>175.51</v>
      </c>
      <c r="G15" s="26">
        <v>18253.04</v>
      </c>
      <c r="H15" s="7" t="s">
        <v>44</v>
      </c>
      <c r="I15" s="33">
        <v>45982</v>
      </c>
      <c r="J15" s="7">
        <v>1</v>
      </c>
      <c r="M15" s="19"/>
      <c r="O15" s="23"/>
    </row>
    <row r="16" spans="2:15">
      <c r="B16" s="7">
        <v>1014</v>
      </c>
      <c r="C16" s="7" t="s">
        <v>16</v>
      </c>
      <c r="D16" s="7" t="s">
        <v>31</v>
      </c>
      <c r="E16" s="7">
        <v>193</v>
      </c>
      <c r="F16" s="26">
        <v>83.74</v>
      </c>
      <c r="G16" s="26">
        <v>16161.82</v>
      </c>
      <c r="H16" s="7" t="s">
        <v>45</v>
      </c>
      <c r="I16" s="33">
        <v>45988</v>
      </c>
      <c r="J16" s="7">
        <v>1</v>
      </c>
      <c r="L16" s="13" t="s">
        <v>82</v>
      </c>
      <c r="M16" s="21" t="s">
        <v>5</v>
      </c>
    </row>
    <row r="17" spans="2:15">
      <c r="B17" s="7">
        <v>1015</v>
      </c>
      <c r="C17" s="7" t="s">
        <v>17</v>
      </c>
      <c r="D17" s="7" t="s">
        <v>32</v>
      </c>
      <c r="E17" s="7">
        <v>163</v>
      </c>
      <c r="F17" s="26">
        <v>263.57</v>
      </c>
      <c r="G17" s="26">
        <v>42961.91</v>
      </c>
      <c r="H17" s="7" t="s">
        <v>46</v>
      </c>
      <c r="I17" s="33">
        <v>45989</v>
      </c>
      <c r="J17" s="7">
        <v>0</v>
      </c>
      <c r="L17" s="2" t="s">
        <v>15</v>
      </c>
      <c r="M17" s="17">
        <v>86498.31</v>
      </c>
    </row>
    <row r="18" spans="2:15">
      <c r="B18" s="7">
        <v>1016</v>
      </c>
      <c r="C18" s="7" t="s">
        <v>8</v>
      </c>
      <c r="D18" s="7" t="s">
        <v>28</v>
      </c>
      <c r="E18" s="7">
        <v>134</v>
      </c>
      <c r="F18" s="26">
        <v>387.96</v>
      </c>
      <c r="G18" s="26">
        <v>51986.64</v>
      </c>
      <c r="H18" s="7" t="s">
        <v>47</v>
      </c>
      <c r="I18" s="33">
        <v>45983</v>
      </c>
      <c r="J18" s="7">
        <v>0</v>
      </c>
      <c r="L18" s="2" t="s">
        <v>9</v>
      </c>
      <c r="M18" s="17">
        <v>79116.459999999992</v>
      </c>
      <c r="O18" s="30"/>
    </row>
    <row r="19" spans="2:15">
      <c r="B19" s="7">
        <v>1017</v>
      </c>
      <c r="C19" s="7" t="s">
        <v>12</v>
      </c>
      <c r="D19" s="7" t="s">
        <v>30</v>
      </c>
      <c r="E19" s="7">
        <v>94</v>
      </c>
      <c r="F19" s="26">
        <v>182.57</v>
      </c>
      <c r="G19" s="26">
        <v>17161.580000000002</v>
      </c>
      <c r="H19" s="7" t="s">
        <v>48</v>
      </c>
      <c r="I19" s="33">
        <v>45977</v>
      </c>
      <c r="J19" s="7">
        <v>0</v>
      </c>
      <c r="L19" s="2" t="s">
        <v>12</v>
      </c>
      <c r="M19" s="17">
        <v>41023.01</v>
      </c>
    </row>
    <row r="20" spans="2:15">
      <c r="B20" s="7">
        <v>1018</v>
      </c>
      <c r="C20" s="7" t="s">
        <v>18</v>
      </c>
      <c r="D20" s="7" t="s">
        <v>30</v>
      </c>
      <c r="E20" s="7">
        <v>198</v>
      </c>
      <c r="F20" s="26">
        <v>35.380000000000003</v>
      </c>
      <c r="G20" s="26">
        <v>7005.24</v>
      </c>
      <c r="H20" s="7" t="s">
        <v>49</v>
      </c>
      <c r="I20" s="33">
        <v>45988</v>
      </c>
      <c r="J20" s="7">
        <v>0</v>
      </c>
      <c r="L20" s="2" t="s">
        <v>23</v>
      </c>
      <c r="M20" s="17">
        <v>37903.58</v>
      </c>
    </row>
    <row r="21" spans="2:15" ht="15" thickBot="1">
      <c r="B21" s="7">
        <v>1019</v>
      </c>
      <c r="C21" s="7" t="s">
        <v>11</v>
      </c>
      <c r="D21" s="7" t="s">
        <v>31</v>
      </c>
      <c r="E21" s="7">
        <v>37</v>
      </c>
      <c r="F21" s="26">
        <v>353.15</v>
      </c>
      <c r="G21" s="26">
        <v>13066.55</v>
      </c>
      <c r="H21" s="7" t="s">
        <v>41</v>
      </c>
      <c r="I21" s="33">
        <v>45967</v>
      </c>
      <c r="J21" s="7">
        <v>1</v>
      </c>
      <c r="L21" s="9" t="s">
        <v>25</v>
      </c>
      <c r="M21" s="18">
        <v>14827.2</v>
      </c>
    </row>
    <row r="22" spans="2:15" ht="15" thickTop="1">
      <c r="B22" s="7">
        <v>1020</v>
      </c>
      <c r="C22" s="7" t="s">
        <v>19</v>
      </c>
      <c r="D22" s="7" t="s">
        <v>28</v>
      </c>
      <c r="E22" s="7">
        <v>103</v>
      </c>
      <c r="F22" s="26">
        <v>522.46</v>
      </c>
      <c r="G22" s="26">
        <v>53813.38</v>
      </c>
      <c r="H22" s="7" t="s">
        <v>47</v>
      </c>
      <c r="I22" s="33">
        <v>45987</v>
      </c>
      <c r="J22" s="7">
        <v>0</v>
      </c>
    </row>
    <row r="23" spans="2:15">
      <c r="B23" s="7">
        <v>1021</v>
      </c>
      <c r="C23" s="7" t="s">
        <v>20</v>
      </c>
      <c r="D23" s="7" t="s">
        <v>28</v>
      </c>
      <c r="E23" s="7">
        <v>79</v>
      </c>
      <c r="F23" s="26">
        <v>530.70000000000005</v>
      </c>
      <c r="G23" s="26">
        <v>41925.300000000003</v>
      </c>
      <c r="H23" s="7" t="s">
        <v>50</v>
      </c>
      <c r="I23" s="33">
        <v>45991</v>
      </c>
      <c r="J23" s="7">
        <v>0</v>
      </c>
    </row>
    <row r="24" spans="2:15">
      <c r="B24" s="7">
        <v>1022</v>
      </c>
      <c r="C24" s="7" t="s">
        <v>10</v>
      </c>
      <c r="D24" s="7" t="s">
        <v>30</v>
      </c>
      <c r="E24" s="7">
        <v>171</v>
      </c>
      <c r="F24" s="26">
        <v>460.49</v>
      </c>
      <c r="G24" s="26">
        <v>78743.789999999994</v>
      </c>
      <c r="H24" s="7" t="s">
        <v>51</v>
      </c>
      <c r="I24" s="33">
        <v>45982</v>
      </c>
      <c r="J24" s="7">
        <v>1</v>
      </c>
    </row>
    <row r="25" spans="2:15">
      <c r="B25" s="7">
        <v>1023</v>
      </c>
      <c r="C25" s="7" t="s">
        <v>19</v>
      </c>
      <c r="D25" s="7" t="s">
        <v>28</v>
      </c>
      <c r="E25" s="7">
        <v>96</v>
      </c>
      <c r="F25" s="26">
        <v>296.63</v>
      </c>
      <c r="G25" s="26">
        <v>28476.48</v>
      </c>
      <c r="H25" s="7" t="s">
        <v>43</v>
      </c>
      <c r="I25" s="33">
        <v>45989</v>
      </c>
      <c r="J25" s="7">
        <v>1</v>
      </c>
    </row>
    <row r="26" spans="2:15">
      <c r="B26" s="7">
        <v>1024</v>
      </c>
      <c r="C26" s="7" t="s">
        <v>18</v>
      </c>
      <c r="D26" s="7" t="s">
        <v>30</v>
      </c>
      <c r="E26" s="7">
        <v>126</v>
      </c>
      <c r="F26" s="26">
        <v>333.16</v>
      </c>
      <c r="G26" s="26">
        <v>41978.16</v>
      </c>
      <c r="H26" s="7" t="s">
        <v>52</v>
      </c>
      <c r="I26" s="33">
        <v>45984</v>
      </c>
      <c r="J26" s="7">
        <v>0</v>
      </c>
    </row>
    <row r="27" spans="2:15">
      <c r="B27" s="7">
        <v>1025</v>
      </c>
      <c r="C27" s="7" t="s">
        <v>21</v>
      </c>
      <c r="D27" s="7" t="s">
        <v>29</v>
      </c>
      <c r="E27" s="7">
        <v>45</v>
      </c>
      <c r="F27" s="26">
        <v>321.25</v>
      </c>
      <c r="G27" s="26">
        <v>14456.25</v>
      </c>
      <c r="H27" s="7" t="s">
        <v>38</v>
      </c>
      <c r="I27" s="33">
        <v>45974</v>
      </c>
      <c r="J27" s="7">
        <v>1</v>
      </c>
    </row>
    <row r="28" spans="2:15">
      <c r="B28" s="7">
        <v>1026</v>
      </c>
      <c r="C28" s="7" t="s">
        <v>10</v>
      </c>
      <c r="D28" s="7" t="s">
        <v>30</v>
      </c>
      <c r="E28" s="7">
        <v>122</v>
      </c>
      <c r="F28" s="26">
        <v>261.55</v>
      </c>
      <c r="G28" s="26">
        <v>31909.1</v>
      </c>
      <c r="H28" s="7" t="s">
        <v>53</v>
      </c>
      <c r="I28" s="33">
        <v>45965</v>
      </c>
      <c r="J28" s="7">
        <v>0</v>
      </c>
    </row>
    <row r="29" spans="2:15">
      <c r="B29" s="7">
        <v>1027</v>
      </c>
      <c r="C29" s="7" t="s">
        <v>22</v>
      </c>
      <c r="D29" s="7" t="s">
        <v>32</v>
      </c>
      <c r="E29" s="7">
        <v>79</v>
      </c>
      <c r="F29" s="26">
        <v>365.9</v>
      </c>
      <c r="G29" s="26">
        <v>28906.1</v>
      </c>
      <c r="H29" s="7" t="s">
        <v>54</v>
      </c>
      <c r="I29" s="33">
        <v>45987</v>
      </c>
      <c r="J29" s="7">
        <v>0</v>
      </c>
    </row>
    <row r="30" spans="2:15">
      <c r="B30" s="7">
        <v>1028</v>
      </c>
      <c r="C30" s="7" t="s">
        <v>22</v>
      </c>
      <c r="D30" s="7" t="s">
        <v>32</v>
      </c>
      <c r="E30" s="7">
        <v>150</v>
      </c>
      <c r="F30" s="26">
        <v>510.47</v>
      </c>
      <c r="G30" s="26">
        <v>76570.5</v>
      </c>
      <c r="H30" s="7" t="s">
        <v>55</v>
      </c>
      <c r="I30" s="33">
        <v>45962</v>
      </c>
      <c r="J30" s="7">
        <v>1</v>
      </c>
    </row>
    <row r="31" spans="2:15">
      <c r="B31" s="7">
        <v>1029</v>
      </c>
      <c r="C31" s="7" t="s">
        <v>13</v>
      </c>
      <c r="D31" s="7" t="s">
        <v>30</v>
      </c>
      <c r="E31" s="7">
        <v>43</v>
      </c>
      <c r="F31" s="26">
        <v>508.09</v>
      </c>
      <c r="G31" s="26">
        <v>21847.87</v>
      </c>
      <c r="H31" s="7" t="s">
        <v>56</v>
      </c>
      <c r="I31" s="33">
        <v>45963</v>
      </c>
      <c r="J31" s="7">
        <v>1</v>
      </c>
    </row>
    <row r="32" spans="2:15">
      <c r="B32" s="7">
        <v>1030</v>
      </c>
      <c r="C32" s="7" t="s">
        <v>8</v>
      </c>
      <c r="D32" s="7" t="s">
        <v>28</v>
      </c>
      <c r="E32" s="7">
        <v>77</v>
      </c>
      <c r="F32" s="26">
        <v>452.76</v>
      </c>
      <c r="G32" s="26">
        <v>34862.519999999997</v>
      </c>
      <c r="H32" s="7" t="s">
        <v>52</v>
      </c>
      <c r="I32" s="33">
        <v>45981</v>
      </c>
      <c r="J32" s="7">
        <v>0</v>
      </c>
    </row>
    <row r="33" spans="2:10">
      <c r="B33" s="7">
        <v>1031</v>
      </c>
      <c r="C33" s="7" t="s">
        <v>15</v>
      </c>
      <c r="D33" s="7" t="s">
        <v>30</v>
      </c>
      <c r="E33" s="7">
        <v>74</v>
      </c>
      <c r="F33" s="26">
        <v>425.49</v>
      </c>
      <c r="G33" s="26">
        <v>31486.26</v>
      </c>
      <c r="H33" s="7" t="s">
        <v>53</v>
      </c>
      <c r="I33" s="33">
        <v>45991</v>
      </c>
      <c r="J33" s="7">
        <v>0</v>
      </c>
    </row>
    <row r="34" spans="2:10">
      <c r="B34" s="7">
        <v>1032</v>
      </c>
      <c r="C34" s="7" t="s">
        <v>23</v>
      </c>
      <c r="D34" s="7" t="s">
        <v>28</v>
      </c>
      <c r="E34" s="7">
        <v>168</v>
      </c>
      <c r="F34" s="26">
        <v>174.21</v>
      </c>
      <c r="G34" s="26">
        <v>29267.279999999999</v>
      </c>
      <c r="H34" s="7" t="s">
        <v>57</v>
      </c>
      <c r="I34" s="33">
        <v>45966</v>
      </c>
      <c r="J34" s="7">
        <v>0</v>
      </c>
    </row>
    <row r="35" spans="2:10">
      <c r="B35" s="7">
        <v>1033</v>
      </c>
      <c r="C35" s="7" t="s">
        <v>21</v>
      </c>
      <c r="D35" s="7" t="s">
        <v>29</v>
      </c>
      <c r="E35" s="7">
        <v>197</v>
      </c>
      <c r="F35" s="26">
        <v>402.82</v>
      </c>
      <c r="G35" s="26">
        <v>79355.539999999994</v>
      </c>
      <c r="H35" s="7" t="s">
        <v>35</v>
      </c>
      <c r="I35" s="33">
        <v>45967</v>
      </c>
      <c r="J35" s="7">
        <v>1</v>
      </c>
    </row>
    <row r="36" spans="2:10">
      <c r="B36" s="7">
        <v>1034</v>
      </c>
      <c r="C36" s="7" t="s">
        <v>24</v>
      </c>
      <c r="D36" s="7" t="s">
        <v>29</v>
      </c>
      <c r="E36" s="7">
        <v>177</v>
      </c>
      <c r="F36" s="26">
        <v>616.66</v>
      </c>
      <c r="G36" s="26">
        <v>109148.82</v>
      </c>
      <c r="H36" s="7" t="s">
        <v>58</v>
      </c>
      <c r="I36" s="33">
        <v>45976</v>
      </c>
      <c r="J36" s="7">
        <v>1</v>
      </c>
    </row>
    <row r="37" spans="2:10">
      <c r="B37" s="7">
        <v>1035</v>
      </c>
      <c r="C37" s="7" t="s">
        <v>17</v>
      </c>
      <c r="D37" s="7" t="s">
        <v>32</v>
      </c>
      <c r="E37" s="7">
        <v>74</v>
      </c>
      <c r="F37" s="26">
        <v>630.69000000000005</v>
      </c>
      <c r="G37" s="26">
        <v>46671.06</v>
      </c>
      <c r="H37" s="7" t="s">
        <v>36</v>
      </c>
      <c r="I37" s="33">
        <v>45964</v>
      </c>
      <c r="J37" s="7">
        <v>0</v>
      </c>
    </row>
    <row r="38" spans="2:10">
      <c r="B38" s="7">
        <v>1036</v>
      </c>
      <c r="C38" s="7" t="s">
        <v>8</v>
      </c>
      <c r="D38" s="7" t="s">
        <v>28</v>
      </c>
      <c r="E38" s="7">
        <v>16</v>
      </c>
      <c r="F38" s="26">
        <v>185.91</v>
      </c>
      <c r="G38" s="26">
        <v>2974.56</v>
      </c>
      <c r="H38" s="7" t="s">
        <v>50</v>
      </c>
      <c r="I38" s="33">
        <v>45989</v>
      </c>
      <c r="J38" s="7">
        <v>0</v>
      </c>
    </row>
    <row r="39" spans="2:10">
      <c r="B39" s="7">
        <v>1037</v>
      </c>
      <c r="C39" s="7" t="s">
        <v>19</v>
      </c>
      <c r="D39" s="7" t="s">
        <v>28</v>
      </c>
      <c r="E39" s="7">
        <v>156</v>
      </c>
      <c r="F39" s="26">
        <v>244.36</v>
      </c>
      <c r="G39" s="26">
        <v>38120.160000000003</v>
      </c>
      <c r="H39" s="7" t="s">
        <v>54</v>
      </c>
      <c r="I39" s="33">
        <v>45987</v>
      </c>
      <c r="J39" s="7">
        <v>1</v>
      </c>
    </row>
    <row r="40" spans="2:10">
      <c r="B40" s="7">
        <v>1038</v>
      </c>
      <c r="C40" s="7" t="s">
        <v>10</v>
      </c>
      <c r="D40" s="7" t="s">
        <v>30</v>
      </c>
      <c r="E40" s="7">
        <v>42</v>
      </c>
      <c r="F40" s="26">
        <v>208.35</v>
      </c>
      <c r="G40" s="26">
        <v>8750.7000000000007</v>
      </c>
      <c r="H40" s="7" t="s">
        <v>59</v>
      </c>
      <c r="I40" s="33">
        <v>45989</v>
      </c>
      <c r="J40" s="7">
        <v>1</v>
      </c>
    </row>
    <row r="41" spans="2:10">
      <c r="B41" s="7">
        <v>1039</v>
      </c>
      <c r="C41" s="7" t="s">
        <v>13</v>
      </c>
      <c r="D41" s="7" t="s">
        <v>30</v>
      </c>
      <c r="E41" s="7">
        <v>112</v>
      </c>
      <c r="F41" s="26">
        <v>153.53</v>
      </c>
      <c r="G41" s="26">
        <v>17195.36</v>
      </c>
      <c r="H41" s="7" t="s">
        <v>60</v>
      </c>
      <c r="I41" s="33">
        <v>45975</v>
      </c>
      <c r="J41" s="7">
        <v>0</v>
      </c>
    </row>
    <row r="42" spans="2:10">
      <c r="B42" s="7">
        <v>1040</v>
      </c>
      <c r="C42" s="7" t="s">
        <v>9</v>
      </c>
      <c r="D42" s="7" t="s">
        <v>29</v>
      </c>
      <c r="E42" s="7">
        <v>97</v>
      </c>
      <c r="F42" s="26">
        <v>235.71</v>
      </c>
      <c r="G42" s="26">
        <v>22863.87</v>
      </c>
      <c r="H42" s="7" t="s">
        <v>59</v>
      </c>
      <c r="I42" s="33">
        <v>45964</v>
      </c>
      <c r="J42" s="7">
        <v>0</v>
      </c>
    </row>
    <row r="43" spans="2:10">
      <c r="B43" s="7">
        <v>1041</v>
      </c>
      <c r="C43" s="7" t="s">
        <v>20</v>
      </c>
      <c r="D43" s="7" t="s">
        <v>28</v>
      </c>
      <c r="E43" s="7">
        <v>131</v>
      </c>
      <c r="F43" s="26">
        <v>560.79999999999995</v>
      </c>
      <c r="G43" s="26">
        <v>73464.800000000003</v>
      </c>
      <c r="H43" s="7" t="s">
        <v>61</v>
      </c>
      <c r="I43" s="33">
        <v>45980</v>
      </c>
      <c r="J43" s="7">
        <v>0</v>
      </c>
    </row>
    <row r="44" spans="2:10">
      <c r="B44" s="7">
        <v>1042</v>
      </c>
      <c r="C44" s="7" t="s">
        <v>25</v>
      </c>
      <c r="D44" s="7" t="s">
        <v>32</v>
      </c>
      <c r="E44" s="7">
        <v>32</v>
      </c>
      <c r="F44" s="26">
        <v>463.35</v>
      </c>
      <c r="G44" s="26">
        <v>14827.2</v>
      </c>
      <c r="H44" s="7" t="s">
        <v>49</v>
      </c>
      <c r="I44" s="33">
        <v>45976</v>
      </c>
      <c r="J44" s="7">
        <v>0</v>
      </c>
    </row>
    <row r="45" spans="2:10">
      <c r="B45" s="7">
        <v>1043</v>
      </c>
      <c r="C45" s="7" t="s">
        <v>15</v>
      </c>
      <c r="D45" s="7" t="s">
        <v>30</v>
      </c>
      <c r="E45" s="7">
        <v>41</v>
      </c>
      <c r="F45" s="26">
        <v>360.67</v>
      </c>
      <c r="G45" s="26">
        <v>14787.47</v>
      </c>
      <c r="H45" s="7" t="s">
        <v>55</v>
      </c>
      <c r="I45" s="33">
        <v>45985</v>
      </c>
      <c r="J45" s="7">
        <v>0</v>
      </c>
    </row>
    <row r="46" spans="2:10">
      <c r="B46" s="7">
        <v>1044</v>
      </c>
      <c r="C46" s="7" t="s">
        <v>9</v>
      </c>
      <c r="D46" s="7" t="s">
        <v>29</v>
      </c>
      <c r="E46" s="7">
        <v>189</v>
      </c>
      <c r="F46" s="26">
        <v>42.09</v>
      </c>
      <c r="G46" s="26">
        <v>7955.01</v>
      </c>
      <c r="H46" s="7" t="s">
        <v>33</v>
      </c>
      <c r="I46" s="33">
        <v>45987</v>
      </c>
      <c r="J46" s="7">
        <v>0</v>
      </c>
    </row>
    <row r="47" spans="2:10">
      <c r="B47" s="7">
        <v>1045</v>
      </c>
      <c r="C47" s="7" t="s">
        <v>10</v>
      </c>
      <c r="D47" s="7" t="s">
        <v>30</v>
      </c>
      <c r="E47" s="7">
        <v>162</v>
      </c>
      <c r="F47" s="26">
        <v>70.430000000000007</v>
      </c>
      <c r="G47" s="26">
        <v>11409.66</v>
      </c>
      <c r="H47" s="7" t="s">
        <v>62</v>
      </c>
      <c r="I47" s="33">
        <v>45991</v>
      </c>
      <c r="J47" s="7">
        <v>0</v>
      </c>
    </row>
    <row r="48" spans="2:10">
      <c r="B48" s="7">
        <v>1046</v>
      </c>
      <c r="C48" s="7" t="s">
        <v>17</v>
      </c>
      <c r="D48" s="7" t="s">
        <v>32</v>
      </c>
      <c r="E48" s="7">
        <v>178</v>
      </c>
      <c r="F48" s="26">
        <v>195.74</v>
      </c>
      <c r="G48" s="26">
        <v>34841.72</v>
      </c>
      <c r="H48" s="7" t="s">
        <v>59</v>
      </c>
      <c r="I48" s="33">
        <v>45964</v>
      </c>
      <c r="J48" s="7">
        <v>0</v>
      </c>
    </row>
    <row r="49" spans="2:10">
      <c r="B49" s="7">
        <v>1047</v>
      </c>
      <c r="C49" s="7" t="s">
        <v>13</v>
      </c>
      <c r="D49" s="7" t="s">
        <v>30</v>
      </c>
      <c r="E49" s="7">
        <v>93</v>
      </c>
      <c r="F49" s="26">
        <v>590.03</v>
      </c>
      <c r="G49" s="26">
        <v>54872.79</v>
      </c>
      <c r="H49" s="7" t="s">
        <v>63</v>
      </c>
      <c r="I49" s="33">
        <v>45967</v>
      </c>
      <c r="J49" s="7">
        <v>0</v>
      </c>
    </row>
    <row r="50" spans="2:10">
      <c r="B50" s="7">
        <v>1048</v>
      </c>
      <c r="C50" s="7" t="s">
        <v>22</v>
      </c>
      <c r="D50" s="7" t="s">
        <v>32</v>
      </c>
      <c r="E50" s="7">
        <v>193</v>
      </c>
      <c r="F50" s="26">
        <v>459.03</v>
      </c>
      <c r="G50" s="26">
        <v>88592.79</v>
      </c>
      <c r="H50" s="7" t="s">
        <v>63</v>
      </c>
      <c r="I50" s="33">
        <v>45964</v>
      </c>
      <c r="J50" s="7">
        <v>0</v>
      </c>
    </row>
    <row r="51" spans="2:10">
      <c r="B51" s="7">
        <v>1049</v>
      </c>
      <c r="C51" s="7" t="s">
        <v>21</v>
      </c>
      <c r="D51" s="7" t="s">
        <v>29</v>
      </c>
      <c r="E51" s="7">
        <v>6</v>
      </c>
      <c r="F51" s="26">
        <v>148.56</v>
      </c>
      <c r="G51" s="26">
        <v>891.36</v>
      </c>
      <c r="H51" s="7" t="s">
        <v>55</v>
      </c>
      <c r="I51" s="33">
        <v>45964</v>
      </c>
      <c r="J51" s="7">
        <v>0</v>
      </c>
    </row>
    <row r="52" spans="2:10">
      <c r="B52" s="7">
        <v>1050</v>
      </c>
      <c r="C52" s="7" t="s">
        <v>26</v>
      </c>
      <c r="D52" s="7" t="s">
        <v>30</v>
      </c>
      <c r="E52" s="7">
        <v>198</v>
      </c>
      <c r="F52" s="26">
        <v>648.17999999999995</v>
      </c>
      <c r="G52" s="26">
        <v>128339.64</v>
      </c>
      <c r="H52" s="7" t="s">
        <v>64</v>
      </c>
      <c r="I52" s="33">
        <v>45980</v>
      </c>
      <c r="J52" s="7">
        <v>0</v>
      </c>
    </row>
    <row r="53" spans="2:10">
      <c r="B53" s="7">
        <v>1051</v>
      </c>
      <c r="C53" s="7" t="s">
        <v>18</v>
      </c>
      <c r="D53" s="7" t="s">
        <v>30</v>
      </c>
      <c r="E53" s="7">
        <v>179</v>
      </c>
      <c r="F53" s="26">
        <v>484.31</v>
      </c>
      <c r="G53" s="26">
        <v>86691.49</v>
      </c>
      <c r="H53" s="7" t="s">
        <v>64</v>
      </c>
      <c r="I53" s="33">
        <v>45966</v>
      </c>
      <c r="J53" s="7">
        <v>0</v>
      </c>
    </row>
    <row r="54" spans="2:10">
      <c r="B54" s="7">
        <v>1052</v>
      </c>
      <c r="C54" s="7" t="s">
        <v>27</v>
      </c>
      <c r="D54" s="7" t="s">
        <v>30</v>
      </c>
      <c r="E54" s="7">
        <v>124</v>
      </c>
      <c r="F54" s="26">
        <v>559.39</v>
      </c>
      <c r="G54" s="26">
        <v>69364.36</v>
      </c>
      <c r="H54" s="7" t="s">
        <v>65</v>
      </c>
      <c r="I54" s="33">
        <v>45969</v>
      </c>
      <c r="J54" s="7">
        <v>0</v>
      </c>
    </row>
    <row r="55" spans="2:10">
      <c r="B55" s="7">
        <v>1053</v>
      </c>
      <c r="C55" s="7" t="s">
        <v>13</v>
      </c>
      <c r="D55" s="7" t="s">
        <v>30</v>
      </c>
      <c r="E55" s="7">
        <v>182</v>
      </c>
      <c r="F55" s="26">
        <v>378.83</v>
      </c>
      <c r="G55" s="26">
        <v>68947.06</v>
      </c>
      <c r="H55" s="7" t="s">
        <v>40</v>
      </c>
      <c r="I55" s="33">
        <v>45983</v>
      </c>
      <c r="J55" s="7">
        <v>0</v>
      </c>
    </row>
    <row r="56" spans="2:10">
      <c r="B56" s="7">
        <v>1054</v>
      </c>
      <c r="C56" s="7" t="s">
        <v>24</v>
      </c>
      <c r="D56" s="7" t="s">
        <v>29</v>
      </c>
      <c r="E56" s="7">
        <v>38</v>
      </c>
      <c r="F56" s="26">
        <v>565.76</v>
      </c>
      <c r="G56" s="26">
        <v>21498.880000000001</v>
      </c>
      <c r="H56" s="7" t="s">
        <v>66</v>
      </c>
      <c r="I56" s="33">
        <v>45990</v>
      </c>
      <c r="J56" s="7">
        <v>0</v>
      </c>
    </row>
    <row r="57" spans="2:10">
      <c r="B57" s="7">
        <v>1055</v>
      </c>
      <c r="C57" s="7" t="s">
        <v>20</v>
      </c>
      <c r="D57" s="7" t="s">
        <v>28</v>
      </c>
      <c r="E57" s="7">
        <v>150</v>
      </c>
      <c r="F57" s="26">
        <v>585.14</v>
      </c>
      <c r="G57" s="26">
        <v>87771</v>
      </c>
      <c r="H57" s="7" t="s">
        <v>60</v>
      </c>
      <c r="I57" s="33">
        <v>45987</v>
      </c>
      <c r="J57" s="7">
        <v>0</v>
      </c>
    </row>
    <row r="58" spans="2:10">
      <c r="B58" s="7">
        <v>1056</v>
      </c>
      <c r="C58" s="7" t="s">
        <v>16</v>
      </c>
      <c r="D58" s="7" t="s">
        <v>31</v>
      </c>
      <c r="E58" s="7">
        <v>35</v>
      </c>
      <c r="F58" s="26">
        <v>568.24</v>
      </c>
      <c r="G58" s="26">
        <v>19888.400000000001</v>
      </c>
      <c r="H58" s="7" t="s">
        <v>66</v>
      </c>
      <c r="I58" s="33">
        <v>45977</v>
      </c>
      <c r="J58" s="7">
        <v>1</v>
      </c>
    </row>
    <row r="59" spans="2:10">
      <c r="B59" s="7">
        <v>1057</v>
      </c>
      <c r="C59" s="7" t="s">
        <v>15</v>
      </c>
      <c r="D59" s="7" t="s">
        <v>30</v>
      </c>
      <c r="E59" s="7">
        <v>80</v>
      </c>
      <c r="F59" s="26">
        <v>203.03</v>
      </c>
      <c r="G59" s="26">
        <v>16242.4</v>
      </c>
      <c r="H59" s="7" t="s">
        <v>52</v>
      </c>
      <c r="I59" s="33">
        <v>45988</v>
      </c>
      <c r="J59" s="7">
        <v>1</v>
      </c>
    </row>
    <row r="60" spans="2:10">
      <c r="B60" s="7">
        <v>1058</v>
      </c>
      <c r="C60" s="7" t="s">
        <v>18</v>
      </c>
      <c r="D60" s="7" t="s">
        <v>30</v>
      </c>
      <c r="E60" s="7">
        <v>178</v>
      </c>
      <c r="F60" s="26">
        <v>127.38</v>
      </c>
      <c r="G60" s="26">
        <v>22673.64</v>
      </c>
      <c r="H60" s="7" t="s">
        <v>33</v>
      </c>
      <c r="I60" s="33">
        <v>45975</v>
      </c>
      <c r="J60" s="7">
        <v>1</v>
      </c>
    </row>
    <row r="61" spans="2:10">
      <c r="B61" s="7">
        <v>1059</v>
      </c>
      <c r="C61" s="7" t="s">
        <v>9</v>
      </c>
      <c r="D61" s="7" t="s">
        <v>29</v>
      </c>
      <c r="E61" s="7">
        <v>100</v>
      </c>
      <c r="F61" s="26">
        <v>213.58</v>
      </c>
      <c r="G61" s="26">
        <v>21358</v>
      </c>
      <c r="H61" s="7" t="s">
        <v>44</v>
      </c>
      <c r="I61" s="33">
        <v>45973</v>
      </c>
      <c r="J61" s="7">
        <v>1</v>
      </c>
    </row>
    <row r="62" spans="2:10">
      <c r="B62" s="7">
        <v>1060</v>
      </c>
      <c r="C62" s="7" t="s">
        <v>20</v>
      </c>
      <c r="D62" s="7" t="s">
        <v>28</v>
      </c>
      <c r="E62" s="7">
        <v>146</v>
      </c>
      <c r="F62" s="26">
        <v>422.06</v>
      </c>
      <c r="G62" s="26">
        <v>61620.76</v>
      </c>
      <c r="H62" s="7" t="s">
        <v>50</v>
      </c>
      <c r="I62" s="33">
        <v>45962</v>
      </c>
      <c r="J62" s="7">
        <v>0</v>
      </c>
    </row>
    <row r="63" spans="2:10">
      <c r="B63" s="7">
        <v>1061</v>
      </c>
      <c r="C63" s="7" t="s">
        <v>21</v>
      </c>
      <c r="D63" s="7" t="s">
        <v>29</v>
      </c>
      <c r="E63" s="7">
        <v>6</v>
      </c>
      <c r="F63" s="26">
        <v>56.83</v>
      </c>
      <c r="G63" s="26">
        <v>340.98</v>
      </c>
      <c r="H63" s="7" t="s">
        <v>51</v>
      </c>
      <c r="I63" s="33">
        <v>45989</v>
      </c>
      <c r="J63" s="7">
        <v>0</v>
      </c>
    </row>
    <row r="64" spans="2:10">
      <c r="B64" s="7">
        <v>1062</v>
      </c>
      <c r="C64" s="7" t="s">
        <v>10</v>
      </c>
      <c r="D64" s="7" t="s">
        <v>30</v>
      </c>
      <c r="E64" s="7">
        <v>186</v>
      </c>
      <c r="F64" s="26">
        <v>353.05</v>
      </c>
      <c r="G64" s="26">
        <v>65667.3</v>
      </c>
      <c r="H64" s="7" t="s">
        <v>58</v>
      </c>
      <c r="I64" s="33">
        <v>45983</v>
      </c>
      <c r="J64" s="7">
        <v>1</v>
      </c>
    </row>
    <row r="65" spans="2:10">
      <c r="B65" s="7">
        <v>1063</v>
      </c>
      <c r="C65" s="7" t="s">
        <v>17</v>
      </c>
      <c r="D65" s="7" t="s">
        <v>32</v>
      </c>
      <c r="E65" s="7">
        <v>22</v>
      </c>
      <c r="F65" s="26">
        <v>77.180000000000007</v>
      </c>
      <c r="G65" s="26">
        <v>1697.96</v>
      </c>
      <c r="H65" s="7" t="s">
        <v>67</v>
      </c>
      <c r="I65" s="33">
        <v>45981</v>
      </c>
      <c r="J65" s="7">
        <v>0</v>
      </c>
    </row>
    <row r="66" spans="2:10">
      <c r="B66" s="7">
        <v>1064</v>
      </c>
      <c r="C66" s="7" t="s">
        <v>26</v>
      </c>
      <c r="D66" s="7" t="s">
        <v>30</v>
      </c>
      <c r="E66" s="7">
        <v>98</v>
      </c>
      <c r="F66" s="26">
        <v>171.54</v>
      </c>
      <c r="G66" s="26">
        <v>16810.919999999998</v>
      </c>
      <c r="H66" s="7" t="s">
        <v>68</v>
      </c>
      <c r="I66" s="33">
        <v>45966</v>
      </c>
      <c r="J66" s="7">
        <v>0</v>
      </c>
    </row>
    <row r="67" spans="2:10">
      <c r="B67" s="7">
        <v>1065</v>
      </c>
      <c r="C67" s="7" t="s">
        <v>19</v>
      </c>
      <c r="D67" s="7" t="s">
        <v>28</v>
      </c>
      <c r="E67" s="7">
        <v>29</v>
      </c>
      <c r="F67" s="26">
        <v>283.32</v>
      </c>
      <c r="G67" s="26">
        <v>8216.2800000000007</v>
      </c>
      <c r="H67" s="7" t="s">
        <v>69</v>
      </c>
      <c r="I67" s="33">
        <v>45989</v>
      </c>
      <c r="J67" s="7">
        <v>1</v>
      </c>
    </row>
    <row r="68" spans="2:10">
      <c r="B68" s="7">
        <v>1066</v>
      </c>
      <c r="C68" s="7" t="s">
        <v>10</v>
      </c>
      <c r="D68" s="7" t="s">
        <v>30</v>
      </c>
      <c r="E68" s="7">
        <v>193</v>
      </c>
      <c r="F68" s="26">
        <v>338.17</v>
      </c>
      <c r="G68" s="26">
        <v>65266.81</v>
      </c>
      <c r="H68" s="7" t="s">
        <v>44</v>
      </c>
      <c r="I68" s="33">
        <v>45975</v>
      </c>
      <c r="J68" s="7">
        <v>0</v>
      </c>
    </row>
    <row r="69" spans="2:10">
      <c r="B69" s="7">
        <v>1067</v>
      </c>
      <c r="C69" s="7" t="s">
        <v>21</v>
      </c>
      <c r="D69" s="7" t="s">
        <v>29</v>
      </c>
      <c r="E69" s="7">
        <v>150</v>
      </c>
      <c r="F69" s="26">
        <v>434.61</v>
      </c>
      <c r="G69" s="26">
        <v>65191.5</v>
      </c>
      <c r="H69" s="7" t="s">
        <v>44</v>
      </c>
      <c r="I69" s="33">
        <v>45975</v>
      </c>
      <c r="J69" s="7">
        <v>0</v>
      </c>
    </row>
    <row r="70" spans="2:10">
      <c r="B70" s="7">
        <v>1068</v>
      </c>
      <c r="C70" s="7" t="s">
        <v>8</v>
      </c>
      <c r="D70" s="7" t="s">
        <v>28</v>
      </c>
      <c r="E70" s="7">
        <v>2</v>
      </c>
      <c r="F70" s="26">
        <v>109.43</v>
      </c>
      <c r="G70" s="26">
        <v>218.86</v>
      </c>
      <c r="H70" s="7" t="s">
        <v>70</v>
      </c>
      <c r="I70" s="33">
        <v>45971</v>
      </c>
      <c r="J70" s="7">
        <v>0</v>
      </c>
    </row>
    <row r="71" spans="2:10">
      <c r="B71" s="7">
        <v>1069</v>
      </c>
      <c r="C71" s="7" t="s">
        <v>21</v>
      </c>
      <c r="D71" s="7" t="s">
        <v>29</v>
      </c>
      <c r="E71" s="7">
        <v>87</v>
      </c>
      <c r="F71" s="26">
        <v>343.58</v>
      </c>
      <c r="G71" s="26">
        <v>29891.46</v>
      </c>
      <c r="H71" s="7" t="s">
        <v>63</v>
      </c>
      <c r="I71" s="33">
        <v>45985</v>
      </c>
      <c r="J71" s="7">
        <v>1</v>
      </c>
    </row>
    <row r="72" spans="2:10">
      <c r="B72" s="7">
        <v>1070</v>
      </c>
      <c r="C72" s="7" t="s">
        <v>22</v>
      </c>
      <c r="D72" s="7" t="s">
        <v>32</v>
      </c>
      <c r="E72" s="7">
        <v>4</v>
      </c>
      <c r="F72" s="26">
        <v>618.39</v>
      </c>
      <c r="G72" s="26">
        <v>2473.56</v>
      </c>
      <c r="H72" s="7" t="s">
        <v>35</v>
      </c>
      <c r="I72" s="33">
        <v>45979</v>
      </c>
      <c r="J72" s="7">
        <v>1</v>
      </c>
    </row>
    <row r="73" spans="2:10">
      <c r="B73" s="7">
        <v>1071</v>
      </c>
      <c r="C73" s="7" t="s">
        <v>14</v>
      </c>
      <c r="D73" s="7" t="s">
        <v>32</v>
      </c>
      <c r="E73" s="7">
        <v>75</v>
      </c>
      <c r="F73" s="26">
        <v>573.16</v>
      </c>
      <c r="G73" s="26">
        <v>42987</v>
      </c>
      <c r="H73" s="7" t="s">
        <v>65</v>
      </c>
      <c r="I73" s="33">
        <v>45963</v>
      </c>
      <c r="J73" s="7">
        <v>1</v>
      </c>
    </row>
    <row r="74" spans="2:10">
      <c r="B74" s="7">
        <v>1072</v>
      </c>
      <c r="C74" s="7" t="s">
        <v>21</v>
      </c>
      <c r="D74" s="7" t="s">
        <v>29</v>
      </c>
      <c r="E74" s="7">
        <v>11</v>
      </c>
      <c r="F74" s="26">
        <v>297.60000000000002</v>
      </c>
      <c r="G74" s="26">
        <v>3273.6</v>
      </c>
      <c r="H74" s="7" t="s">
        <v>71</v>
      </c>
      <c r="I74" s="33">
        <v>45978</v>
      </c>
      <c r="J74" s="7">
        <v>0</v>
      </c>
    </row>
    <row r="75" spans="2:10">
      <c r="B75" s="7">
        <v>1073</v>
      </c>
      <c r="C75" s="7" t="s">
        <v>20</v>
      </c>
      <c r="D75" s="7" t="s">
        <v>28</v>
      </c>
      <c r="E75" s="7">
        <v>53</v>
      </c>
      <c r="F75" s="26">
        <v>163.16999999999999</v>
      </c>
      <c r="G75" s="26">
        <v>8648.01</v>
      </c>
      <c r="H75" s="7" t="s">
        <v>55</v>
      </c>
      <c r="I75" s="33">
        <v>45987</v>
      </c>
      <c r="J75" s="7">
        <v>0</v>
      </c>
    </row>
    <row r="76" spans="2:10">
      <c r="B76" s="7">
        <v>1074</v>
      </c>
      <c r="C76" s="7" t="s">
        <v>17</v>
      </c>
      <c r="D76" s="7" t="s">
        <v>32</v>
      </c>
      <c r="E76" s="7">
        <v>167</v>
      </c>
      <c r="F76" s="26">
        <v>699.95</v>
      </c>
      <c r="G76" s="26">
        <v>116891.65</v>
      </c>
      <c r="H76" s="7" t="s">
        <v>33</v>
      </c>
      <c r="I76" s="33">
        <v>45979</v>
      </c>
      <c r="J76" s="7">
        <v>0</v>
      </c>
    </row>
    <row r="77" spans="2:10">
      <c r="B77" s="7">
        <v>1075</v>
      </c>
      <c r="C77" s="7" t="s">
        <v>16</v>
      </c>
      <c r="D77" s="7" t="s">
        <v>31</v>
      </c>
      <c r="E77" s="7">
        <v>110</v>
      </c>
      <c r="F77" s="26">
        <v>441.01</v>
      </c>
      <c r="G77" s="26">
        <v>48511.1</v>
      </c>
      <c r="H77" s="7" t="s">
        <v>72</v>
      </c>
      <c r="I77" s="33">
        <v>45973</v>
      </c>
      <c r="J77" s="7">
        <v>0</v>
      </c>
    </row>
    <row r="78" spans="2:10">
      <c r="B78" s="7">
        <v>1076</v>
      </c>
      <c r="C78" s="7" t="s">
        <v>13</v>
      </c>
      <c r="D78" s="7" t="s">
        <v>30</v>
      </c>
      <c r="E78" s="7">
        <v>158</v>
      </c>
      <c r="F78" s="26">
        <v>439.44</v>
      </c>
      <c r="G78" s="26">
        <v>69431.520000000004</v>
      </c>
      <c r="H78" s="7" t="s">
        <v>63</v>
      </c>
      <c r="I78" s="33">
        <v>45977</v>
      </c>
      <c r="J78" s="7">
        <v>0</v>
      </c>
    </row>
    <row r="79" spans="2:10">
      <c r="B79" s="7">
        <v>1077</v>
      </c>
      <c r="C79" s="7" t="s">
        <v>8</v>
      </c>
      <c r="D79" s="7" t="s">
        <v>28</v>
      </c>
      <c r="E79" s="7">
        <v>60</v>
      </c>
      <c r="F79" s="26">
        <v>249.4</v>
      </c>
      <c r="G79" s="26">
        <v>14964</v>
      </c>
      <c r="H79" s="7" t="s">
        <v>54</v>
      </c>
      <c r="I79" s="33">
        <v>45980</v>
      </c>
      <c r="J79" s="7">
        <v>1</v>
      </c>
    </row>
    <row r="80" spans="2:10">
      <c r="B80" s="7">
        <v>1078</v>
      </c>
      <c r="C80" s="7" t="s">
        <v>8</v>
      </c>
      <c r="D80" s="7" t="s">
        <v>28</v>
      </c>
      <c r="E80" s="7">
        <v>61</v>
      </c>
      <c r="F80" s="26">
        <v>182.23</v>
      </c>
      <c r="G80" s="26">
        <v>11116.03</v>
      </c>
      <c r="H80" s="7" t="s">
        <v>48</v>
      </c>
      <c r="I80" s="33">
        <v>45978</v>
      </c>
      <c r="J80" s="7">
        <v>0</v>
      </c>
    </row>
    <row r="81" spans="2:10">
      <c r="B81" s="7">
        <v>1079</v>
      </c>
      <c r="C81" s="7" t="s">
        <v>14</v>
      </c>
      <c r="D81" s="7" t="s">
        <v>32</v>
      </c>
      <c r="E81" s="7">
        <v>63</v>
      </c>
      <c r="F81" s="26">
        <v>341.76</v>
      </c>
      <c r="G81" s="26">
        <v>21530.880000000001</v>
      </c>
      <c r="H81" s="7" t="s">
        <v>73</v>
      </c>
      <c r="I81" s="33">
        <v>45991</v>
      </c>
      <c r="J81" s="7">
        <v>0</v>
      </c>
    </row>
    <row r="82" spans="2:10">
      <c r="B82" s="7">
        <v>1080</v>
      </c>
      <c r="C82" s="7" t="s">
        <v>8</v>
      </c>
      <c r="D82" s="7" t="s">
        <v>28</v>
      </c>
      <c r="E82" s="7">
        <v>49</v>
      </c>
      <c r="F82" s="26">
        <v>360.75</v>
      </c>
      <c r="G82" s="26">
        <v>17676.75</v>
      </c>
      <c r="H82" s="7" t="s">
        <v>71</v>
      </c>
      <c r="I82" s="33">
        <v>45992</v>
      </c>
      <c r="J82" s="7">
        <v>1</v>
      </c>
    </row>
    <row r="83" spans="2:10">
      <c r="B83" s="7">
        <v>1081</v>
      </c>
      <c r="C83" s="7" t="s">
        <v>13</v>
      </c>
      <c r="D83" s="7" t="s">
        <v>30</v>
      </c>
      <c r="E83" s="7">
        <v>139</v>
      </c>
      <c r="F83" s="26">
        <v>389.87</v>
      </c>
      <c r="G83" s="26">
        <v>54191.93</v>
      </c>
      <c r="H83" s="7" t="s">
        <v>70</v>
      </c>
      <c r="I83" s="33">
        <v>45974</v>
      </c>
      <c r="J83" s="7">
        <v>0</v>
      </c>
    </row>
    <row r="84" spans="2:10">
      <c r="B84" s="7">
        <v>1082</v>
      </c>
      <c r="C84" s="7" t="s">
        <v>18</v>
      </c>
      <c r="D84" s="7" t="s">
        <v>30</v>
      </c>
      <c r="E84" s="7">
        <v>108</v>
      </c>
      <c r="F84" s="26">
        <v>41.4</v>
      </c>
      <c r="G84" s="26">
        <v>4471.2</v>
      </c>
      <c r="H84" s="7" t="s">
        <v>74</v>
      </c>
      <c r="I84" s="33">
        <v>45968</v>
      </c>
      <c r="J84" s="7">
        <v>0</v>
      </c>
    </row>
    <row r="85" spans="2:10">
      <c r="B85" s="7">
        <v>1083</v>
      </c>
      <c r="C85" s="7" t="s">
        <v>22</v>
      </c>
      <c r="D85" s="7" t="s">
        <v>32</v>
      </c>
      <c r="E85" s="7">
        <v>80</v>
      </c>
      <c r="F85" s="26">
        <v>22.18</v>
      </c>
      <c r="G85" s="26">
        <v>1774.4</v>
      </c>
      <c r="H85" s="7" t="s">
        <v>48</v>
      </c>
      <c r="I85" s="33">
        <v>45962</v>
      </c>
      <c r="J85" s="7">
        <v>0</v>
      </c>
    </row>
    <row r="86" spans="2:10">
      <c r="B86" s="7">
        <v>1084</v>
      </c>
      <c r="C86" s="7" t="s">
        <v>15</v>
      </c>
      <c r="D86" s="7" t="s">
        <v>30</v>
      </c>
      <c r="E86" s="7">
        <v>37</v>
      </c>
      <c r="F86" s="26">
        <v>402.27</v>
      </c>
      <c r="G86" s="26">
        <v>14883.99</v>
      </c>
      <c r="H86" s="7" t="s">
        <v>53</v>
      </c>
      <c r="I86" s="33">
        <v>45977</v>
      </c>
      <c r="J86" s="7">
        <v>0</v>
      </c>
    </row>
    <row r="87" spans="2:10">
      <c r="B87" s="7">
        <v>1085</v>
      </c>
      <c r="C87" s="7" t="s">
        <v>14</v>
      </c>
      <c r="D87" s="7" t="s">
        <v>32</v>
      </c>
      <c r="E87" s="7">
        <v>125</v>
      </c>
      <c r="F87" s="26">
        <v>652.85</v>
      </c>
      <c r="G87" s="26">
        <v>81606.25</v>
      </c>
      <c r="H87" s="7" t="s">
        <v>60</v>
      </c>
      <c r="I87" s="33">
        <v>45980</v>
      </c>
      <c r="J87" s="7">
        <v>0</v>
      </c>
    </row>
    <row r="88" spans="2:10">
      <c r="B88" s="7">
        <v>1086</v>
      </c>
      <c r="C88" s="7" t="s">
        <v>11</v>
      </c>
      <c r="D88" s="7" t="s">
        <v>31</v>
      </c>
      <c r="E88" s="7">
        <v>100</v>
      </c>
      <c r="F88" s="26">
        <v>406.26</v>
      </c>
      <c r="G88" s="26">
        <v>40626</v>
      </c>
      <c r="H88" s="7" t="s">
        <v>69</v>
      </c>
      <c r="I88" s="33">
        <v>45983</v>
      </c>
      <c r="J88" s="7">
        <v>0</v>
      </c>
    </row>
    <row r="89" spans="2:10">
      <c r="B89" s="7">
        <v>1087</v>
      </c>
      <c r="C89" s="7" t="s">
        <v>23</v>
      </c>
      <c r="D89" s="7" t="s">
        <v>28</v>
      </c>
      <c r="E89" s="7">
        <v>67</v>
      </c>
      <c r="F89" s="26">
        <v>128.9</v>
      </c>
      <c r="G89" s="26">
        <v>8636.2999999999993</v>
      </c>
      <c r="H89" s="7" t="s">
        <v>68</v>
      </c>
      <c r="I89" s="33">
        <v>45978</v>
      </c>
      <c r="J89" s="7">
        <v>0</v>
      </c>
    </row>
    <row r="90" spans="2:10">
      <c r="B90" s="7">
        <v>1088</v>
      </c>
      <c r="C90" s="7" t="s">
        <v>10</v>
      </c>
      <c r="D90" s="7" t="s">
        <v>30</v>
      </c>
      <c r="E90" s="7">
        <v>120</v>
      </c>
      <c r="F90" s="26">
        <v>407.19</v>
      </c>
      <c r="G90" s="26">
        <v>48862.8</v>
      </c>
      <c r="H90" s="7" t="s">
        <v>72</v>
      </c>
      <c r="I90" s="33">
        <v>45986</v>
      </c>
      <c r="J90" s="7">
        <v>0</v>
      </c>
    </row>
    <row r="91" spans="2:10">
      <c r="B91" s="7">
        <v>1089</v>
      </c>
      <c r="C91" s="7" t="s">
        <v>24</v>
      </c>
      <c r="D91" s="7" t="s">
        <v>29</v>
      </c>
      <c r="E91" s="7">
        <v>104</v>
      </c>
      <c r="F91" s="26">
        <v>503.28</v>
      </c>
      <c r="G91" s="26">
        <v>52341.120000000003</v>
      </c>
      <c r="H91" s="7" t="s">
        <v>70</v>
      </c>
      <c r="I91" s="33">
        <v>45974</v>
      </c>
      <c r="J91" s="7">
        <v>0</v>
      </c>
    </row>
    <row r="92" spans="2:10">
      <c r="B92" s="7">
        <v>1090</v>
      </c>
      <c r="C92" s="7" t="s">
        <v>13</v>
      </c>
      <c r="D92" s="7" t="s">
        <v>30</v>
      </c>
      <c r="E92" s="7">
        <v>55</v>
      </c>
      <c r="F92" s="26">
        <v>512.37</v>
      </c>
      <c r="G92" s="26">
        <v>28180.35</v>
      </c>
      <c r="H92" s="7" t="s">
        <v>60</v>
      </c>
      <c r="I92" s="33">
        <v>45980</v>
      </c>
      <c r="J92" s="7">
        <v>0</v>
      </c>
    </row>
    <row r="93" spans="2:10">
      <c r="B93" s="7">
        <v>1091</v>
      </c>
      <c r="C93" s="7" t="s">
        <v>14</v>
      </c>
      <c r="D93" s="7" t="s">
        <v>32</v>
      </c>
      <c r="E93" s="7">
        <v>158</v>
      </c>
      <c r="F93" s="26">
        <v>182.64</v>
      </c>
      <c r="G93" s="26">
        <v>28857.119999999999</v>
      </c>
      <c r="H93" s="7" t="s">
        <v>36</v>
      </c>
      <c r="I93" s="33">
        <v>45975</v>
      </c>
      <c r="J93" s="7">
        <v>0</v>
      </c>
    </row>
    <row r="94" spans="2:10">
      <c r="B94" s="7">
        <v>1092</v>
      </c>
      <c r="C94" s="7" t="s">
        <v>8</v>
      </c>
      <c r="D94" s="7" t="s">
        <v>28</v>
      </c>
      <c r="E94" s="7">
        <v>169</v>
      </c>
      <c r="F94" s="26">
        <v>421.35</v>
      </c>
      <c r="G94" s="26">
        <v>71208.149999999994</v>
      </c>
      <c r="H94" s="7" t="s">
        <v>39</v>
      </c>
      <c r="I94" s="33">
        <v>45977</v>
      </c>
      <c r="J94" s="7">
        <v>1</v>
      </c>
    </row>
    <row r="95" spans="2:10">
      <c r="B95" s="7">
        <v>1093</v>
      </c>
      <c r="C95" s="7" t="s">
        <v>9</v>
      </c>
      <c r="D95" s="7" t="s">
        <v>29</v>
      </c>
      <c r="E95" s="7">
        <v>18</v>
      </c>
      <c r="F95" s="26">
        <v>426.51</v>
      </c>
      <c r="G95" s="26">
        <v>7677.18</v>
      </c>
      <c r="H95" s="7" t="s">
        <v>74</v>
      </c>
      <c r="I95" s="33">
        <v>45991</v>
      </c>
      <c r="J95" s="7">
        <v>0</v>
      </c>
    </row>
    <row r="96" spans="2:10">
      <c r="B96" s="7">
        <v>1094</v>
      </c>
      <c r="C96" s="7" t="s">
        <v>14</v>
      </c>
      <c r="D96" s="7" t="s">
        <v>32</v>
      </c>
      <c r="E96" s="7">
        <v>176</v>
      </c>
      <c r="F96" s="26">
        <v>226.17</v>
      </c>
      <c r="G96" s="26">
        <v>39805.919999999998</v>
      </c>
      <c r="H96" s="7" t="s">
        <v>53</v>
      </c>
      <c r="I96" s="33">
        <v>45969</v>
      </c>
      <c r="J96" s="7">
        <v>1</v>
      </c>
    </row>
    <row r="97" spans="2:10">
      <c r="B97" s="7">
        <v>1095</v>
      </c>
      <c r="C97" s="7" t="s">
        <v>26</v>
      </c>
      <c r="D97" s="7" t="s">
        <v>30</v>
      </c>
      <c r="E97" s="7">
        <v>43</v>
      </c>
      <c r="F97" s="26">
        <v>253.6</v>
      </c>
      <c r="G97" s="26">
        <v>10904.8</v>
      </c>
      <c r="H97" s="7" t="s">
        <v>63</v>
      </c>
      <c r="I97" s="33">
        <v>45980</v>
      </c>
      <c r="J97" s="7">
        <v>0</v>
      </c>
    </row>
    <row r="98" spans="2:10">
      <c r="B98" s="7">
        <v>1096</v>
      </c>
      <c r="C98" s="7" t="s">
        <v>20</v>
      </c>
      <c r="D98" s="7" t="s">
        <v>28</v>
      </c>
      <c r="E98" s="7">
        <v>154</v>
      </c>
      <c r="F98" s="26">
        <v>255.78</v>
      </c>
      <c r="G98" s="26">
        <v>39390.120000000003</v>
      </c>
      <c r="H98" s="7" t="s">
        <v>37</v>
      </c>
      <c r="I98" s="33">
        <v>45989</v>
      </c>
      <c r="J98" s="7">
        <v>1</v>
      </c>
    </row>
    <row r="99" spans="2:10">
      <c r="B99" s="7">
        <v>1097</v>
      </c>
      <c r="C99" s="7" t="s">
        <v>27</v>
      </c>
      <c r="D99" s="7" t="s">
        <v>30</v>
      </c>
      <c r="E99" s="7">
        <v>40</v>
      </c>
      <c r="F99" s="26">
        <v>462.61</v>
      </c>
      <c r="G99" s="26">
        <v>18504.400000000001</v>
      </c>
      <c r="H99" s="7" t="s">
        <v>73</v>
      </c>
      <c r="I99" s="33">
        <v>45988</v>
      </c>
      <c r="J99" s="7">
        <v>0</v>
      </c>
    </row>
    <row r="100" spans="2:10">
      <c r="B100" s="7">
        <v>1098</v>
      </c>
      <c r="C100" s="7" t="s">
        <v>9</v>
      </c>
      <c r="D100" s="7" t="s">
        <v>29</v>
      </c>
      <c r="E100" s="7">
        <v>32</v>
      </c>
      <c r="F100" s="26">
        <v>386.63</v>
      </c>
      <c r="G100" s="26">
        <v>12372.16</v>
      </c>
      <c r="H100" s="7" t="s">
        <v>49</v>
      </c>
      <c r="I100" s="33">
        <v>45962</v>
      </c>
      <c r="J100" s="7">
        <v>0</v>
      </c>
    </row>
    <row r="101" spans="2:10">
      <c r="B101" s="7">
        <v>1099</v>
      </c>
      <c r="C101" s="7" t="s">
        <v>18</v>
      </c>
      <c r="D101" s="7" t="s">
        <v>30</v>
      </c>
      <c r="E101" s="7">
        <v>70</v>
      </c>
      <c r="F101" s="26">
        <v>130.78</v>
      </c>
      <c r="G101" s="26">
        <v>9154.6</v>
      </c>
      <c r="H101" s="7" t="s">
        <v>37</v>
      </c>
      <c r="I101" s="33">
        <v>45974</v>
      </c>
      <c r="J101" s="7">
        <v>0</v>
      </c>
    </row>
    <row r="102" spans="2:10" ht="15" thickBot="1">
      <c r="B102" s="8">
        <v>1100</v>
      </c>
      <c r="C102" s="8" t="s">
        <v>19</v>
      </c>
      <c r="D102" s="8" t="s">
        <v>28</v>
      </c>
      <c r="E102" s="8">
        <v>126</v>
      </c>
      <c r="F102" s="27">
        <v>547.16999999999996</v>
      </c>
      <c r="G102" s="27">
        <v>68943.42</v>
      </c>
      <c r="H102" s="8" t="s">
        <v>48</v>
      </c>
      <c r="I102" s="34">
        <v>45985</v>
      </c>
      <c r="J102" s="8">
        <v>0</v>
      </c>
    </row>
    <row r="103" spans="2:10" ht="15" thickTop="1"/>
  </sheetData>
  <sortState xmlns:xlrd2="http://schemas.microsoft.com/office/spreadsheetml/2017/richdata2" ref="L9:M13">
    <sortCondition descending="1" ref="L9:L13"/>
  </sortState>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8E434-ED99-49B4-A4E2-5C1BDF5956BE}">
  <sheetPr>
    <tabColor theme="8"/>
  </sheetPr>
  <dimension ref="A1:T131"/>
  <sheetViews>
    <sheetView workbookViewId="0">
      <pane xSplit="8" ySplit="2" topLeftCell="I93" activePane="bottomRight" state="frozen"/>
      <selection pane="topRight" activeCell="I1" sqref="I1"/>
      <selection pane="bottomLeft" activeCell="A3" sqref="A3"/>
      <selection pane="bottomRight" activeCell="X20" sqref="X20"/>
    </sheetView>
  </sheetViews>
  <sheetFormatPr defaultRowHeight="14.4"/>
  <cols>
    <col min="1" max="1" width="4.21875" style="1" customWidth="1"/>
    <col min="2" max="2" width="8.88671875" style="1" customWidth="1"/>
    <col min="3" max="7" width="8.88671875" style="1"/>
    <col min="8" max="8" width="12" style="1" customWidth="1"/>
    <col min="9" max="10" width="8.88671875" style="1"/>
    <col min="11" max="11" width="12.88671875" style="1" customWidth="1"/>
    <col min="12" max="12" width="12" style="1" customWidth="1"/>
    <col min="13" max="13" width="10.77734375" style="1" customWidth="1"/>
    <col min="14" max="14" width="10.33203125" style="1" customWidth="1"/>
    <col min="15" max="15" width="15.77734375" style="1" customWidth="1"/>
    <col min="16" max="16" width="24" style="1" customWidth="1"/>
    <col min="17" max="17" width="17" style="1" customWidth="1"/>
    <col min="18" max="19" width="8.88671875" style="1"/>
    <col min="20" max="21" width="8.88671875" style="1" customWidth="1"/>
    <col min="22" max="16384" width="8.88671875" style="1"/>
  </cols>
  <sheetData>
    <row r="1" spans="1:20" ht="24" customHeight="1">
      <c r="J1" s="78" t="s">
        <v>431</v>
      </c>
      <c r="K1" s="79"/>
      <c r="L1" s="79"/>
    </row>
    <row r="2" spans="1:20" ht="31.2">
      <c r="B2" s="40" t="s">
        <v>239</v>
      </c>
      <c r="J2" s="78" t="s">
        <v>432</v>
      </c>
      <c r="K2" s="79"/>
      <c r="L2" s="79"/>
    </row>
    <row r="4" spans="1:20">
      <c r="B4" s="1" t="s">
        <v>172</v>
      </c>
    </row>
    <row r="6" spans="1:20" ht="18">
      <c r="B6" s="41" t="s">
        <v>173</v>
      </c>
    </row>
    <row r="8" spans="1:20">
      <c r="B8" s="1" t="s">
        <v>174</v>
      </c>
    </row>
    <row r="9" spans="1:20">
      <c r="B9" s="23"/>
    </row>
    <row r="10" spans="1:20">
      <c r="A10" s="1" t="s">
        <v>430</v>
      </c>
      <c r="B10" s="23" t="s">
        <v>175</v>
      </c>
      <c r="C10" s="57"/>
    </row>
    <row r="11" spans="1:20">
      <c r="A11" s="1" t="s">
        <v>430</v>
      </c>
      <c r="B11" s="23" t="s">
        <v>176</v>
      </c>
    </row>
    <row r="12" spans="1:20" ht="15" thickBot="1">
      <c r="A12" s="1" t="s">
        <v>430</v>
      </c>
      <c r="B12" s="23" t="s">
        <v>177</v>
      </c>
    </row>
    <row r="13" spans="1:20" ht="18">
      <c r="A13" s="1" t="s">
        <v>430</v>
      </c>
      <c r="B13" s="23" t="s">
        <v>179</v>
      </c>
      <c r="T13" s="58"/>
    </row>
    <row r="14" spans="1:20" ht="18.600000000000001" thickBot="1">
      <c r="A14" s="1" t="s">
        <v>430</v>
      </c>
      <c r="B14" s="23" t="s">
        <v>178</v>
      </c>
      <c r="T14" s="59"/>
    </row>
    <row r="16" spans="1:20" ht="28.8">
      <c r="B16" s="41" t="s">
        <v>180</v>
      </c>
      <c r="J16" s="46" t="s">
        <v>6</v>
      </c>
      <c r="K16" s="46" t="s">
        <v>462</v>
      </c>
      <c r="L16" s="46" t="s">
        <v>463</v>
      </c>
      <c r="M16" s="46" t="s">
        <v>464</v>
      </c>
      <c r="N16" s="46" t="s">
        <v>5</v>
      </c>
      <c r="O16" s="46" t="s">
        <v>465</v>
      </c>
      <c r="P16" s="46" t="s">
        <v>466</v>
      </c>
    </row>
    <row r="17" spans="1:16">
      <c r="B17" s="1" t="s">
        <v>181</v>
      </c>
      <c r="J17" s="35" t="s">
        <v>467</v>
      </c>
      <c r="K17" s="35" t="s">
        <v>468</v>
      </c>
      <c r="L17" s="35" t="s">
        <v>469</v>
      </c>
      <c r="M17" s="35" t="s">
        <v>469</v>
      </c>
      <c r="N17" s="35">
        <v>49</v>
      </c>
      <c r="O17" s="35">
        <v>0</v>
      </c>
      <c r="P17" s="35" t="s">
        <v>470</v>
      </c>
    </row>
    <row r="18" spans="1:16">
      <c r="A18" s="1" t="s">
        <v>430</v>
      </c>
      <c r="B18" s="15" t="s">
        <v>183</v>
      </c>
      <c r="J18" s="35" t="s">
        <v>471</v>
      </c>
      <c r="K18" s="35" t="s">
        <v>468</v>
      </c>
      <c r="L18" s="35" t="s">
        <v>472</v>
      </c>
      <c r="M18" s="35" t="s">
        <v>473</v>
      </c>
      <c r="N18" s="35">
        <v>39</v>
      </c>
      <c r="O18" s="35">
        <v>1</v>
      </c>
      <c r="P18" s="35" t="s">
        <v>474</v>
      </c>
    </row>
    <row r="19" spans="1:16">
      <c r="A19" s="1" t="s">
        <v>430</v>
      </c>
      <c r="B19" s="23" t="s">
        <v>182</v>
      </c>
      <c r="J19" s="35" t="s">
        <v>61</v>
      </c>
      <c r="K19" s="35" t="s">
        <v>468</v>
      </c>
      <c r="L19" s="35" t="s">
        <v>469</v>
      </c>
      <c r="M19" s="35" t="s">
        <v>469</v>
      </c>
      <c r="N19" s="35">
        <v>59</v>
      </c>
      <c r="O19" s="35">
        <v>0</v>
      </c>
      <c r="P19" s="35" t="s">
        <v>475</v>
      </c>
    </row>
    <row r="20" spans="1:16">
      <c r="A20" s="1" t="s">
        <v>430</v>
      </c>
      <c r="B20" s="23" t="s">
        <v>184</v>
      </c>
      <c r="J20" s="35" t="s">
        <v>34</v>
      </c>
      <c r="K20" s="35" t="s">
        <v>468</v>
      </c>
      <c r="L20" s="35" t="s">
        <v>476</v>
      </c>
      <c r="M20" s="35" t="s">
        <v>473</v>
      </c>
      <c r="N20" s="35">
        <v>29</v>
      </c>
      <c r="O20" s="35">
        <v>1</v>
      </c>
      <c r="P20" s="35" t="s">
        <v>477</v>
      </c>
    </row>
    <row r="21" spans="1:16">
      <c r="A21" s="1" t="s">
        <v>430</v>
      </c>
      <c r="B21" s="23" t="s">
        <v>185</v>
      </c>
      <c r="J21" s="35" t="s">
        <v>62</v>
      </c>
      <c r="K21" s="35" t="s">
        <v>468</v>
      </c>
      <c r="L21" s="35" t="s">
        <v>469</v>
      </c>
      <c r="M21" s="35" t="s">
        <v>469</v>
      </c>
      <c r="N21" s="35">
        <v>19</v>
      </c>
      <c r="O21" s="35">
        <v>0</v>
      </c>
      <c r="P21" s="35" t="s">
        <v>478</v>
      </c>
    </row>
    <row r="22" spans="1:16">
      <c r="J22" s="35" t="s">
        <v>64</v>
      </c>
      <c r="K22" s="35" t="s">
        <v>472</v>
      </c>
      <c r="L22" s="35" t="s">
        <v>469</v>
      </c>
      <c r="M22" s="35" t="s">
        <v>469</v>
      </c>
      <c r="N22" s="35">
        <v>55</v>
      </c>
      <c r="O22" s="35">
        <v>0</v>
      </c>
      <c r="P22" s="35" t="s">
        <v>478</v>
      </c>
    </row>
    <row r="23" spans="1:16" ht="18">
      <c r="B23" s="41" t="s">
        <v>186</v>
      </c>
      <c r="J23" s="35" t="s">
        <v>33</v>
      </c>
      <c r="K23" s="35" t="s">
        <v>472</v>
      </c>
      <c r="L23" s="35" t="s">
        <v>472</v>
      </c>
      <c r="M23" s="35" t="s">
        <v>473</v>
      </c>
      <c r="N23" s="35">
        <v>65</v>
      </c>
      <c r="O23" s="35">
        <v>1</v>
      </c>
      <c r="P23" s="35" t="s">
        <v>479</v>
      </c>
    </row>
    <row r="24" spans="1:16">
      <c r="J24" s="35" t="s">
        <v>66</v>
      </c>
      <c r="K24" s="35" t="s">
        <v>472</v>
      </c>
      <c r="L24" s="35" t="s">
        <v>469</v>
      </c>
      <c r="M24" s="35" t="s">
        <v>469</v>
      </c>
      <c r="N24" s="35">
        <v>40</v>
      </c>
      <c r="O24" s="35">
        <v>0</v>
      </c>
      <c r="P24" s="35" t="s">
        <v>469</v>
      </c>
    </row>
    <row r="25" spans="1:16">
      <c r="A25" s="71"/>
      <c r="B25" s="71" t="s">
        <v>187</v>
      </c>
      <c r="J25" s="35" t="s">
        <v>58</v>
      </c>
      <c r="K25" s="35" t="s">
        <v>472</v>
      </c>
      <c r="L25" s="35" t="s">
        <v>469</v>
      </c>
      <c r="M25" s="35" t="s">
        <v>469</v>
      </c>
      <c r="N25" s="35">
        <v>33</v>
      </c>
      <c r="O25" s="35">
        <v>0</v>
      </c>
      <c r="P25" s="35" t="s">
        <v>469</v>
      </c>
    </row>
    <row r="26" spans="1:16">
      <c r="A26" s="71" t="s">
        <v>430</v>
      </c>
      <c r="B26" s="71" t="s">
        <v>188</v>
      </c>
      <c r="J26" s="35" t="s">
        <v>53</v>
      </c>
      <c r="K26" s="35" t="s">
        <v>472</v>
      </c>
      <c r="L26" s="35" t="s">
        <v>476</v>
      </c>
      <c r="M26" s="35" t="s">
        <v>473</v>
      </c>
      <c r="N26" s="35">
        <v>45</v>
      </c>
      <c r="O26" s="35">
        <v>1</v>
      </c>
      <c r="P26" s="35" t="s">
        <v>480</v>
      </c>
    </row>
    <row r="27" spans="1:16">
      <c r="A27" s="71" t="s">
        <v>430</v>
      </c>
      <c r="B27" s="71" t="s">
        <v>190</v>
      </c>
      <c r="J27" s="35" t="s">
        <v>35</v>
      </c>
      <c r="K27" s="35" t="s">
        <v>468</v>
      </c>
      <c r="L27" s="35" t="s">
        <v>469</v>
      </c>
      <c r="M27" s="35" t="s">
        <v>469</v>
      </c>
      <c r="N27" s="35">
        <v>70</v>
      </c>
      <c r="O27" s="35">
        <v>0</v>
      </c>
      <c r="P27" s="35" t="s">
        <v>469</v>
      </c>
    </row>
    <row r="28" spans="1:16">
      <c r="A28" s="71" t="s">
        <v>430</v>
      </c>
      <c r="B28" s="71" t="s">
        <v>189</v>
      </c>
      <c r="J28" s="35" t="s">
        <v>481</v>
      </c>
      <c r="K28" s="35" t="s">
        <v>468</v>
      </c>
      <c r="L28" s="35" t="s">
        <v>476</v>
      </c>
      <c r="M28" s="35" t="s">
        <v>473</v>
      </c>
      <c r="N28" s="35">
        <v>26</v>
      </c>
      <c r="O28" s="35">
        <v>1</v>
      </c>
      <c r="P28" s="35" t="s">
        <v>482</v>
      </c>
    </row>
    <row r="29" spans="1:16">
      <c r="J29" s="35" t="s">
        <v>44</v>
      </c>
      <c r="K29" s="35" t="s">
        <v>476</v>
      </c>
      <c r="L29" s="35" t="s">
        <v>469</v>
      </c>
      <c r="M29" s="35" t="s">
        <v>469</v>
      </c>
      <c r="N29" s="35">
        <v>22</v>
      </c>
      <c r="O29" s="35">
        <v>0</v>
      </c>
      <c r="P29" s="35" t="s">
        <v>483</v>
      </c>
    </row>
    <row r="30" spans="1:16">
      <c r="J30" s="35" t="s">
        <v>56</v>
      </c>
      <c r="K30" s="35" t="s">
        <v>476</v>
      </c>
      <c r="L30" s="35" t="s">
        <v>469</v>
      </c>
      <c r="M30" s="35" t="s">
        <v>469</v>
      </c>
      <c r="N30" s="35">
        <v>55</v>
      </c>
      <c r="O30" s="35">
        <v>0</v>
      </c>
      <c r="P30" s="35" t="s">
        <v>469</v>
      </c>
    </row>
    <row r="31" spans="1:16">
      <c r="J31" s="35" t="s">
        <v>59</v>
      </c>
      <c r="K31" s="35" t="s">
        <v>476</v>
      </c>
      <c r="L31" s="35" t="s">
        <v>469</v>
      </c>
      <c r="M31" s="35" t="s">
        <v>469</v>
      </c>
      <c r="N31" s="35">
        <v>37</v>
      </c>
      <c r="O31" s="35">
        <v>0</v>
      </c>
      <c r="P31" s="35" t="s">
        <v>469</v>
      </c>
    </row>
    <row r="32" spans="1:16">
      <c r="J32" s="35" t="s">
        <v>57</v>
      </c>
      <c r="K32" s="35" t="s">
        <v>468</v>
      </c>
      <c r="L32" s="35" t="s">
        <v>468</v>
      </c>
      <c r="M32" s="35" t="s">
        <v>473</v>
      </c>
      <c r="N32" s="35">
        <v>48</v>
      </c>
      <c r="O32" s="35">
        <v>1</v>
      </c>
      <c r="P32" s="35" t="s">
        <v>484</v>
      </c>
    </row>
    <row r="33" spans="2:16">
      <c r="J33" s="35" t="s">
        <v>55</v>
      </c>
      <c r="K33" s="35" t="s">
        <v>468</v>
      </c>
      <c r="L33" s="35" t="s">
        <v>469</v>
      </c>
      <c r="M33" s="35" t="s">
        <v>469</v>
      </c>
      <c r="N33" s="35">
        <v>52</v>
      </c>
      <c r="O33" s="35">
        <v>0</v>
      </c>
      <c r="P33" s="35" t="s">
        <v>469</v>
      </c>
    </row>
    <row r="34" spans="2:16">
      <c r="J34" s="35" t="s">
        <v>50</v>
      </c>
      <c r="K34" s="35" t="s">
        <v>472</v>
      </c>
      <c r="L34" s="35" t="s">
        <v>469</v>
      </c>
      <c r="M34" s="35" t="s">
        <v>469</v>
      </c>
      <c r="N34" s="35">
        <v>44</v>
      </c>
      <c r="O34" s="35">
        <v>0</v>
      </c>
      <c r="P34" s="35" t="s">
        <v>469</v>
      </c>
    </row>
    <row r="35" spans="2:16">
      <c r="B35" s="23"/>
      <c r="J35" s="35" t="s">
        <v>48</v>
      </c>
      <c r="K35" s="35" t="s">
        <v>472</v>
      </c>
      <c r="L35" s="35" t="s">
        <v>476</v>
      </c>
      <c r="M35" s="35" t="s">
        <v>473</v>
      </c>
      <c r="N35" s="35">
        <v>28</v>
      </c>
      <c r="O35" s="35">
        <v>1</v>
      </c>
      <c r="P35" s="35" t="s">
        <v>480</v>
      </c>
    </row>
    <row r="36" spans="2:16">
      <c r="J36" s="35" t="s">
        <v>51</v>
      </c>
      <c r="K36" s="35" t="s">
        <v>476</v>
      </c>
      <c r="L36" s="35" t="s">
        <v>469</v>
      </c>
      <c r="M36" s="35" t="s">
        <v>469</v>
      </c>
      <c r="N36" s="35">
        <v>63</v>
      </c>
      <c r="O36" s="35">
        <v>0</v>
      </c>
      <c r="P36" s="35" t="s">
        <v>469</v>
      </c>
    </row>
    <row r="39" spans="2:16">
      <c r="B39" s="23"/>
    </row>
    <row r="40" spans="2:16" ht="29.4" thickBot="1">
      <c r="J40" s="43" t="s">
        <v>486</v>
      </c>
      <c r="K40" s="43" t="s">
        <v>487</v>
      </c>
      <c r="L40" s="43" t="s">
        <v>488</v>
      </c>
      <c r="M40" s="43" t="s">
        <v>489</v>
      </c>
      <c r="N40" s="43" t="s">
        <v>456</v>
      </c>
      <c r="O40" s="43" t="s">
        <v>490</v>
      </c>
      <c r="P40" s="43" t="s">
        <v>491</v>
      </c>
    </row>
    <row r="41" spans="2:16" ht="40.799999999999997" customHeight="1" thickTop="1">
      <c r="J41" s="37" t="s">
        <v>468</v>
      </c>
      <c r="K41" s="72">
        <v>1200</v>
      </c>
      <c r="L41" s="37">
        <v>100</v>
      </c>
      <c r="M41" s="72">
        <v>1250</v>
      </c>
      <c r="N41" s="37">
        <v>50</v>
      </c>
      <c r="O41" s="73" t="s">
        <v>495</v>
      </c>
      <c r="P41" s="37" t="s">
        <v>492</v>
      </c>
    </row>
    <row r="42" spans="2:16" ht="30" customHeight="1">
      <c r="J42" s="37" t="s">
        <v>472</v>
      </c>
      <c r="K42" s="72">
        <v>1250</v>
      </c>
      <c r="L42" s="37">
        <v>80</v>
      </c>
      <c r="M42" s="72">
        <v>1260</v>
      </c>
      <c r="N42" s="37">
        <v>70</v>
      </c>
      <c r="O42" s="38" t="s">
        <v>493</v>
      </c>
      <c r="P42" s="74">
        <v>5.6000000000000001E-2</v>
      </c>
    </row>
    <row r="43" spans="2:16" ht="30" customHeight="1" thickBot="1">
      <c r="J43" s="44" t="s">
        <v>476</v>
      </c>
      <c r="K43" s="75">
        <v>1260</v>
      </c>
      <c r="L43" s="44">
        <v>90</v>
      </c>
      <c r="M43" s="75">
        <v>1310</v>
      </c>
      <c r="N43" s="44">
        <v>40</v>
      </c>
      <c r="O43" s="45" t="s">
        <v>494</v>
      </c>
      <c r="P43" s="76">
        <v>3.1699999999999999E-2</v>
      </c>
    </row>
    <row r="44" spans="2:16" ht="31.8" thickTop="1">
      <c r="B44" s="40" t="s">
        <v>485</v>
      </c>
    </row>
    <row r="46" spans="2:16">
      <c r="B46" s="1" t="s">
        <v>191</v>
      </c>
      <c r="O46" s="77"/>
    </row>
    <row r="48" spans="2:16" ht="18">
      <c r="B48" s="41" t="s">
        <v>192</v>
      </c>
    </row>
    <row r="49" spans="1:2">
      <c r="B49" s="23"/>
    </row>
    <row r="50" spans="1:2">
      <c r="A50" s="1" t="s">
        <v>430</v>
      </c>
      <c r="B50" s="23" t="s">
        <v>193</v>
      </c>
    </row>
    <row r="51" spans="1:2">
      <c r="A51" s="1" t="s">
        <v>430</v>
      </c>
      <c r="B51" s="23" t="s">
        <v>194</v>
      </c>
    </row>
    <row r="52" spans="1:2">
      <c r="A52" s="1" t="s">
        <v>430</v>
      </c>
      <c r="B52" s="23" t="s">
        <v>195</v>
      </c>
    </row>
    <row r="54" spans="1:2" ht="18">
      <c r="B54" s="41" t="s">
        <v>196</v>
      </c>
    </row>
    <row r="55" spans="1:2">
      <c r="B55" s="23"/>
    </row>
    <row r="56" spans="1:2">
      <c r="A56" s="1" t="s">
        <v>430</v>
      </c>
      <c r="B56" s="23" t="s">
        <v>197</v>
      </c>
    </row>
    <row r="57" spans="1:2">
      <c r="A57" s="1" t="s">
        <v>430</v>
      </c>
      <c r="B57" s="23" t="s">
        <v>198</v>
      </c>
    </row>
    <row r="58" spans="1:2">
      <c r="A58" s="1" t="s">
        <v>430</v>
      </c>
      <c r="B58" s="23" t="s">
        <v>199</v>
      </c>
    </row>
    <row r="60" spans="1:2" ht="18">
      <c r="B60" s="41" t="s">
        <v>200</v>
      </c>
    </row>
    <row r="61" spans="1:2">
      <c r="B61" s="23"/>
    </row>
    <row r="62" spans="1:2">
      <c r="A62" s="1" t="s">
        <v>430</v>
      </c>
      <c r="B62" s="23" t="s">
        <v>201</v>
      </c>
    </row>
    <row r="63" spans="1:2">
      <c r="A63" s="1" t="s">
        <v>430</v>
      </c>
      <c r="B63" s="23" t="s">
        <v>202</v>
      </c>
    </row>
    <row r="64" spans="1:2">
      <c r="A64" s="1" t="s">
        <v>430</v>
      </c>
      <c r="B64" s="23" t="s">
        <v>203</v>
      </c>
    </row>
    <row r="66" spans="1:2" ht="18">
      <c r="B66" s="41" t="s">
        <v>204</v>
      </c>
    </row>
    <row r="67" spans="1:2">
      <c r="B67" s="23"/>
    </row>
    <row r="68" spans="1:2">
      <c r="A68" s="1" t="s">
        <v>430</v>
      </c>
      <c r="B68" s="23" t="s">
        <v>205</v>
      </c>
    </row>
    <row r="69" spans="1:2">
      <c r="A69" s="1" t="s">
        <v>430</v>
      </c>
      <c r="B69" s="23" t="s">
        <v>206</v>
      </c>
    </row>
    <row r="70" spans="1:2">
      <c r="A70" s="1" t="s">
        <v>430</v>
      </c>
      <c r="B70" s="23" t="s">
        <v>207</v>
      </c>
    </row>
    <row r="72" spans="1:2" ht="18">
      <c r="B72" s="41" t="s">
        <v>208</v>
      </c>
    </row>
    <row r="73" spans="1:2">
      <c r="B73" s="23"/>
    </row>
    <row r="74" spans="1:2">
      <c r="A74" s="1" t="s">
        <v>430</v>
      </c>
      <c r="B74" s="23" t="s">
        <v>209</v>
      </c>
    </row>
    <row r="75" spans="1:2">
      <c r="A75" s="1" t="s">
        <v>430</v>
      </c>
      <c r="B75" s="23" t="s">
        <v>210</v>
      </c>
    </row>
    <row r="77" spans="1:2" ht="18">
      <c r="B77" s="41" t="s">
        <v>211</v>
      </c>
    </row>
    <row r="78" spans="1:2">
      <c r="B78" s="23"/>
    </row>
    <row r="79" spans="1:2">
      <c r="A79" s="1" t="s">
        <v>430</v>
      </c>
      <c r="B79" s="23" t="s">
        <v>212</v>
      </c>
    </row>
    <row r="80" spans="1:2">
      <c r="A80" s="1" t="s">
        <v>430</v>
      </c>
      <c r="B80" s="23" t="s">
        <v>213</v>
      </c>
    </row>
    <row r="81" spans="1:2">
      <c r="A81" s="1" t="s">
        <v>430</v>
      </c>
      <c r="B81" s="23" t="s">
        <v>214</v>
      </c>
    </row>
    <row r="85" spans="1:2" ht="31.2">
      <c r="B85" s="40" t="s">
        <v>215</v>
      </c>
    </row>
    <row r="87" spans="1:2" ht="18">
      <c r="B87" s="41" t="s">
        <v>216</v>
      </c>
    </row>
    <row r="88" spans="1:2">
      <c r="B88" s="23"/>
    </row>
    <row r="89" spans="1:2">
      <c r="A89" s="1" t="s">
        <v>430</v>
      </c>
      <c r="B89" s="23" t="s">
        <v>217</v>
      </c>
    </row>
    <row r="90" spans="1:2">
      <c r="B90" s="23"/>
    </row>
    <row r="91" spans="1:2">
      <c r="A91" s="1" t="s">
        <v>430</v>
      </c>
      <c r="B91" s="23" t="s">
        <v>218</v>
      </c>
    </row>
    <row r="92" spans="1:2">
      <c r="B92" s="23"/>
    </row>
    <row r="93" spans="1:2">
      <c r="A93" s="1" t="s">
        <v>430</v>
      </c>
      <c r="B93" s="23" t="s">
        <v>219</v>
      </c>
    </row>
    <row r="95" spans="1:2" ht="18">
      <c r="B95" s="41" t="s">
        <v>220</v>
      </c>
    </row>
    <row r="96" spans="1:2">
      <c r="B96" s="23"/>
    </row>
    <row r="97" spans="1:2">
      <c r="A97" s="1" t="s">
        <v>430</v>
      </c>
      <c r="B97" s="23" t="s">
        <v>221</v>
      </c>
    </row>
    <row r="98" spans="1:2">
      <c r="B98" s="23"/>
    </row>
    <row r="99" spans="1:2">
      <c r="A99" s="1" t="s">
        <v>430</v>
      </c>
      <c r="B99" s="23" t="s">
        <v>222</v>
      </c>
    </row>
    <row r="100" spans="1:2">
      <c r="B100" s="23"/>
    </row>
    <row r="101" spans="1:2">
      <c r="A101" s="1" t="s">
        <v>430</v>
      </c>
      <c r="B101" s="23" t="s">
        <v>223</v>
      </c>
    </row>
    <row r="103" spans="1:2" ht="18">
      <c r="B103" s="41" t="s">
        <v>224</v>
      </c>
    </row>
    <row r="104" spans="1:2">
      <c r="B104" s="23"/>
    </row>
    <row r="105" spans="1:2">
      <c r="A105" s="1" t="s">
        <v>430</v>
      </c>
      <c r="B105" s="23" t="s">
        <v>225</v>
      </c>
    </row>
    <row r="106" spans="1:2">
      <c r="B106" s="23"/>
    </row>
    <row r="107" spans="1:2">
      <c r="A107" s="1" t="s">
        <v>430</v>
      </c>
      <c r="B107" s="23" t="s">
        <v>226</v>
      </c>
    </row>
    <row r="108" spans="1:2">
      <c r="B108" s="23"/>
    </row>
    <row r="109" spans="1:2">
      <c r="A109" s="1" t="s">
        <v>430</v>
      </c>
      <c r="B109" s="23" t="s">
        <v>227</v>
      </c>
    </row>
    <row r="111" spans="1:2" ht="18">
      <c r="B111" s="41" t="s">
        <v>228</v>
      </c>
    </row>
    <row r="112" spans="1:2">
      <c r="B112" s="23"/>
    </row>
    <row r="113" spans="1:2">
      <c r="A113" s="1" t="s">
        <v>430</v>
      </c>
      <c r="B113" s="23" t="s">
        <v>229</v>
      </c>
    </row>
    <row r="114" spans="1:2">
      <c r="B114" s="23"/>
    </row>
    <row r="115" spans="1:2">
      <c r="A115" s="1" t="s">
        <v>430</v>
      </c>
      <c r="B115" s="23" t="s">
        <v>230</v>
      </c>
    </row>
    <row r="116" spans="1:2">
      <c r="B116" s="23"/>
    </row>
    <row r="117" spans="1:2">
      <c r="A117" s="1" t="s">
        <v>430</v>
      </c>
      <c r="B117" s="23" t="s">
        <v>231</v>
      </c>
    </row>
    <row r="119" spans="1:2" ht="18">
      <c r="B119" s="41" t="s">
        <v>232</v>
      </c>
    </row>
    <row r="120" spans="1:2">
      <c r="B120" s="23"/>
    </row>
    <row r="121" spans="1:2">
      <c r="A121" s="1" t="s">
        <v>430</v>
      </c>
      <c r="B121" s="23" t="s">
        <v>233</v>
      </c>
    </row>
    <row r="122" spans="1:2">
      <c r="B122" s="23"/>
    </row>
    <row r="123" spans="1:2">
      <c r="A123" s="1" t="s">
        <v>430</v>
      </c>
      <c r="B123" s="23" t="s">
        <v>234</v>
      </c>
    </row>
    <row r="125" spans="1:2" ht="18">
      <c r="B125" s="41" t="s">
        <v>235</v>
      </c>
    </row>
    <row r="126" spans="1:2">
      <c r="B126" s="23"/>
    </row>
    <row r="127" spans="1:2">
      <c r="A127" s="1" t="s">
        <v>430</v>
      </c>
      <c r="B127" s="23" t="s">
        <v>236</v>
      </c>
    </row>
    <row r="128" spans="1:2">
      <c r="B128" s="23"/>
    </row>
    <row r="129" spans="1:2">
      <c r="A129" s="1" t="s">
        <v>430</v>
      </c>
      <c r="B129" s="23" t="s">
        <v>237</v>
      </c>
    </row>
    <row r="130" spans="1:2">
      <c r="B130" s="23"/>
    </row>
    <row r="131" spans="1:2">
      <c r="A131" s="1" t="s">
        <v>430</v>
      </c>
      <c r="B131" s="23" t="s">
        <v>238</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42EC-B469-493F-97C5-FDA884917636}">
  <dimension ref="B1:D9"/>
  <sheetViews>
    <sheetView workbookViewId="0">
      <selection activeCell="B2" sqref="B2"/>
    </sheetView>
  </sheetViews>
  <sheetFormatPr defaultRowHeight="49.95" customHeight="1"/>
  <cols>
    <col min="1" max="1" width="4.33203125" customWidth="1"/>
    <col min="2" max="2" width="23" style="14" customWidth="1"/>
    <col min="3" max="3" width="37.33203125" style="14" customWidth="1"/>
    <col min="4" max="4" width="51.21875" style="14" customWidth="1"/>
  </cols>
  <sheetData>
    <row r="1" spans="2:4" ht="19.8" customHeight="1"/>
    <row r="2" spans="2:4" ht="28.8" customHeight="1" thickBot="1">
      <c r="B2" s="67" t="s">
        <v>75</v>
      </c>
      <c r="C2" s="67" t="s">
        <v>95</v>
      </c>
      <c r="D2" s="67" t="s">
        <v>449</v>
      </c>
    </row>
    <row r="3" spans="2:4" ht="32.4" customHeight="1" thickTop="1">
      <c r="B3" s="64" t="s">
        <v>450</v>
      </c>
      <c r="C3" s="65" t="s">
        <v>457</v>
      </c>
      <c r="D3" s="66" t="s">
        <v>451</v>
      </c>
    </row>
    <row r="4" spans="2:4" ht="49.2" customHeight="1">
      <c r="B4" s="61" t="s">
        <v>452</v>
      </c>
      <c r="C4" s="62" t="s">
        <v>458</v>
      </c>
      <c r="D4" s="63" t="s">
        <v>461</v>
      </c>
    </row>
    <row r="5" spans="2:4" ht="34.200000000000003" customHeight="1">
      <c r="B5" s="61" t="s">
        <v>105</v>
      </c>
      <c r="C5" s="62" t="s">
        <v>459</v>
      </c>
      <c r="D5" s="63" t="s">
        <v>453</v>
      </c>
    </row>
    <row r="6" spans="2:4" ht="29.4" customHeight="1" thickBot="1">
      <c r="B6" s="68" t="s">
        <v>454</v>
      </c>
      <c r="C6" s="69" t="s">
        <v>460</v>
      </c>
      <c r="D6" s="70" t="s">
        <v>455</v>
      </c>
    </row>
    <row r="7" spans="2:4" ht="49.95" customHeight="1" thickTop="1">
      <c r="B7" s="46"/>
      <c r="C7" s="48"/>
      <c r="D7" s="47"/>
    </row>
    <row r="8" spans="2:4" ht="49.95" customHeight="1">
      <c r="B8" s="46"/>
      <c r="C8" s="48"/>
      <c r="D8" s="47"/>
    </row>
    <row r="9" spans="2:4" ht="49.95" customHeight="1">
      <c r="B9" s="46"/>
      <c r="C9" s="48"/>
      <c r="D9" s="4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E40CD-09AD-4A3A-AADC-DC880F4885A7}">
  <dimension ref="B3:E10"/>
  <sheetViews>
    <sheetView workbookViewId="0">
      <selection activeCell="B4" sqref="B4"/>
    </sheetView>
  </sheetViews>
  <sheetFormatPr defaultRowHeight="14.4"/>
  <cols>
    <col min="1" max="1" width="4.77734375" style="1" customWidth="1"/>
    <col min="2" max="2" width="17.77734375" style="1" bestFit="1" customWidth="1"/>
    <col min="3" max="3" width="15.5546875" style="1" bestFit="1" customWidth="1"/>
    <col min="4" max="4" width="9.88671875" style="1" bestFit="1" customWidth="1"/>
    <col min="5" max="5" width="11.44140625" style="1" bestFit="1" customWidth="1"/>
    <col min="6" max="16384" width="8.88671875" style="1"/>
  </cols>
  <sheetData>
    <row r="3" spans="2:5">
      <c r="B3" s="1" t="s">
        <v>83</v>
      </c>
      <c r="C3" s="1" t="s">
        <v>86</v>
      </c>
    </row>
    <row r="4" spans="2:5">
      <c r="B4" s="1" t="s">
        <v>84</v>
      </c>
      <c r="C4" s="1">
        <v>0</v>
      </c>
      <c r="D4" s="1">
        <v>1</v>
      </c>
      <c r="E4" s="1" t="s">
        <v>85</v>
      </c>
    </row>
    <row r="5" spans="2:5">
      <c r="B5" s="3" t="s">
        <v>30</v>
      </c>
      <c r="C5" s="16">
        <v>1010887.6900000002</v>
      </c>
      <c r="D5" s="16">
        <v>256206.61</v>
      </c>
      <c r="E5" s="16">
        <v>1267094.3000000003</v>
      </c>
    </row>
    <row r="6" spans="2:5">
      <c r="B6" s="3" t="s">
        <v>31</v>
      </c>
      <c r="C6" s="16">
        <v>210511.19</v>
      </c>
      <c r="D6" s="16">
        <v>49116.770000000004</v>
      </c>
      <c r="E6" s="16">
        <v>259627.96000000002</v>
      </c>
    </row>
    <row r="7" spans="2:5">
      <c r="B7" s="3" t="s">
        <v>32</v>
      </c>
      <c r="C7" s="16">
        <v>615338.23999999999</v>
      </c>
      <c r="D7" s="16">
        <v>161836.97999999998</v>
      </c>
      <c r="E7" s="16">
        <v>777175.22</v>
      </c>
    </row>
    <row r="8" spans="2:5">
      <c r="B8" s="3" t="s">
        <v>28</v>
      </c>
      <c r="C8" s="16">
        <v>571271.75</v>
      </c>
      <c r="D8" s="16">
        <v>236304.97999999998</v>
      </c>
      <c r="E8" s="16">
        <v>807576.73</v>
      </c>
    </row>
    <row r="9" spans="2:5">
      <c r="B9" s="3" t="s">
        <v>29</v>
      </c>
      <c r="C9" s="16">
        <v>201295.9</v>
      </c>
      <c r="D9" s="16">
        <v>254210.06999999998</v>
      </c>
      <c r="E9" s="16">
        <v>455505.97</v>
      </c>
    </row>
    <row r="10" spans="2:5">
      <c r="B10" s="3" t="s">
        <v>85</v>
      </c>
      <c r="C10" s="16">
        <v>2609304.77</v>
      </c>
      <c r="D10" s="16">
        <v>957675.40999999992</v>
      </c>
      <c r="E10" s="16">
        <v>3566980.1800000006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election activeCell="E13" sqref="E13"/>
    </sheetView>
  </sheetViews>
  <sheetFormatPr defaultColWidth="14.21875" defaultRowHeight="14.4"/>
  <cols>
    <col min="1" max="1" width="20.5546875" style="3" customWidth="1"/>
    <col min="2" max="2" width="14.21875" style="5"/>
    <col min="3" max="7" width="14.21875" style="3"/>
    <col min="8" max="8" width="17.6640625" style="3" customWidth="1"/>
    <col min="9" max="16384" width="14.21875" style="3"/>
  </cols>
  <sheetData>
    <row r="1" spans="1:2">
      <c r="A1" s="2" t="s">
        <v>75</v>
      </c>
      <c r="B1" s="4" t="s">
        <v>76</v>
      </c>
    </row>
    <row r="2" spans="1:2">
      <c r="A2" s="3" t="s">
        <v>77</v>
      </c>
      <c r="B2" s="5">
        <v>3566980.18</v>
      </c>
    </row>
    <row r="3" spans="1:2">
      <c r="A3" s="3" t="s">
        <v>78</v>
      </c>
      <c r="B3" s="5">
        <v>10192</v>
      </c>
    </row>
    <row r="4" spans="1:2">
      <c r="A4" s="3" t="s">
        <v>79</v>
      </c>
      <c r="B4" s="5">
        <v>35669.801800000001</v>
      </c>
    </row>
    <row r="5" spans="1:2">
      <c r="A5" s="3" t="s">
        <v>80</v>
      </c>
      <c r="B5" s="5">
        <v>28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B6"/>
  <sheetViews>
    <sheetView workbookViewId="0">
      <selection sqref="A1:B6"/>
    </sheetView>
  </sheetViews>
  <sheetFormatPr defaultColWidth="14.21875" defaultRowHeight="14.4"/>
  <cols>
    <col min="1" max="1" width="16.5546875" style="3" customWidth="1"/>
    <col min="2" max="2" width="14.21875" style="5"/>
    <col min="3" max="7" width="14.21875" style="3"/>
    <col min="8" max="8" width="17.6640625" style="3" customWidth="1"/>
    <col min="9" max="16384" width="14.21875" style="3"/>
  </cols>
  <sheetData>
    <row r="1" spans="1:2">
      <c r="A1" s="2" t="s">
        <v>1</v>
      </c>
      <c r="B1" s="4" t="s">
        <v>5</v>
      </c>
    </row>
    <row r="2" spans="1:2">
      <c r="A2" s="2" t="s">
        <v>13</v>
      </c>
      <c r="B2" s="5">
        <v>377103.44</v>
      </c>
    </row>
    <row r="3" spans="1:2">
      <c r="A3" s="2" t="s">
        <v>10</v>
      </c>
      <c r="B3" s="5">
        <v>346571.09</v>
      </c>
    </row>
    <row r="4" spans="1:2">
      <c r="A4" s="2" t="s">
        <v>14</v>
      </c>
      <c r="B4" s="5">
        <v>320966.37</v>
      </c>
    </row>
    <row r="5" spans="1:2">
      <c r="A5" s="2" t="s">
        <v>20</v>
      </c>
      <c r="B5" s="5">
        <v>312819.99</v>
      </c>
    </row>
    <row r="6" spans="1:2">
      <c r="A6" s="2" t="s">
        <v>8</v>
      </c>
      <c r="B6" s="5">
        <v>259283.44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sheetPr>
  <dimension ref="A1:B6"/>
  <sheetViews>
    <sheetView workbookViewId="0">
      <selection sqref="A1:B6"/>
    </sheetView>
  </sheetViews>
  <sheetFormatPr defaultColWidth="14.21875" defaultRowHeight="14.4"/>
  <cols>
    <col min="1" max="1" width="17.44140625" style="3" customWidth="1"/>
    <col min="2" max="2" width="14.21875" style="5"/>
    <col min="3" max="7" width="14.21875" style="3"/>
    <col min="8" max="8" width="17.6640625" style="3" customWidth="1"/>
    <col min="9" max="16384" width="14.21875" style="3"/>
  </cols>
  <sheetData>
    <row r="1" spans="1:2">
      <c r="A1" s="2" t="s">
        <v>1</v>
      </c>
      <c r="B1" s="4" t="s">
        <v>5</v>
      </c>
    </row>
    <row r="2" spans="1:2">
      <c r="A2" s="2" t="s">
        <v>25</v>
      </c>
      <c r="B2" s="5">
        <v>14827.2</v>
      </c>
    </row>
    <row r="3" spans="1:2">
      <c r="A3" s="2" t="s">
        <v>23</v>
      </c>
      <c r="B3" s="5">
        <v>37903.58</v>
      </c>
    </row>
    <row r="4" spans="1:2">
      <c r="A4" s="2" t="s">
        <v>12</v>
      </c>
      <c r="B4" s="5">
        <v>41023.01</v>
      </c>
    </row>
    <row r="5" spans="1:2">
      <c r="A5" s="2" t="s">
        <v>9</v>
      </c>
      <c r="B5" s="5">
        <v>79116.459999999992</v>
      </c>
    </row>
    <row r="6" spans="1:2">
      <c r="A6" s="2" t="s">
        <v>15</v>
      </c>
      <c r="B6" s="5">
        <v>86498.31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RoadMap. Analyst</vt:lpstr>
      <vt:lpstr>Junior Analyst questions</vt:lpstr>
      <vt:lpstr>Different grahps</vt:lpstr>
      <vt:lpstr>Statistics for Data Analyst</vt:lpstr>
      <vt:lpstr>Sales Data</vt:lpstr>
      <vt:lpstr>Churn Over time</vt:lpstr>
      <vt:lpstr>Sheet9</vt:lpstr>
      <vt:lpstr>Pivot</vt:lpstr>
      <vt:lpstr>Summary Statistics</vt:lpstr>
      <vt:lpstr>Top 5 Products</vt:lpstr>
      <vt:lpstr>Bottom 5 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Carmen</dc:creator>
  <cp:lastModifiedBy>CCcarmen CCcrai</cp:lastModifiedBy>
  <dcterms:created xsi:type="dcterms:W3CDTF">2025-12-06T21:33:44Z</dcterms:created>
  <dcterms:modified xsi:type="dcterms:W3CDTF">2025-12-09T19:42:46Z</dcterms:modified>
</cp:coreProperties>
</file>