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23.xml" ContentType="application/vnd.openxmlformats-officedocument.drawingml.chart+xml"/>
  <Override PartName="/xl/charts/chart22.xml" ContentType="application/vnd.openxmlformats-officedocument.drawingml.chart+xml"/>
  <Override PartName="/xl/charts/chart21.xml" ContentType="application/vnd.openxmlformats-officedocument.drawingml.chart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6" firstSheet="0" activeTab="1"/>
  </bookViews>
  <sheets>
    <sheet name="XP" sheetId="1" state="visible" r:id="rId2"/>
    <sheet name="Combat" sheetId="2" state="visible" r:id="rId3"/>
  </sheets>
  <calcPr iterateCount="100" refMode="A1" iterate="false" iterateDelta="0.0001"/>
</workbook>
</file>

<file path=xl/sharedStrings.xml><?xml version="1.0" encoding="utf-8"?>
<sst xmlns="http://schemas.openxmlformats.org/spreadsheetml/2006/main" count="38" uniqueCount="33">
  <si>
    <t>key</t>
  </si>
  <si>
    <t>BasePerLevel</t>
  </si>
  <si>
    <t>Base</t>
  </si>
  <si>
    <t>BaseEnemy</t>
  </si>
  <si>
    <t>EnemyLevelMultiplier</t>
  </si>
  <si>
    <t>MaxLevel</t>
  </si>
  <si>
    <t>RandomMin</t>
  </si>
  <si>
    <t>RandomMax</t>
  </si>
  <si>
    <t>-END-</t>
  </si>
  <si>
    <t>XP</t>
  </si>
  <si>
    <t>lvl</t>
  </si>
  <si>
    <t>Required</t>
  </si>
  <si>
    <t>Gained</t>
  </si>
  <si>
    <t>PerLvl</t>
  </si>
  <si>
    <t>PlayerMainStatPerLevel</t>
  </si>
  <si>
    <t>PlayerStaminaPerLevel</t>
  </si>
  <si>
    <t>EnemyMainStatPerLevel</t>
  </si>
  <si>
    <t>EnemyStaminaPerLevel</t>
  </si>
  <si>
    <t>EnemyMainStatScale</t>
  </si>
  <si>
    <t>EnemyStaminaScale</t>
  </si>
  <si>
    <t>HealthPerStamina</t>
  </si>
  <si>
    <t>DamagePerMainStat</t>
  </si>
  <si>
    <t>Combat</t>
  </si>
  <si>
    <t>PlayerMainStat</t>
  </si>
  <si>
    <t>EnemyMainStat</t>
  </si>
  <si>
    <t>PlayerStamina</t>
  </si>
  <si>
    <t>EnemyStamina</t>
  </si>
  <si>
    <t>PlayerDmg</t>
  </si>
  <si>
    <t>EnemyDmg</t>
  </si>
  <si>
    <t>PlayerHP</t>
  </si>
  <si>
    <t>EnemyHP</t>
  </si>
  <si>
    <t>PlayerHitToKill</t>
  </si>
  <si>
    <t>EnemyHitToKill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</si>
</sst>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XP!$B$12</c:f>
              <c:strCache>
                <c:ptCount val="1"/>
                <c:pt idx="0">
                  <c:v>Required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XP!$A$13:$A$33</c:f>
              <c:strCache>
                <c:ptCount val="2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strCache>
            </c:strRef>
          </c:cat>
          <c:val>
            <c:numRef>
              <c:f>XP!$B$13:$B$33</c:f>
              <c:numCache>
                <c:formatCode>General</c:formatCode>
                <c:ptCount val="21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  <c:pt idx="11">
                  <c:v>5500</c:v>
                </c:pt>
                <c:pt idx="12">
                  <c:v>6000</c:v>
                </c:pt>
                <c:pt idx="13">
                  <c:v>6500</c:v>
                </c:pt>
                <c:pt idx="14">
                  <c:v>7000</c:v>
                </c:pt>
                <c:pt idx="15">
                  <c:v>7500</c:v>
                </c:pt>
                <c:pt idx="16">
                  <c:v>8000</c:v>
                </c:pt>
                <c:pt idx="17">
                  <c:v>8500</c:v>
                </c:pt>
                <c:pt idx="18">
                  <c:v>9000</c:v>
                </c:pt>
                <c:pt idx="19">
                  <c:v>9500</c:v>
                </c:pt>
                <c:pt idx="20">
                  <c:v>10000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XP!$C$12</c:f>
              <c:strCache>
                <c:ptCount val="1"/>
                <c:pt idx="0">
                  <c:v>Gained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XP!$A$13:$A$33</c:f>
              <c:strCache>
                <c:ptCount val="2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strCache>
            </c:strRef>
          </c:cat>
          <c:val>
            <c:numRef>
              <c:f>XP!$C$13:$C$33</c:f>
              <c:numCache>
                <c:formatCode>General</c:formatCode>
                <c:ptCount val="21"/>
                <c:pt idx="0">
                  <c:v>25</c:v>
                </c:pt>
                <c:pt idx="1">
                  <c:v>45</c:v>
                </c:pt>
                <c:pt idx="2">
                  <c:v>70</c:v>
                </c:pt>
                <c:pt idx="3">
                  <c:v>95</c:v>
                </c:pt>
                <c:pt idx="4">
                  <c:v>120</c:v>
                </c:pt>
                <c:pt idx="5">
                  <c:v>145</c:v>
                </c:pt>
                <c:pt idx="6">
                  <c:v>170</c:v>
                </c:pt>
                <c:pt idx="7">
                  <c:v>195</c:v>
                </c:pt>
                <c:pt idx="8">
                  <c:v>220</c:v>
                </c:pt>
                <c:pt idx="9">
                  <c:v>245</c:v>
                </c:pt>
                <c:pt idx="10">
                  <c:v>270</c:v>
                </c:pt>
                <c:pt idx="11">
                  <c:v>295</c:v>
                </c:pt>
                <c:pt idx="12">
                  <c:v>320</c:v>
                </c:pt>
                <c:pt idx="13">
                  <c:v>345</c:v>
                </c:pt>
                <c:pt idx="14">
                  <c:v>370</c:v>
                </c:pt>
                <c:pt idx="15">
                  <c:v>395</c:v>
                </c:pt>
                <c:pt idx="16">
                  <c:v>420</c:v>
                </c:pt>
                <c:pt idx="17">
                  <c:v>445</c:v>
                </c:pt>
                <c:pt idx="18">
                  <c:v>470</c:v>
                </c:pt>
                <c:pt idx="19">
                  <c:v>495</c:v>
                </c:pt>
                <c:pt idx="20">
                  <c:v>520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XP!$D$12</c:f>
              <c:strCache>
                <c:ptCount val="1"/>
                <c:pt idx="0">
                  <c:v>PerLvl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square"/>
            <c:size val="5"/>
            <c:spPr>
              <a:solidFill>
                <a:srgbClr val="000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XP!$A$13:$A$33</c:f>
              <c:strCache>
                <c:ptCount val="2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strCache>
            </c:strRef>
          </c:cat>
          <c:val>
            <c:numRef>
              <c:f>XP!$D$13:$D$33</c:f>
              <c:numCache>
                <c:formatCode>General</c:formatCode>
                <c:ptCount val="21"/>
                <c:pt idx="0">
                  <c:v>4</c:v>
                </c:pt>
                <c:pt idx="1">
                  <c:v>11.1111111111111</c:v>
                </c:pt>
                <c:pt idx="2">
                  <c:v>14.2857142857143</c:v>
                </c:pt>
                <c:pt idx="3">
                  <c:v>15.7894736842105</c:v>
                </c:pt>
                <c:pt idx="4">
                  <c:v>16.6666666666667</c:v>
                </c:pt>
                <c:pt idx="5">
                  <c:v>17.2413793103448</c:v>
                </c:pt>
                <c:pt idx="6">
                  <c:v>17.6470588235294</c:v>
                </c:pt>
                <c:pt idx="7">
                  <c:v>17.948717948718</c:v>
                </c:pt>
                <c:pt idx="8">
                  <c:v>18.1818181818182</c:v>
                </c:pt>
                <c:pt idx="9">
                  <c:v>18.3673469387755</c:v>
                </c:pt>
                <c:pt idx="10">
                  <c:v>18.5185185185185</c:v>
                </c:pt>
                <c:pt idx="11">
                  <c:v>18.6440677966102</c:v>
                </c:pt>
                <c:pt idx="12">
                  <c:v>18.75</c:v>
                </c:pt>
                <c:pt idx="13">
                  <c:v>18.8405797101449</c:v>
                </c:pt>
                <c:pt idx="14">
                  <c:v>18.9189189189189</c:v>
                </c:pt>
                <c:pt idx="15">
                  <c:v>18.9873417721519</c:v>
                </c:pt>
                <c:pt idx="16">
                  <c:v>19.047619047619</c:v>
                </c:pt>
                <c:pt idx="17">
                  <c:v>19.1011235955056</c:v>
                </c:pt>
                <c:pt idx="18">
                  <c:v>19.1489361702128</c:v>
                </c:pt>
                <c:pt idx="19">
                  <c:v>19.1919191919192</c:v>
                </c:pt>
                <c:pt idx="20">
                  <c:v>19.2307692307692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upDownBars>
          <c:gapWidth val="150"/>
          <c:upBars/>
          <c:downBars/>
        </c:upDownBars>
        <c:marker val="1"/>
        <c:axId val="56466787"/>
        <c:axId val="6163965"/>
      </c:lineChart>
      <c:catAx>
        <c:axId val="5646678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6163965"/>
        <c:crosses val="autoZero"/>
        <c:auto val="1"/>
        <c:lblAlgn val="ctr"/>
        <c:lblOffset val="100"/>
      </c:catAx>
      <c:valAx>
        <c:axId val="616396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6466787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label 0</c:f>
              <c:strCache>
                <c:ptCount val="1"/>
                <c:pt idx="0">
                  <c:v>PlayerHitToKill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categories</c:f>
              <c:strCache>
                <c:ptCount val="32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60</c:v>
                </c:pt>
                <c:pt idx="17">
                  <c:v>60</c:v>
                </c:pt>
                <c:pt idx="18">
                  <c:v>60</c:v>
                </c:pt>
                <c:pt idx="19">
                  <c:v>60</c:v>
                </c:pt>
                <c:pt idx="20">
                  <c:v>70</c:v>
                </c:pt>
                <c:pt idx="21">
                  <c:v>70</c:v>
                </c:pt>
                <c:pt idx="22">
                  <c:v>70</c:v>
                </c:pt>
                <c:pt idx="23">
                  <c:v>80</c:v>
                </c:pt>
                <c:pt idx="24">
                  <c:v>80</c:v>
                </c:pt>
                <c:pt idx="25">
                  <c:v>80</c:v>
                </c:pt>
                <c:pt idx="26">
                  <c:v>90</c:v>
                </c:pt>
                <c:pt idx="27">
                  <c:v>90</c:v>
                </c:pt>
                <c:pt idx="28">
                  <c:v>90</c:v>
                </c:pt>
                <c:pt idx="29">
                  <c:v>90</c:v>
                </c:pt>
                <c:pt idx="30">
                  <c:v>100</c:v>
                </c:pt>
                <c:pt idx="31">
                  <c:v>100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34"/>
                <c:pt idx="0">
                  <c:v>2.5</c:v>
                </c:pt>
                <c:pt idx="1">
                  <c:v>5</c:v>
                </c:pt>
                <c:pt idx="2">
                  <c:v>6.61437827766148</c:v>
                </c:pt>
                <c:pt idx="3">
                  <c:v>7.90569415042095</c:v>
                </c:pt>
                <c:pt idx="4">
                  <c:v>9.01387818865997</c:v>
                </c:pt>
                <c:pt idx="5">
                  <c:v>10</c:v>
                </c:pt>
                <c:pt idx="6">
                  <c:v>10.8972473588517</c:v>
                </c:pt>
                <c:pt idx="7">
                  <c:v>11.7260393995586</c:v>
                </c:pt>
                <c:pt idx="8">
                  <c:v>12.5</c:v>
                </c:pt>
                <c:pt idx="9">
                  <c:v>13.228756555323</c:v>
                </c:pt>
                <c:pt idx="10">
                  <c:v>13.9194109070751</c:v>
                </c:pt>
                <c:pt idx="11">
                  <c:v>14.5773797371133</c:v>
                </c:pt>
                <c:pt idx="12">
                  <c:v>15.2069063257455</c:v>
                </c:pt>
                <c:pt idx="13">
                  <c:v>15.8113883008419</c:v>
                </c:pt>
                <c:pt idx="14">
                  <c:v>16.393596310755</c:v>
                </c:pt>
                <c:pt idx="15">
                  <c:v>16.9558249578132</c:v>
                </c:pt>
                <c:pt idx="16">
                  <c:v>17.5</c:v>
                </c:pt>
                <c:pt idx="17">
                  <c:v>18.0277563773199</c:v>
                </c:pt>
                <c:pt idx="18">
                  <c:v>18.5404962177392</c:v>
                </c:pt>
                <c:pt idx="19">
                  <c:v>19.0394327646598</c:v>
                </c:pt>
                <c:pt idx="20">
                  <c:v>19.5256241897666</c:v>
                </c:pt>
                <c:pt idx="21">
                  <c:v>20</c:v>
                </c:pt>
                <c:pt idx="22">
                  <c:v>20.4633819296811</c:v>
                </c:pt>
                <c:pt idx="23">
                  <c:v>20.9165006633519</c:v>
                </c:pt>
                <c:pt idx="24">
                  <c:v>21.3600093632938</c:v>
                </c:pt>
                <c:pt idx="25">
                  <c:v>21.7944947177034</c:v>
                </c:pt>
                <c:pt idx="26">
                  <c:v>22.220486043289</c:v>
                </c:pt>
                <c:pt idx="27">
                  <c:v>22.6384628453435</c:v>
                </c:pt>
                <c:pt idx="28">
                  <c:v>23.0488611432322</c:v>
                </c:pt>
                <c:pt idx="29">
                  <c:v>23.4520787991171</c:v>
                </c:pt>
                <c:pt idx="30">
                  <c:v>23.8484800354236</c:v>
                </c:pt>
                <c:pt idx="31">
                  <c:v>24.2383992870816</c:v>
                </c:pt>
                <c:pt idx="32">
                  <c:v>24.6221445044903</c:v>
                </c:pt>
                <c:pt idx="33">
                  <c:v>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label 1</c:f>
              <c:strCache>
                <c:ptCount val="1"/>
                <c:pt idx="0">
                  <c:v>EnemyHitToKill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categories</c:f>
              <c:strCache>
                <c:ptCount val="32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60</c:v>
                </c:pt>
                <c:pt idx="17">
                  <c:v>60</c:v>
                </c:pt>
                <c:pt idx="18">
                  <c:v>60</c:v>
                </c:pt>
                <c:pt idx="19">
                  <c:v>60</c:v>
                </c:pt>
                <c:pt idx="20">
                  <c:v>70</c:v>
                </c:pt>
                <c:pt idx="21">
                  <c:v>70</c:v>
                </c:pt>
                <c:pt idx="22">
                  <c:v>70</c:v>
                </c:pt>
                <c:pt idx="23">
                  <c:v>80</c:v>
                </c:pt>
                <c:pt idx="24">
                  <c:v>80</c:v>
                </c:pt>
                <c:pt idx="25">
                  <c:v>80</c:v>
                </c:pt>
                <c:pt idx="26">
                  <c:v>90</c:v>
                </c:pt>
                <c:pt idx="27">
                  <c:v>90</c:v>
                </c:pt>
                <c:pt idx="28">
                  <c:v>90</c:v>
                </c:pt>
                <c:pt idx="29">
                  <c:v>90</c:v>
                </c:pt>
                <c:pt idx="30">
                  <c:v>100</c:v>
                </c:pt>
                <c:pt idx="31">
                  <c:v>100</c:v>
                </c:pt>
              </c:strCache>
            </c:strRef>
          </c:cat>
          <c:val>
            <c:numRef>
              <c:f>1</c:f>
              <c:numCache>
                <c:formatCode>General</c:formatCode>
                <c:ptCount val="34"/>
                <c:pt idx="0">
                  <c:v>16.6666666666667</c:v>
                </c:pt>
                <c:pt idx="1">
                  <c:v>9.57248629164196</c:v>
                </c:pt>
                <c:pt idx="2">
                  <c:v>7.65260916599057</c:v>
                </c:pt>
                <c:pt idx="3">
                  <c:v>6.63511950922495</c:v>
                </c:pt>
                <c:pt idx="4">
                  <c:v>5.97408515389239</c:v>
                </c:pt>
                <c:pt idx="5">
                  <c:v>5.49794962822039</c:v>
                </c:pt>
                <c:pt idx="6">
                  <c:v>5.13271687930633</c:v>
                </c:pt>
                <c:pt idx="7">
                  <c:v>4.84038244619998</c:v>
                </c:pt>
                <c:pt idx="8">
                  <c:v>4.59909887153738</c:v>
                </c:pt>
                <c:pt idx="9">
                  <c:v>4.3952697802043</c:v>
                </c:pt>
                <c:pt idx="10">
                  <c:v>4.21991858397959</c:v>
                </c:pt>
                <c:pt idx="11">
                  <c:v>4.06684090202514</c:v>
                </c:pt>
                <c:pt idx="12">
                  <c:v>3.9315885354397</c:v>
                </c:pt>
                <c:pt idx="13">
                  <c:v>3.81087543272772</c:v>
                </c:pt>
                <c:pt idx="14">
                  <c:v>3.70221270944919</c:v>
                </c:pt>
                <c:pt idx="15">
                  <c:v>3.60367500023429</c:v>
                </c:pt>
                <c:pt idx="16">
                  <c:v>3.51374562284417</c:v>
                </c:pt>
                <c:pt idx="17">
                  <c:v>3.4312108944442</c:v>
                </c:pt>
                <c:pt idx="18">
                  <c:v>3.35508613148221</c:v>
                </c:pt>
                <c:pt idx="19">
                  <c:v>3.2845626662009</c:v>
                </c:pt>
                <c:pt idx="20">
                  <c:v>3.21896915818139</c:v>
                </c:pt>
                <c:pt idx="21">
                  <c:v>3.15774284689666</c:v>
                </c:pt>
                <c:pt idx="22">
                  <c:v>3.10040785511652</c:v>
                </c:pt>
                <c:pt idx="23">
                  <c:v>3.04655858242426</c:v>
                </c:pt>
                <c:pt idx="24">
                  <c:v>2.99584683235395</c:v>
                </c:pt>
                <c:pt idx="25">
                  <c:v>2.94797171796235</c:v>
                </c:pt>
                <c:pt idx="26">
                  <c:v>2.90267166236069</c:v>
                </c:pt>
                <c:pt idx="27">
                  <c:v>2.85971799794847</c:v>
                </c:pt>
                <c:pt idx="28">
                  <c:v>2.81890979917115</c:v>
                </c:pt>
                <c:pt idx="29">
                  <c:v>2.78006967675322</c:v>
                </c:pt>
                <c:pt idx="30">
                  <c:v>2.74304032842511</c:v>
                </c:pt>
                <c:pt idx="31">
                  <c:v>2.70768169006506</c:v>
                </c:pt>
                <c:pt idx="32">
                  <c:v>2.67386856724967</c:v>
                </c:pt>
                <c:pt idx="33">
                  <c:v>2.64148865410186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upDownBars>
          <c:gapWidth val="150"/>
          <c:upBars/>
          <c:downBars/>
        </c:upDownBars>
        <c:marker val="1"/>
        <c:axId val="74472836"/>
        <c:axId val="32884106"/>
      </c:lineChart>
      <c:catAx>
        <c:axId val="7447283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32884106"/>
        <c:crosses val="autoZero"/>
        <c:auto val="1"/>
        <c:lblAlgn val="ctr"/>
        <c:lblOffset val="100"/>
      </c:catAx>
      <c:valAx>
        <c:axId val="3288410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74472836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label 0</c:f>
              <c:strCache>
                <c:ptCount val="1"/>
                <c:pt idx="0">
                  <c:v>PlayerHP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categories</c:f>
              <c:strCache>
                <c:ptCount val="32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60</c:v>
                </c:pt>
                <c:pt idx="17">
                  <c:v>60</c:v>
                </c:pt>
                <c:pt idx="18">
                  <c:v>60</c:v>
                </c:pt>
                <c:pt idx="19">
                  <c:v>60</c:v>
                </c:pt>
                <c:pt idx="20">
                  <c:v>70</c:v>
                </c:pt>
                <c:pt idx="21">
                  <c:v>70</c:v>
                </c:pt>
                <c:pt idx="22">
                  <c:v>70</c:v>
                </c:pt>
                <c:pt idx="23">
                  <c:v>80</c:v>
                </c:pt>
                <c:pt idx="24">
                  <c:v>80</c:v>
                </c:pt>
                <c:pt idx="25">
                  <c:v>80</c:v>
                </c:pt>
                <c:pt idx="26">
                  <c:v>90</c:v>
                </c:pt>
                <c:pt idx="27">
                  <c:v>90</c:v>
                </c:pt>
                <c:pt idx="28">
                  <c:v>90</c:v>
                </c:pt>
                <c:pt idx="29">
                  <c:v>90</c:v>
                </c:pt>
                <c:pt idx="30">
                  <c:v>100</c:v>
                </c:pt>
                <c:pt idx="31">
                  <c:v>100</c:v>
                </c:pt>
              </c:strCache>
            </c:strRef>
          </c:cat>
          <c:val>
            <c:numRef>
              <c:f>0</c:f>
              <c:numCache>
                <c:formatCode>General</c:formatCode>
                <c:ptCount val="34"/>
                <c:pt idx="0">
                  <c:v>200</c:v>
                </c:pt>
                <c:pt idx="1">
                  <c:v>800</c:v>
                </c:pt>
                <c:pt idx="2">
                  <c:v>1400</c:v>
                </c:pt>
                <c:pt idx="3">
                  <c:v>2000</c:v>
                </c:pt>
                <c:pt idx="4">
                  <c:v>2600</c:v>
                </c:pt>
                <c:pt idx="5">
                  <c:v>3200</c:v>
                </c:pt>
                <c:pt idx="6">
                  <c:v>3800</c:v>
                </c:pt>
                <c:pt idx="7">
                  <c:v>4400</c:v>
                </c:pt>
                <c:pt idx="8">
                  <c:v>5000</c:v>
                </c:pt>
                <c:pt idx="9">
                  <c:v>5600</c:v>
                </c:pt>
                <c:pt idx="10">
                  <c:v>6200</c:v>
                </c:pt>
                <c:pt idx="11">
                  <c:v>6800</c:v>
                </c:pt>
                <c:pt idx="12">
                  <c:v>7400</c:v>
                </c:pt>
                <c:pt idx="13">
                  <c:v>8000</c:v>
                </c:pt>
                <c:pt idx="14">
                  <c:v>8600</c:v>
                </c:pt>
                <c:pt idx="15">
                  <c:v>9200</c:v>
                </c:pt>
                <c:pt idx="16">
                  <c:v>9800</c:v>
                </c:pt>
                <c:pt idx="17">
                  <c:v>10400</c:v>
                </c:pt>
                <c:pt idx="18">
                  <c:v>11000</c:v>
                </c:pt>
                <c:pt idx="19">
                  <c:v>11600</c:v>
                </c:pt>
                <c:pt idx="20">
                  <c:v>12200</c:v>
                </c:pt>
                <c:pt idx="21">
                  <c:v>12800</c:v>
                </c:pt>
                <c:pt idx="22">
                  <c:v>13400</c:v>
                </c:pt>
                <c:pt idx="23">
                  <c:v>14000</c:v>
                </c:pt>
                <c:pt idx="24">
                  <c:v>14600</c:v>
                </c:pt>
                <c:pt idx="25">
                  <c:v>15200</c:v>
                </c:pt>
                <c:pt idx="26">
                  <c:v>15800</c:v>
                </c:pt>
                <c:pt idx="27">
                  <c:v>16400</c:v>
                </c:pt>
                <c:pt idx="28">
                  <c:v>17000</c:v>
                </c:pt>
                <c:pt idx="29">
                  <c:v>17600</c:v>
                </c:pt>
                <c:pt idx="30">
                  <c:v>18200</c:v>
                </c:pt>
                <c:pt idx="31">
                  <c:v>18800</c:v>
                </c:pt>
                <c:pt idx="32">
                  <c:v>19400</c:v>
                </c:pt>
                <c:pt idx="33">
                  <c:v>20000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label 1</c:f>
              <c:strCache>
                <c:ptCount val="1"/>
                <c:pt idx="0">
                  <c:v>EnemyHP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ee4000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</c:dLbls>
          <c:cat>
            <c:strRef>
              <c:f>categories</c:f>
              <c:strCache>
                <c:ptCount val="32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60</c:v>
                </c:pt>
                <c:pt idx="17">
                  <c:v>60</c:v>
                </c:pt>
                <c:pt idx="18">
                  <c:v>60</c:v>
                </c:pt>
                <c:pt idx="19">
                  <c:v>60</c:v>
                </c:pt>
                <c:pt idx="20">
                  <c:v>70</c:v>
                </c:pt>
                <c:pt idx="21">
                  <c:v>70</c:v>
                </c:pt>
                <c:pt idx="22">
                  <c:v>70</c:v>
                </c:pt>
                <c:pt idx="23">
                  <c:v>80</c:v>
                </c:pt>
                <c:pt idx="24">
                  <c:v>80</c:v>
                </c:pt>
                <c:pt idx="25">
                  <c:v>80</c:v>
                </c:pt>
                <c:pt idx="26">
                  <c:v>90</c:v>
                </c:pt>
                <c:pt idx="27">
                  <c:v>90</c:v>
                </c:pt>
                <c:pt idx="28">
                  <c:v>90</c:v>
                </c:pt>
                <c:pt idx="29">
                  <c:v>90</c:v>
                </c:pt>
                <c:pt idx="30">
                  <c:v>100</c:v>
                </c:pt>
                <c:pt idx="31">
                  <c:v>100</c:v>
                </c:pt>
              </c:strCache>
            </c:strRef>
          </c:cat>
          <c:val>
            <c:numRef>
              <c:f>1</c:f>
              <c:numCache>
                <c:formatCode>General</c:formatCode>
                <c:ptCount val="34"/>
                <c:pt idx="0">
                  <c:v>20</c:v>
                </c:pt>
                <c:pt idx="1">
                  <c:v>160</c:v>
                </c:pt>
                <c:pt idx="2">
                  <c:v>370.405183549043</c:v>
                </c:pt>
                <c:pt idx="3">
                  <c:v>632.455532033676</c:v>
                </c:pt>
                <c:pt idx="4">
                  <c:v>937.443331620637</c:v>
                </c:pt>
                <c:pt idx="5">
                  <c:v>1280</c:v>
                </c:pt>
                <c:pt idx="6">
                  <c:v>1656.38159854546</c:v>
                </c:pt>
                <c:pt idx="7">
                  <c:v>2063.78293432231</c:v>
                </c:pt>
                <c:pt idx="8">
                  <c:v>2500</c:v>
                </c:pt>
                <c:pt idx="9">
                  <c:v>2963.24146839234</c:v>
                </c:pt>
                <c:pt idx="10">
                  <c:v>3452.01390495461</c:v>
                </c:pt>
                <c:pt idx="11">
                  <c:v>3965.0472884948</c:v>
                </c:pt>
                <c:pt idx="12">
                  <c:v>4501.24427242068</c:v>
                </c:pt>
                <c:pt idx="13">
                  <c:v>5059.64425626941</c:v>
                </c:pt>
                <c:pt idx="14">
                  <c:v>5639.39713089972</c:v>
                </c:pt>
                <c:pt idx="15">
                  <c:v>6239.74358447525</c:v>
                </c:pt>
                <c:pt idx="16">
                  <c:v>6860</c:v>
                </c:pt>
                <c:pt idx="17">
                  <c:v>7499.5466529651</c:v>
                </c:pt>
                <c:pt idx="18">
                  <c:v>8157.81833580523</c:v>
                </c:pt>
                <c:pt idx="19">
                  <c:v>8834.29680280213</c:v>
                </c:pt>
                <c:pt idx="20">
                  <c:v>9528.50460460612</c:v>
                </c:pt>
                <c:pt idx="21">
                  <c:v>10240</c:v>
                </c:pt>
                <c:pt idx="22">
                  <c:v>10968.3727143091</c:v>
                </c:pt>
                <c:pt idx="23">
                  <c:v>11713.2403714771</c:v>
                </c:pt>
                <c:pt idx="24">
                  <c:v>12474.2454681636</c:v>
                </c:pt>
                <c:pt idx="25">
                  <c:v>13251.0527883636</c:v>
                </c:pt>
                <c:pt idx="26">
                  <c:v>14043.3471793586</c:v>
                </c:pt>
                <c:pt idx="27">
                  <c:v>14850.8316265454</c:v>
                </c:pt>
                <c:pt idx="28">
                  <c:v>15673.2255773979</c:v>
                </c:pt>
                <c:pt idx="29">
                  <c:v>16510.2634745785</c:v>
                </c:pt>
                <c:pt idx="30">
                  <c:v>17361.6934657884</c:v>
                </c:pt>
                <c:pt idx="31">
                  <c:v>18227.2762638854</c:v>
                </c:pt>
                <c:pt idx="32">
                  <c:v>19106.7841354844</c:v>
                </c:pt>
                <c:pt idx="33">
                  <c:v>20000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upDownBars>
          <c:gapWidth val="150"/>
          <c:upBars/>
          <c:downBars/>
        </c:upDownBars>
        <c:marker val="1"/>
        <c:axId val="31239615"/>
        <c:axId val="57468390"/>
      </c:lineChart>
      <c:catAx>
        <c:axId val="3123961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7468390"/>
        <c:crosses val="autoZero"/>
        <c:auto val="1"/>
        <c:lblAlgn val="ctr"/>
        <c:lblOffset val="100"/>
      </c:catAx>
      <c:valAx>
        <c:axId val="5746839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31239615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2.xml"/><Relationship Id="rId2" Type="http://schemas.openxmlformats.org/officeDocument/2006/relationships/chart" Target="../charts/chart2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113760</xdr:colOff>
      <xdr:row>6</xdr:row>
      <xdr:rowOff>129960</xdr:rowOff>
    </xdr:from>
    <xdr:to>
      <xdr:col>15</xdr:col>
      <xdr:colOff>482760</xdr:colOff>
      <xdr:row>32</xdr:row>
      <xdr:rowOff>139680</xdr:rowOff>
    </xdr:to>
    <xdr:graphicFrame>
      <xdr:nvGraphicFramePr>
        <xdr:cNvPr id="0" name=""/>
        <xdr:cNvGraphicFramePr/>
      </xdr:nvGraphicFramePr>
      <xdr:xfrm>
        <a:off x="4451400" y="1181520"/>
        <a:ext cx="8650440" cy="4566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147600</xdr:colOff>
      <xdr:row>2</xdr:row>
      <xdr:rowOff>33120</xdr:rowOff>
    </xdr:from>
    <xdr:to>
      <xdr:col>19</xdr:col>
      <xdr:colOff>1800</xdr:colOff>
      <xdr:row>20</xdr:row>
      <xdr:rowOff>154080</xdr:rowOff>
    </xdr:to>
    <xdr:graphicFrame>
      <xdr:nvGraphicFramePr>
        <xdr:cNvPr id="1" name=""/>
        <xdr:cNvGraphicFramePr/>
      </xdr:nvGraphicFramePr>
      <xdr:xfrm>
        <a:off x="12941280" y="383400"/>
        <a:ext cx="5757840" cy="3275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81360</xdr:colOff>
      <xdr:row>21</xdr:row>
      <xdr:rowOff>121680</xdr:rowOff>
    </xdr:from>
    <xdr:to>
      <xdr:col>18</xdr:col>
      <xdr:colOff>748080</xdr:colOff>
      <xdr:row>40</xdr:row>
      <xdr:rowOff>29160</xdr:rowOff>
    </xdr:to>
    <xdr:graphicFrame>
      <xdr:nvGraphicFramePr>
        <xdr:cNvPr id="2" name=""/>
        <xdr:cNvGraphicFramePr/>
      </xdr:nvGraphicFramePr>
      <xdr:xfrm>
        <a:off x="12875040" y="3801960"/>
        <a:ext cx="5757480" cy="3237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RowHeight="13.8"/>
  <cols>
    <col collapsed="false" hidden="false" max="1" min="1" style="0" width="21.015306122449"/>
    <col collapsed="false" hidden="false" max="2" min="2" style="0" width="16.0714285714286"/>
    <col collapsed="false" hidden="false" max="3" min="3" style="0" width="7.89285714285714"/>
    <col collapsed="false" hidden="false" max="4" min="4" style="0" width="16.4948979591837"/>
    <col collapsed="false" hidden="false" max="5" min="5" style="0" width="17.484693877551"/>
    <col collapsed="false" hidden="false" max="6" min="6" style="0" width="12.4081632653061"/>
    <col collapsed="false" hidden="false" max="7" min="7" style="0" width="13.9591836734694"/>
    <col collapsed="false" hidden="false" max="8" min="8" style="0" width="12.4081632653061"/>
    <col collapsed="false" hidden="false" max="1025" min="9" style="0" width="8.72959183673469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</row>
    <row r="2" customFormat="false" ht="13.8" hidden="false" customHeight="false" outlineLevel="0" collapsed="false">
      <c r="A2" s="0" t="s">
        <v>9</v>
      </c>
      <c r="B2" s="0" t="n">
        <v>100</v>
      </c>
      <c r="C2" s="0" t="n">
        <v>100</v>
      </c>
      <c r="D2" s="0" t="n">
        <v>20</v>
      </c>
      <c r="E2" s="0" t="n">
        <v>5</v>
      </c>
      <c r="F2" s="0" t="n">
        <v>100</v>
      </c>
      <c r="G2" s="0" t="n">
        <v>0.9</v>
      </c>
      <c r="H2" s="0" t="n">
        <v>1.1</v>
      </c>
    </row>
    <row r="3" customFormat="false" ht="13.8" hidden="false" customHeight="false" outlineLevel="0" collapsed="false">
      <c r="A3" s="0" t="s">
        <v>8</v>
      </c>
    </row>
    <row r="12" customFormat="false" ht="13.8" hidden="false" customHeight="false" outlineLevel="0" collapsed="false">
      <c r="A12" s="0" t="s">
        <v>10</v>
      </c>
      <c r="B12" s="0" t="s">
        <v>11</v>
      </c>
      <c r="C12" s="0" t="s">
        <v>12</v>
      </c>
      <c r="D12" s="0" t="s">
        <v>13</v>
      </c>
    </row>
    <row r="13" customFormat="false" ht="13.8" hidden="false" customHeight="false" outlineLevel="0" collapsed="false">
      <c r="A13" s="0" t="n">
        <v>1</v>
      </c>
      <c r="B13" s="0" t="n">
        <f aca="false">B$2+((A13-1)*B$2)</f>
        <v>100</v>
      </c>
      <c r="C13" s="0" t="n">
        <f aca="false">D$2 + (A13*E$2)</f>
        <v>25</v>
      </c>
      <c r="D13" s="0" t="n">
        <f aca="false">B13/C13</f>
        <v>4</v>
      </c>
    </row>
    <row r="14" customFormat="false" ht="13.8" hidden="false" customHeight="false" outlineLevel="0" collapsed="false">
      <c r="A14" s="0" t="n">
        <v>5</v>
      </c>
      <c r="B14" s="0" t="n">
        <f aca="false">B$2+((A14-1)*B$2)</f>
        <v>500</v>
      </c>
      <c r="C14" s="0" t="n">
        <f aca="false">D$2 + (A14*E$2)</f>
        <v>45</v>
      </c>
      <c r="D14" s="0" t="n">
        <f aca="false">B14/C14</f>
        <v>11.1111111111111</v>
      </c>
    </row>
    <row r="15" customFormat="false" ht="13.8" hidden="false" customHeight="false" outlineLevel="0" collapsed="false">
      <c r="A15" s="0" t="n">
        <v>10</v>
      </c>
      <c r="B15" s="0" t="n">
        <f aca="false">B$2+((A15-1)*B$2)</f>
        <v>1000</v>
      </c>
      <c r="C15" s="0" t="n">
        <f aca="false">D$2 + (A15*E$2)</f>
        <v>70</v>
      </c>
      <c r="D15" s="0" t="n">
        <f aca="false">B15/C15</f>
        <v>14.2857142857143</v>
      </c>
    </row>
    <row r="16" customFormat="false" ht="13.8" hidden="false" customHeight="false" outlineLevel="0" collapsed="false">
      <c r="A16" s="0" t="n">
        <v>15</v>
      </c>
      <c r="B16" s="0" t="n">
        <f aca="false">B$2+((A16-1)*B$2)</f>
        <v>1500</v>
      </c>
      <c r="C16" s="0" t="n">
        <f aca="false">D$2 + (A16*E$2)</f>
        <v>95</v>
      </c>
      <c r="D16" s="0" t="n">
        <f aca="false">B16/C16</f>
        <v>15.7894736842105</v>
      </c>
    </row>
    <row r="17" customFormat="false" ht="13.8" hidden="false" customHeight="false" outlineLevel="0" collapsed="false">
      <c r="A17" s="0" t="n">
        <v>20</v>
      </c>
      <c r="B17" s="0" t="n">
        <f aca="false">B$2+((A17-1)*B$2)</f>
        <v>2000</v>
      </c>
      <c r="C17" s="0" t="n">
        <f aca="false">D$2 + (A17*E$2)</f>
        <v>120</v>
      </c>
      <c r="D17" s="0" t="n">
        <f aca="false">B17/C17</f>
        <v>16.6666666666667</v>
      </c>
    </row>
    <row r="18" customFormat="false" ht="13.8" hidden="false" customHeight="false" outlineLevel="0" collapsed="false">
      <c r="A18" s="0" t="n">
        <v>25</v>
      </c>
      <c r="B18" s="0" t="n">
        <f aca="false">B$2+((A18-1)*B$2)</f>
        <v>2500</v>
      </c>
      <c r="C18" s="0" t="n">
        <f aca="false">D$2 + (A18*E$2)</f>
        <v>145</v>
      </c>
      <c r="D18" s="0" t="n">
        <f aca="false">B18/C18</f>
        <v>17.2413793103448</v>
      </c>
    </row>
    <row r="19" customFormat="false" ht="13.8" hidden="false" customHeight="false" outlineLevel="0" collapsed="false">
      <c r="A19" s="0" t="n">
        <v>30</v>
      </c>
      <c r="B19" s="0" t="n">
        <f aca="false">B$2+((A19-1)*B$2)</f>
        <v>3000</v>
      </c>
      <c r="C19" s="0" t="n">
        <f aca="false">D$2 + (A19*E$2)</f>
        <v>170</v>
      </c>
      <c r="D19" s="0" t="n">
        <f aca="false">B19/C19</f>
        <v>17.6470588235294</v>
      </c>
    </row>
    <row r="20" customFormat="false" ht="13.8" hidden="false" customHeight="false" outlineLevel="0" collapsed="false">
      <c r="A20" s="0" t="n">
        <v>35</v>
      </c>
      <c r="B20" s="0" t="n">
        <f aca="false">B$2+((A20-1)*B$2)</f>
        <v>3500</v>
      </c>
      <c r="C20" s="0" t="n">
        <f aca="false">D$2 + (A20*E$2)</f>
        <v>195</v>
      </c>
      <c r="D20" s="0" t="n">
        <f aca="false">B20/C20</f>
        <v>17.948717948718</v>
      </c>
    </row>
    <row r="21" customFormat="false" ht="13.8" hidden="false" customHeight="false" outlineLevel="0" collapsed="false">
      <c r="A21" s="0" t="n">
        <v>40</v>
      </c>
      <c r="B21" s="0" t="n">
        <f aca="false">B$2+((A21-1)*B$2)</f>
        <v>4000</v>
      </c>
      <c r="C21" s="0" t="n">
        <f aca="false">D$2 + (A21*E$2)</f>
        <v>220</v>
      </c>
      <c r="D21" s="0" t="n">
        <f aca="false">B21/C21</f>
        <v>18.1818181818182</v>
      </c>
    </row>
    <row r="22" customFormat="false" ht="13.8" hidden="false" customHeight="false" outlineLevel="0" collapsed="false">
      <c r="A22" s="0" t="n">
        <v>45</v>
      </c>
      <c r="B22" s="0" t="n">
        <f aca="false">B$2+((A22-1)*B$2)</f>
        <v>4500</v>
      </c>
      <c r="C22" s="0" t="n">
        <f aca="false">D$2 + (A22*E$2)</f>
        <v>245</v>
      </c>
      <c r="D22" s="0" t="n">
        <f aca="false">B22/C22</f>
        <v>18.3673469387755</v>
      </c>
    </row>
    <row r="23" customFormat="false" ht="13.8" hidden="false" customHeight="false" outlineLevel="0" collapsed="false">
      <c r="A23" s="0" t="n">
        <v>50</v>
      </c>
      <c r="B23" s="0" t="n">
        <f aca="false">B$2+((A23-1)*B$2)</f>
        <v>5000</v>
      </c>
      <c r="C23" s="0" t="n">
        <f aca="false">D$2 + (A23*E$2)</f>
        <v>270</v>
      </c>
      <c r="D23" s="0" t="n">
        <f aca="false">B23/C23</f>
        <v>18.5185185185185</v>
      </c>
    </row>
    <row r="24" customFormat="false" ht="13.8" hidden="false" customHeight="false" outlineLevel="0" collapsed="false">
      <c r="A24" s="0" t="n">
        <v>55</v>
      </c>
      <c r="B24" s="0" t="n">
        <f aca="false">B$2+((A24-1)*B$2)</f>
        <v>5500</v>
      </c>
      <c r="C24" s="0" t="n">
        <f aca="false">D$2 + (A24*E$2)</f>
        <v>295</v>
      </c>
      <c r="D24" s="0" t="n">
        <f aca="false">B24/C24</f>
        <v>18.6440677966102</v>
      </c>
    </row>
    <row r="25" customFormat="false" ht="13.8" hidden="false" customHeight="false" outlineLevel="0" collapsed="false">
      <c r="A25" s="0" t="n">
        <v>60</v>
      </c>
      <c r="B25" s="0" t="n">
        <f aca="false">B$2+((A25-1)*B$2)</f>
        <v>6000</v>
      </c>
      <c r="C25" s="0" t="n">
        <f aca="false">D$2 + (A25*E$2)</f>
        <v>320</v>
      </c>
      <c r="D25" s="0" t="n">
        <f aca="false">B25/C25</f>
        <v>18.75</v>
      </c>
    </row>
    <row r="26" customFormat="false" ht="13.8" hidden="false" customHeight="false" outlineLevel="0" collapsed="false">
      <c r="A26" s="0" t="n">
        <v>65</v>
      </c>
      <c r="B26" s="0" t="n">
        <f aca="false">B$2+((A26-1)*B$2)</f>
        <v>6500</v>
      </c>
      <c r="C26" s="0" t="n">
        <f aca="false">D$2 + (A26*E$2)</f>
        <v>345</v>
      </c>
      <c r="D26" s="0" t="n">
        <f aca="false">B26/C26</f>
        <v>18.8405797101449</v>
      </c>
    </row>
    <row r="27" customFormat="false" ht="13.8" hidden="false" customHeight="false" outlineLevel="0" collapsed="false">
      <c r="A27" s="0" t="n">
        <v>70</v>
      </c>
      <c r="B27" s="0" t="n">
        <f aca="false">B$2+((A27-1)*B$2)</f>
        <v>7000</v>
      </c>
      <c r="C27" s="0" t="n">
        <f aca="false">D$2 + (A27*E$2)</f>
        <v>370</v>
      </c>
      <c r="D27" s="0" t="n">
        <f aca="false">B27/C27</f>
        <v>18.9189189189189</v>
      </c>
    </row>
    <row r="28" customFormat="false" ht="13.8" hidden="false" customHeight="false" outlineLevel="0" collapsed="false">
      <c r="A28" s="0" t="n">
        <v>75</v>
      </c>
      <c r="B28" s="0" t="n">
        <f aca="false">B$2+((A28-1)*B$2)</f>
        <v>7500</v>
      </c>
      <c r="C28" s="0" t="n">
        <f aca="false">D$2 + (A28*E$2)</f>
        <v>395</v>
      </c>
      <c r="D28" s="0" t="n">
        <f aca="false">B28/C28</f>
        <v>18.9873417721519</v>
      </c>
    </row>
    <row r="29" customFormat="false" ht="13.8" hidden="false" customHeight="false" outlineLevel="0" collapsed="false">
      <c r="A29" s="0" t="n">
        <v>80</v>
      </c>
      <c r="B29" s="0" t="n">
        <f aca="false">B$2+((A29-1)*B$2)</f>
        <v>8000</v>
      </c>
      <c r="C29" s="0" t="n">
        <f aca="false">D$2 + (A29*E$2)</f>
        <v>420</v>
      </c>
      <c r="D29" s="0" t="n">
        <f aca="false">B29/C29</f>
        <v>19.047619047619</v>
      </c>
    </row>
    <row r="30" customFormat="false" ht="13.8" hidden="false" customHeight="false" outlineLevel="0" collapsed="false">
      <c r="A30" s="0" t="n">
        <v>85</v>
      </c>
      <c r="B30" s="0" t="n">
        <f aca="false">B$2+((A30-1)*B$2)</f>
        <v>8500</v>
      </c>
      <c r="C30" s="0" t="n">
        <f aca="false">D$2 + (A30*E$2)</f>
        <v>445</v>
      </c>
      <c r="D30" s="0" t="n">
        <f aca="false">B30/C30</f>
        <v>19.1011235955056</v>
      </c>
    </row>
    <row r="31" customFormat="false" ht="13.8" hidden="false" customHeight="false" outlineLevel="0" collapsed="false">
      <c r="A31" s="0" t="n">
        <v>90</v>
      </c>
      <c r="B31" s="0" t="n">
        <f aca="false">B$2+((A31-1)*B$2)</f>
        <v>9000</v>
      </c>
      <c r="C31" s="0" t="n">
        <f aca="false">D$2 + (A31*E$2)</f>
        <v>470</v>
      </c>
      <c r="D31" s="0" t="n">
        <f aca="false">B31/C31</f>
        <v>19.1489361702128</v>
      </c>
    </row>
    <row r="32" customFormat="false" ht="13.8" hidden="false" customHeight="false" outlineLevel="0" collapsed="false">
      <c r="A32" s="0" t="n">
        <v>95</v>
      </c>
      <c r="B32" s="0" t="n">
        <f aca="false">B$2+((A32-1)*B$2)</f>
        <v>9500</v>
      </c>
      <c r="C32" s="0" t="n">
        <f aca="false">D$2 + (A32*E$2)</f>
        <v>495</v>
      </c>
      <c r="D32" s="0" t="n">
        <f aca="false">B32/C32</f>
        <v>19.1919191919192</v>
      </c>
    </row>
    <row r="33" customFormat="false" ht="13.8" hidden="false" customHeight="false" outlineLevel="0" collapsed="false">
      <c r="A33" s="0" t="n">
        <v>100</v>
      </c>
      <c r="B33" s="0" t="n">
        <f aca="false">B$2+((A33-1)*B$2)</f>
        <v>10000</v>
      </c>
      <c r="C33" s="0" t="n">
        <f aca="false">D$2 + (A33*E$2)</f>
        <v>520</v>
      </c>
      <c r="D33" s="0" t="n">
        <f aca="false">B33/C33</f>
        <v>19.2307692307692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8"/>
  <sheetViews>
    <sheetView windowProtection="false" showFormulas="false" showGridLines="true" showRowColHeaders="true" showZeros="true" rightToLeft="false" tabSelected="true" showOutlineSymbols="true" defaultGridColor="true" view="normal" topLeftCell="G1" colorId="64" zoomScale="100" zoomScaleNormal="100" zoomScalePageLayoutView="100" workbookViewId="0">
      <selection pane="topLeft" activeCell="K4" activeCellId="0" sqref="K4"/>
    </sheetView>
  </sheetViews>
  <sheetFormatPr defaultRowHeight="13.8"/>
  <cols>
    <col collapsed="false" hidden="false" max="1" min="1" style="0" width="22.4540816326531"/>
    <col collapsed="false" hidden="false" max="2" min="2" style="0" width="14.2448979591837"/>
    <col collapsed="false" hidden="false" max="3" min="3" style="0" width="8.88265306122449"/>
    <col collapsed="false" hidden="false" max="4" min="4" style="0" width="17.3418367346939"/>
    <col collapsed="false" hidden="false" max="5" min="5" style="0" width="16.4948979591837"/>
    <col collapsed="false" hidden="false" max="6" min="6" style="0" width="15.3724489795918"/>
    <col collapsed="false" hidden="false" max="7" min="7" style="0" width="15.9642857142857"/>
    <col collapsed="false" hidden="false" max="10" min="8" style="0" width="14.8316326530612"/>
    <col collapsed="false" hidden="false" max="11" min="11" style="0" width="14.5510204081633"/>
    <col collapsed="false" hidden="false" max="15" min="12" style="0" width="11.5204081632653"/>
    <col collapsed="false" hidden="false" max="16" min="16" style="0" width="14.5510204081633"/>
    <col collapsed="false" hidden="false" max="1025" min="17" style="0" width="11.5204081632653"/>
  </cols>
  <sheetData>
    <row r="1" customFormat="false" ht="13.8" hidden="false" customHeight="false" outlineLevel="0" collapsed="false">
      <c r="A1" s="0" t="s">
        <v>0</v>
      </c>
      <c r="B1" s="0" t="s">
        <v>14</v>
      </c>
      <c r="C1" s="0" t="s">
        <v>15</v>
      </c>
      <c r="D1" s="0" t="s">
        <v>16</v>
      </c>
      <c r="E1" s="0" t="s">
        <v>17</v>
      </c>
      <c r="F1" s="0" t="s">
        <v>18</v>
      </c>
      <c r="G1" s="0" t="s">
        <v>19</v>
      </c>
      <c r="H1" s="0" t="s">
        <v>20</v>
      </c>
      <c r="I1" s="0" t="s">
        <v>21</v>
      </c>
      <c r="J1" s="0" t="s">
        <v>8</v>
      </c>
    </row>
    <row r="2" customFormat="false" ht="13.8" hidden="false" customHeight="false" outlineLevel="0" collapsed="false">
      <c r="A2" s="0" t="s">
        <v>22</v>
      </c>
      <c r="B2" s="0" t="n">
        <v>4</v>
      </c>
      <c r="C2" s="0" t="n">
        <v>20</v>
      </c>
      <c r="D2" s="0" t="n">
        <v>6</v>
      </c>
      <c r="E2" s="0" t="n">
        <v>2</v>
      </c>
      <c r="F2" s="0" t="n">
        <v>0.5</v>
      </c>
      <c r="G2" s="0" t="n">
        <v>0.4</v>
      </c>
      <c r="H2" s="0" t="n">
        <v>10</v>
      </c>
      <c r="I2" s="0" t="n">
        <v>2</v>
      </c>
    </row>
    <row r="3" customFormat="false" ht="13.8" hidden="false" customHeight="false" outlineLevel="0" collapsed="false">
      <c r="A3" s="0" t="s">
        <v>8</v>
      </c>
    </row>
    <row r="7" customFormat="false" ht="13.8" hidden="false" customHeight="false" outlineLevel="0" collapsed="false">
      <c r="A7" s="0" t="s">
        <v>10</v>
      </c>
      <c r="B7" s="0" t="s">
        <v>23</v>
      </c>
      <c r="C7" s="0" t="s">
        <v>24</v>
      </c>
      <c r="D7" s="0" t="s">
        <v>25</v>
      </c>
      <c r="E7" s="0" t="s">
        <v>26</v>
      </c>
      <c r="F7" s="0" t="s">
        <v>27</v>
      </c>
      <c r="G7" s="0" t="s">
        <v>28</v>
      </c>
      <c r="H7" s="0" t="s">
        <v>29</v>
      </c>
      <c r="I7" s="0" t="s">
        <v>30</v>
      </c>
      <c r="J7" s="0" t="s">
        <v>31</v>
      </c>
      <c r="K7" s="0" t="s">
        <v>32</v>
      </c>
    </row>
    <row r="8" customFormat="false" ht="13.8" hidden="false" customHeight="false" outlineLevel="0" collapsed="false">
      <c r="A8" s="0" t="n">
        <v>1</v>
      </c>
      <c r="B8" s="0" t="n">
        <f aca="false">A8*B$2</f>
        <v>4</v>
      </c>
      <c r="C8" s="0" t="n">
        <f aca="false">(A8*D$2)*POWER(A8, F$2)</f>
        <v>6</v>
      </c>
      <c r="D8" s="0" t="n">
        <f aca="false">A8*C$2</f>
        <v>20</v>
      </c>
      <c r="E8" s="0" t="n">
        <f aca="false">(A8*E$2)*POWER(A8, G$2)</f>
        <v>2</v>
      </c>
      <c r="F8" s="0" t="n">
        <f aca="false">B8*I$2</f>
        <v>8</v>
      </c>
      <c r="G8" s="0" t="n">
        <f aca="false">(C8*I$2)</f>
        <v>12</v>
      </c>
      <c r="H8" s="0" t="n">
        <f aca="false">D8*H$2</f>
        <v>200</v>
      </c>
      <c r="I8" s="0" t="n">
        <f aca="false">(E8*H$2)</f>
        <v>20</v>
      </c>
      <c r="J8" s="0" t="n">
        <f aca="false">I8/F8</f>
        <v>2.5</v>
      </c>
      <c r="K8" s="0" t="n">
        <f aca="false">H8/G8</f>
        <v>16.6666666666667</v>
      </c>
    </row>
    <row r="9" customFormat="false" ht="13.8" hidden="false" customHeight="false" outlineLevel="0" collapsed="false">
      <c r="A9" s="0" t="n">
        <v>5</v>
      </c>
      <c r="B9" s="0" t="n">
        <f aca="false">A9*B$2</f>
        <v>20</v>
      </c>
      <c r="C9" s="0" t="n">
        <f aca="false">(A9*D$2)*POWER(A9, F$2)</f>
        <v>67.0820393249937</v>
      </c>
      <c r="D9" s="0" t="n">
        <f aca="false">A9*C$2</f>
        <v>100</v>
      </c>
      <c r="E9" s="0" t="n">
        <f aca="false">(A9*E$2)*POWER(A9, G$2)</f>
        <v>19.0365393871588</v>
      </c>
      <c r="F9" s="0" t="n">
        <f aca="false">B9*I$2</f>
        <v>40</v>
      </c>
      <c r="G9" s="0" t="n">
        <f aca="false">(C9*I$2)</f>
        <v>134.164078649987</v>
      </c>
      <c r="H9" s="0" t="n">
        <f aca="false">D9*H$2</f>
        <v>1000</v>
      </c>
      <c r="I9" s="0" t="n">
        <f aca="false">(E9*H$2)</f>
        <v>190.365393871588</v>
      </c>
      <c r="J9" s="0" t="n">
        <f aca="false">I9/F9</f>
        <v>4.7591348467897</v>
      </c>
      <c r="K9" s="0" t="n">
        <f aca="false">H9/G9</f>
        <v>7.4535599249993</v>
      </c>
    </row>
    <row r="10" customFormat="false" ht="13.8" hidden="false" customHeight="false" outlineLevel="0" collapsed="false">
      <c r="A10" s="0" t="n">
        <v>10</v>
      </c>
      <c r="B10" s="0" t="n">
        <f aca="false">A10*B$2</f>
        <v>40</v>
      </c>
      <c r="C10" s="0" t="n">
        <f aca="false">(A10*D$2)*POWER(A10, F$2)</f>
        <v>189.736659610103</v>
      </c>
      <c r="D10" s="0" t="n">
        <f aca="false">A10*C$2</f>
        <v>200</v>
      </c>
      <c r="E10" s="0" t="n">
        <f aca="false">(A10*E$2)*POWER(A10, G$2)</f>
        <v>50.2377286301916</v>
      </c>
      <c r="F10" s="0" t="n">
        <f aca="false">B10*I$2</f>
        <v>80</v>
      </c>
      <c r="G10" s="0" t="n">
        <f aca="false">(C10*I$2)</f>
        <v>379.473319220206</v>
      </c>
      <c r="H10" s="0" t="n">
        <f aca="false">D10*H$2</f>
        <v>2000</v>
      </c>
      <c r="I10" s="0" t="n">
        <f aca="false">(E10*H$2)</f>
        <v>502.377286301916</v>
      </c>
      <c r="J10" s="0" t="n">
        <f aca="false">I10/F10</f>
        <v>6.27971607877395</v>
      </c>
      <c r="K10" s="0" t="n">
        <f aca="false">H10/G10</f>
        <v>5.2704627669473</v>
      </c>
    </row>
    <row r="11" customFormat="false" ht="13.8" hidden="false" customHeight="false" outlineLevel="0" collapsed="false">
      <c r="A11" s="0" t="n">
        <v>15</v>
      </c>
      <c r="B11" s="0" t="n">
        <f aca="false">A11*B$2</f>
        <v>60</v>
      </c>
      <c r="C11" s="0" t="n">
        <f aca="false">(A11*D$2)*POWER(A11, F$2)</f>
        <v>348.568501158668</v>
      </c>
      <c r="D11" s="0" t="n">
        <f aca="false">A11*C$2</f>
        <v>300</v>
      </c>
      <c r="E11" s="0" t="n">
        <f aca="false">(A11*E$2)*POWER(A11, G$2)</f>
        <v>88.6253081718833</v>
      </c>
      <c r="F11" s="0" t="n">
        <f aca="false">B11*I$2</f>
        <v>120</v>
      </c>
      <c r="G11" s="0" t="n">
        <f aca="false">(C11*I$2)</f>
        <v>697.137002317335</v>
      </c>
      <c r="H11" s="0" t="n">
        <f aca="false">D11*H$2</f>
        <v>3000</v>
      </c>
      <c r="I11" s="0" t="n">
        <f aca="false">(E11*H$2)</f>
        <v>886.253081718833</v>
      </c>
      <c r="J11" s="0" t="n">
        <f aca="false">I11/F11</f>
        <v>7.38544234765694</v>
      </c>
      <c r="K11" s="0" t="n">
        <f aca="false">H11/G11</f>
        <v>4.30331482911935</v>
      </c>
    </row>
    <row r="12" customFormat="false" ht="13.8" hidden="false" customHeight="false" outlineLevel="0" collapsed="false">
      <c r="A12" s="0" t="n">
        <v>20</v>
      </c>
      <c r="B12" s="0" t="n">
        <f aca="false">A12*B$2</f>
        <v>80</v>
      </c>
      <c r="C12" s="0" t="n">
        <f aca="false">(A12*D$2)*POWER(A12, F$2)</f>
        <v>536.65631459995</v>
      </c>
      <c r="D12" s="0" t="n">
        <f aca="false">A12*C$2</f>
        <v>400</v>
      </c>
      <c r="E12" s="0" t="n">
        <f aca="false">(A12*E$2)*POWER(A12, G$2)</f>
        <v>132.5781606936</v>
      </c>
      <c r="F12" s="0" t="n">
        <f aca="false">B12*I$2</f>
        <v>160</v>
      </c>
      <c r="G12" s="0" t="n">
        <f aca="false">(C12*I$2)</f>
        <v>1073.3126291999</v>
      </c>
      <c r="H12" s="0" t="n">
        <f aca="false">D12*H$2</f>
        <v>4000</v>
      </c>
      <c r="I12" s="0" t="n">
        <f aca="false">(E12*H$2)</f>
        <v>1325.781606936</v>
      </c>
      <c r="J12" s="0" t="n">
        <f aca="false">I12/F12</f>
        <v>8.28613504334997</v>
      </c>
      <c r="K12" s="0" t="n">
        <f aca="false">H12/G12</f>
        <v>3.72677996249965</v>
      </c>
    </row>
    <row r="13" customFormat="false" ht="13.8" hidden="false" customHeight="false" outlineLevel="0" collapsed="false">
      <c r="A13" s="0" t="n">
        <v>25</v>
      </c>
      <c r="B13" s="0" t="n">
        <f aca="false">A13*B$2</f>
        <v>100</v>
      </c>
      <c r="C13" s="0" t="n">
        <f aca="false">(A13*D$2)*POWER(A13, F$2)</f>
        <v>750</v>
      </c>
      <c r="D13" s="0" t="n">
        <f aca="false">A13*C$2</f>
        <v>500</v>
      </c>
      <c r="E13" s="0" t="n">
        <f aca="false">(A13*E$2)*POWER(A13, G$2)</f>
        <v>181.194915919424</v>
      </c>
      <c r="F13" s="0" t="n">
        <f aca="false">B13*I$2</f>
        <v>200</v>
      </c>
      <c r="G13" s="0" t="n">
        <f aca="false">(C13*I$2)</f>
        <v>1500</v>
      </c>
      <c r="H13" s="0" t="n">
        <f aca="false">D13*H$2</f>
        <v>5000</v>
      </c>
      <c r="I13" s="0" t="n">
        <f aca="false">(E13*H$2)</f>
        <v>1811.94915919424</v>
      </c>
      <c r="J13" s="0" t="n">
        <f aca="false">I13/F13</f>
        <v>9.05974579597119</v>
      </c>
      <c r="K13" s="0" t="n">
        <f aca="false">H13/G13</f>
        <v>3.33333333333333</v>
      </c>
    </row>
    <row r="14" customFormat="false" ht="13.8" hidden="false" customHeight="false" outlineLevel="0" collapsed="false">
      <c r="A14" s="0" t="n">
        <v>30</v>
      </c>
      <c r="B14" s="0" t="n">
        <f aca="false">A14*B$2</f>
        <v>120</v>
      </c>
      <c r="C14" s="0" t="n">
        <f aca="false">(A14*D$2)*POWER(A14, F$2)</f>
        <v>985.900603509299</v>
      </c>
      <c r="D14" s="0" t="n">
        <f aca="false">A14*C$2</f>
        <v>600</v>
      </c>
      <c r="E14" s="0" t="n">
        <f aca="false">(A14*E$2)*POWER(A14, G$2)</f>
        <v>233.883590454971</v>
      </c>
      <c r="F14" s="0" t="n">
        <f aca="false">B14*I$2</f>
        <v>240</v>
      </c>
      <c r="G14" s="0" t="n">
        <f aca="false">(C14*I$2)</f>
        <v>1971.8012070186</v>
      </c>
      <c r="H14" s="0" t="n">
        <f aca="false">D14*H$2</f>
        <v>6000</v>
      </c>
      <c r="I14" s="0" t="n">
        <f aca="false">(E14*H$2)</f>
        <v>2338.83590454971</v>
      </c>
      <c r="J14" s="0" t="n">
        <f aca="false">I14/F14</f>
        <v>9.74514960229047</v>
      </c>
      <c r="K14" s="0" t="n">
        <f aca="false">H14/G14</f>
        <v>3.04290309725092</v>
      </c>
    </row>
    <row r="15" customFormat="false" ht="13.8" hidden="false" customHeight="false" outlineLevel="0" collapsed="false">
      <c r="A15" s="0" t="n">
        <v>35</v>
      </c>
      <c r="B15" s="0" t="n">
        <f aca="false">A15*B$2</f>
        <v>140</v>
      </c>
      <c r="C15" s="0" t="n">
        <f aca="false">(A15*D$2)*POWER(A15, F$2)</f>
        <v>1242.37675445092</v>
      </c>
      <c r="D15" s="0" t="n">
        <f aca="false">A15*C$2</f>
        <v>700</v>
      </c>
      <c r="E15" s="0" t="n">
        <f aca="false">(A15*E$2)*POWER(A15, G$2)</f>
        <v>290.218610018488</v>
      </c>
      <c r="F15" s="0" t="n">
        <f aca="false">B15*I$2</f>
        <v>280</v>
      </c>
      <c r="G15" s="0" t="n">
        <f aca="false">(C15*I$2)</f>
        <v>2484.75350890184</v>
      </c>
      <c r="H15" s="0" t="n">
        <f aca="false">D15*H$2</f>
        <v>7000</v>
      </c>
      <c r="I15" s="0" t="n">
        <f aca="false">(E15*H$2)</f>
        <v>2902.18610018488</v>
      </c>
      <c r="J15" s="0" t="n">
        <f aca="false">I15/F15</f>
        <v>10.3649503578031</v>
      </c>
      <c r="K15" s="0" t="n">
        <f aca="false">H15/G15</f>
        <v>2.81718084909505</v>
      </c>
    </row>
    <row r="16" customFormat="false" ht="13.8" hidden="false" customHeight="false" outlineLevel="0" collapsed="false">
      <c r="A16" s="0" t="n">
        <v>40</v>
      </c>
      <c r="B16" s="0" t="n">
        <f aca="false">A16*B$2</f>
        <v>160</v>
      </c>
      <c r="C16" s="0" t="n">
        <f aca="false">(A16*D$2)*POWER(A16, F$2)</f>
        <v>1517.89327688082</v>
      </c>
      <c r="D16" s="0" t="n">
        <f aca="false">A16*C$2</f>
        <v>800</v>
      </c>
      <c r="E16" s="0" t="n">
        <f aca="false">(A16*E$2)*POWER(A16, G$2)</f>
        <v>349.875863661849</v>
      </c>
      <c r="F16" s="0" t="n">
        <f aca="false">B16*I$2</f>
        <v>320</v>
      </c>
      <c r="G16" s="0" t="n">
        <f aca="false">(C16*I$2)</f>
        <v>3035.78655376164</v>
      </c>
      <c r="H16" s="0" t="n">
        <f aca="false">D16*H$2</f>
        <v>8000</v>
      </c>
      <c r="I16" s="0" t="n">
        <f aca="false">(E16*H$2)</f>
        <v>3498.75863661849</v>
      </c>
      <c r="J16" s="0" t="n">
        <f aca="false">I16/F16</f>
        <v>10.9336207394328</v>
      </c>
      <c r="K16" s="0" t="n">
        <f aca="false">H16/G16</f>
        <v>2.63523138347365</v>
      </c>
    </row>
    <row r="17" customFormat="false" ht="13.8" hidden="false" customHeight="false" outlineLevel="0" collapsed="false">
      <c r="A17" s="0" t="n">
        <v>45</v>
      </c>
      <c r="B17" s="0" t="n">
        <f aca="false">A17*B$2</f>
        <v>180</v>
      </c>
      <c r="C17" s="0" t="n">
        <f aca="false">(A17*D$2)*POWER(A17, F$2)</f>
        <v>1811.21506177483</v>
      </c>
      <c r="D17" s="0" t="n">
        <f aca="false">A17*C$2</f>
        <v>900</v>
      </c>
      <c r="E17" s="0" t="n">
        <f aca="false">(A17*E$2)*POWER(A17, G$2)</f>
        <v>412.598376670266</v>
      </c>
      <c r="F17" s="0" t="n">
        <f aca="false">B17*I$2</f>
        <v>360</v>
      </c>
      <c r="G17" s="0" t="n">
        <f aca="false">(C17*I$2)</f>
        <v>3622.43012354966</v>
      </c>
      <c r="H17" s="0" t="n">
        <f aca="false">D17*H$2</f>
        <v>9000</v>
      </c>
      <c r="I17" s="0" t="n">
        <f aca="false">(E17*H$2)</f>
        <v>4125.98376670266</v>
      </c>
      <c r="J17" s="0" t="n">
        <f aca="false">I17/F17</f>
        <v>11.4610660186185</v>
      </c>
      <c r="K17" s="0" t="n">
        <f aca="false">H17/G17</f>
        <v>2.48451997499977</v>
      </c>
    </row>
    <row r="18" customFormat="false" ht="13.8" hidden="false" customHeight="false" outlineLevel="0" collapsed="false">
      <c r="A18" s="0" t="n">
        <v>50</v>
      </c>
      <c r="B18" s="0" t="n">
        <f aca="false">A18*B$2</f>
        <v>200</v>
      </c>
      <c r="C18" s="0" t="n">
        <f aca="false">(A18*D$2)*POWER(A18, F$2)</f>
        <v>2121.32034355964</v>
      </c>
      <c r="D18" s="0" t="n">
        <f aca="false">A18*C$2</f>
        <v>1000</v>
      </c>
      <c r="E18" s="0" t="n">
        <f aca="false">(A18*E$2)*POWER(A18, G$2)</f>
        <v>478.176249895019</v>
      </c>
      <c r="F18" s="0" t="n">
        <f aca="false">B18*I$2</f>
        <v>400</v>
      </c>
      <c r="G18" s="0" t="n">
        <f aca="false">(C18*I$2)</f>
        <v>4242.64068711929</v>
      </c>
      <c r="H18" s="0" t="n">
        <f aca="false">D18*H$2</f>
        <v>10000</v>
      </c>
      <c r="I18" s="0" t="n">
        <f aca="false">(E18*H$2)</f>
        <v>4781.76249895019</v>
      </c>
      <c r="J18" s="0" t="n">
        <f aca="false">I18/F18</f>
        <v>11.9544062473755</v>
      </c>
      <c r="K18" s="0" t="n">
        <f aca="false">H18/G18</f>
        <v>2.35702260395516</v>
      </c>
    </row>
    <row r="19" customFormat="false" ht="13.8" hidden="false" customHeight="false" outlineLevel="0" collapsed="false">
      <c r="A19" s="0" t="n">
        <v>55</v>
      </c>
      <c r="B19" s="0" t="n">
        <f aca="false">A19*B$2</f>
        <v>220</v>
      </c>
      <c r="C19" s="0" t="n">
        <f aca="false">(A19*D$2)*POWER(A19, F$2)</f>
        <v>2447.34550074157</v>
      </c>
      <c r="D19" s="0" t="n">
        <f aca="false">A19*C$2</f>
        <v>1100</v>
      </c>
      <c r="E19" s="0" t="n">
        <f aca="false">(A19*E$2)*POWER(A19, G$2)</f>
        <v>546.434059063457</v>
      </c>
      <c r="F19" s="0" t="n">
        <f aca="false">B19*I$2</f>
        <v>440</v>
      </c>
      <c r="G19" s="0" t="n">
        <f aca="false">(C19*I$2)</f>
        <v>4894.69100148314</v>
      </c>
      <c r="H19" s="0" t="n">
        <f aca="false">D19*H$2</f>
        <v>11000</v>
      </c>
      <c r="I19" s="0" t="n">
        <f aca="false">(E19*H$2)</f>
        <v>5464.34059063457</v>
      </c>
      <c r="J19" s="0" t="n">
        <f aca="false">I19/F19</f>
        <v>12.4189558878058</v>
      </c>
      <c r="K19" s="0" t="n">
        <f aca="false">H19/G19</f>
        <v>2.24733287487747</v>
      </c>
    </row>
    <row r="20" customFormat="false" ht="13.8" hidden="false" customHeight="false" outlineLevel="0" collapsed="false">
      <c r="A20" s="0" t="n">
        <v>60</v>
      </c>
      <c r="B20" s="0" t="n">
        <f aca="false">A20*B$2</f>
        <v>240</v>
      </c>
      <c r="C20" s="0" t="n">
        <f aca="false">(A20*D$2)*POWER(A20, F$2)</f>
        <v>2788.54800926934</v>
      </c>
      <c r="D20" s="0" t="n">
        <f aca="false">A20*C$2</f>
        <v>1200</v>
      </c>
      <c r="E20" s="0" t="n">
        <f aca="false">(A20*E$2)*POWER(A20, G$2)</f>
        <v>617.222495610605</v>
      </c>
      <c r="F20" s="0" t="n">
        <f aca="false">B20*I$2</f>
        <v>480</v>
      </c>
      <c r="G20" s="0" t="n">
        <f aca="false">(C20*I$2)</f>
        <v>5577.09601853868</v>
      </c>
      <c r="H20" s="0" t="n">
        <f aca="false">D20*H$2</f>
        <v>12000</v>
      </c>
      <c r="I20" s="0" t="n">
        <f aca="false">(E20*H$2)</f>
        <v>6172.22495610605</v>
      </c>
      <c r="J20" s="0" t="n">
        <f aca="false">I20/F20</f>
        <v>12.8588019918876</v>
      </c>
      <c r="K20" s="0" t="n">
        <f aca="false">H20/G20</f>
        <v>2.15165741455968</v>
      </c>
    </row>
    <row r="21" customFormat="false" ht="13.8" hidden="false" customHeight="false" outlineLevel="0" collapsed="false">
      <c r="A21" s="0" t="n">
        <v>65</v>
      </c>
      <c r="B21" s="0" t="n">
        <f aca="false">A21*B$2</f>
        <v>260</v>
      </c>
      <c r="C21" s="0" t="n">
        <f aca="false">(A21*D$2)*POWER(A21, F$2)</f>
        <v>3144.28052183643</v>
      </c>
      <c r="D21" s="0" t="n">
        <f aca="false">A21*C$2</f>
        <v>1300</v>
      </c>
      <c r="E21" s="0" t="n">
        <f aca="false">(A21*E$2)*POWER(A21, G$2)</f>
        <v>690.412578266824</v>
      </c>
      <c r="F21" s="0" t="n">
        <f aca="false">B21*I$2</f>
        <v>520</v>
      </c>
      <c r="G21" s="0" t="n">
        <f aca="false">(C21*I$2)</f>
        <v>6288.56104367287</v>
      </c>
      <c r="H21" s="0" t="n">
        <f aca="false">D21*H$2</f>
        <v>13000</v>
      </c>
      <c r="I21" s="0" t="n">
        <f aca="false">(E21*H$2)</f>
        <v>6904.12578266824</v>
      </c>
      <c r="J21" s="0" t="n">
        <f aca="false">I21/F21</f>
        <v>13.2771649666697</v>
      </c>
      <c r="K21" s="0" t="n">
        <f aca="false">H21/G21</f>
        <v>2.06724557648681</v>
      </c>
    </row>
    <row r="22" customFormat="false" ht="13.8" hidden="false" customHeight="false" outlineLevel="0" collapsed="false">
      <c r="A22" s="0" t="n">
        <v>70</v>
      </c>
      <c r="B22" s="0" t="n">
        <f aca="false">A22*B$2</f>
        <v>280</v>
      </c>
      <c r="C22" s="0" t="n">
        <f aca="false">(A22*D$2)*POWER(A22, F$2)</f>
        <v>3513.97211144312</v>
      </c>
      <c r="D22" s="0" t="n">
        <f aca="false">A22*C$2</f>
        <v>1400</v>
      </c>
      <c r="E22" s="0" t="n">
        <f aca="false">(A22*E$2)*POWER(A22, G$2)</f>
        <v>765.891503545818</v>
      </c>
      <c r="F22" s="0" t="n">
        <f aca="false">B22*I$2</f>
        <v>560</v>
      </c>
      <c r="G22" s="0" t="n">
        <f aca="false">(C22*I$2)</f>
        <v>7027.94422288623</v>
      </c>
      <c r="H22" s="0" t="n">
        <f aca="false">D22*H$2</f>
        <v>14000</v>
      </c>
      <c r="I22" s="0" t="n">
        <f aca="false">(E22*H$2)</f>
        <v>7658.91503545818</v>
      </c>
      <c r="J22" s="0" t="n">
        <f aca="false">I22/F22</f>
        <v>13.6766339918896</v>
      </c>
      <c r="K22" s="0" t="n">
        <f aca="false">H22/G22</f>
        <v>1.99204768222399</v>
      </c>
    </row>
    <row r="23" customFormat="false" ht="13.8" hidden="false" customHeight="false" outlineLevel="0" collapsed="false">
      <c r="A23" s="0" t="n">
        <v>75</v>
      </c>
      <c r="B23" s="0" t="n">
        <f aca="false">A23*B$2</f>
        <v>300</v>
      </c>
      <c r="C23" s="0" t="n">
        <f aca="false">(A23*D$2)*POWER(A23, F$2)</f>
        <v>3897.11431702997</v>
      </c>
      <c r="D23" s="0" t="n">
        <f aca="false">A23*C$2</f>
        <v>1500</v>
      </c>
      <c r="E23" s="0" t="n">
        <f aca="false">(A23*E$2)*POWER(A23, G$2)</f>
        <v>843.559584856571</v>
      </c>
      <c r="F23" s="0" t="n">
        <f aca="false">B23*I$2</f>
        <v>600</v>
      </c>
      <c r="G23" s="0" t="n">
        <f aca="false">(C23*I$2)</f>
        <v>7794.22863405995</v>
      </c>
      <c r="H23" s="0" t="n">
        <f aca="false">D23*H$2</f>
        <v>15000</v>
      </c>
      <c r="I23" s="0" t="n">
        <f aca="false">(E23*H$2)</f>
        <v>8435.59584856571</v>
      </c>
      <c r="J23" s="0" t="n">
        <f aca="false">I23/F23</f>
        <v>14.0593264142762</v>
      </c>
      <c r="K23" s="0" t="n">
        <f aca="false">H23/G23</f>
        <v>1.92450089729875</v>
      </c>
    </row>
    <row r="24" customFormat="false" ht="13.8" hidden="false" customHeight="false" outlineLevel="0" collapsed="false">
      <c r="A24" s="0" t="n">
        <v>80</v>
      </c>
      <c r="B24" s="0" t="n">
        <f aca="false">A24*B$2</f>
        <v>320</v>
      </c>
      <c r="C24" s="0" t="n">
        <f aca="false">(A24*D$2)*POWER(A24, F$2)</f>
        <v>4293.2505167996</v>
      </c>
      <c r="D24" s="0" t="n">
        <f aca="false">A24*C$2</f>
        <v>1600</v>
      </c>
      <c r="E24" s="0" t="n">
        <f aca="false">(A24*E$2)*POWER(A24, G$2)</f>
        <v>923.327939780617</v>
      </c>
      <c r="F24" s="0" t="n">
        <f aca="false">B24*I$2</f>
        <v>640</v>
      </c>
      <c r="G24" s="0" t="n">
        <f aca="false">(C24*I$2)</f>
        <v>8586.50103359919</v>
      </c>
      <c r="H24" s="0" t="n">
        <f aca="false">D24*H$2</f>
        <v>16000</v>
      </c>
      <c r="I24" s="0" t="n">
        <f aca="false">(E24*H$2)</f>
        <v>9233.27939780617</v>
      </c>
      <c r="J24" s="0" t="n">
        <f aca="false">I24/F24</f>
        <v>14.4269990590721</v>
      </c>
      <c r="K24" s="0" t="n">
        <f aca="false">H24/G24</f>
        <v>1.86338998124982</v>
      </c>
    </row>
    <row r="25" customFormat="false" ht="13.8" hidden="false" customHeight="false" outlineLevel="0" collapsed="false">
      <c r="A25" s="0" t="n">
        <v>85</v>
      </c>
      <c r="B25" s="0" t="n">
        <f aca="false">A25*B$2</f>
        <v>340</v>
      </c>
      <c r="C25" s="0" t="n">
        <f aca="false">(A25*D$2)*POWER(A25, F$2)</f>
        <v>4701.96767321937</v>
      </c>
      <c r="D25" s="0" t="n">
        <f aca="false">A25*C$2</f>
        <v>1700</v>
      </c>
      <c r="E25" s="0" t="n">
        <f aca="false">(A25*E$2)*POWER(A25, G$2)</f>
        <v>1005.11670652478</v>
      </c>
      <c r="F25" s="0" t="n">
        <f aca="false">B25*I$2</f>
        <v>680</v>
      </c>
      <c r="G25" s="0" t="n">
        <f aca="false">(C25*I$2)</f>
        <v>9403.93534643875</v>
      </c>
      <c r="H25" s="0" t="n">
        <f aca="false">D25*H$2</f>
        <v>17000</v>
      </c>
      <c r="I25" s="0" t="n">
        <f aca="false">(E25*H$2)</f>
        <v>10051.1670652478</v>
      </c>
      <c r="J25" s="0" t="n">
        <f aca="false">I25/F25</f>
        <v>14.7811280371291</v>
      </c>
      <c r="K25" s="0" t="n">
        <f aca="false">H25/G25</f>
        <v>1.80775381515547</v>
      </c>
    </row>
    <row r="26" customFormat="false" ht="13.8" hidden="false" customHeight="false" outlineLevel="0" collapsed="false">
      <c r="A26" s="0" t="n">
        <v>90</v>
      </c>
      <c r="B26" s="0" t="n">
        <f aca="false">A26*B$2</f>
        <v>360</v>
      </c>
      <c r="C26" s="0" t="n">
        <f aca="false">(A26*D$2)*POWER(A26, F$2)</f>
        <v>5122.88980947278</v>
      </c>
      <c r="D26" s="0" t="n">
        <f aca="false">A26*C$2</f>
        <v>1800</v>
      </c>
      <c r="E26" s="0" t="n">
        <f aca="false">(A26*E$2)*POWER(A26, G$2)</f>
        <v>1088.85364397694</v>
      </c>
      <c r="F26" s="0" t="n">
        <f aca="false">B26*I$2</f>
        <v>720</v>
      </c>
      <c r="G26" s="0" t="n">
        <f aca="false">(C26*I$2)</f>
        <v>10245.7796189456</v>
      </c>
      <c r="H26" s="0" t="n">
        <f aca="false">D26*H$2</f>
        <v>18000</v>
      </c>
      <c r="I26" s="0" t="n">
        <f aca="false">(E26*H$2)</f>
        <v>10888.5364397694</v>
      </c>
      <c r="J26" s="0" t="n">
        <f aca="false">I26/F26</f>
        <v>15.1229672774575</v>
      </c>
      <c r="K26" s="0" t="n">
        <f aca="false">H26/G26</f>
        <v>1.75682092231577</v>
      </c>
    </row>
    <row r="27" customFormat="false" ht="13.8" hidden="false" customHeight="false" outlineLevel="0" collapsed="false">
      <c r="A27" s="0" t="n">
        <v>95</v>
      </c>
      <c r="B27" s="0" t="n">
        <f aca="false">A27*B$2</f>
        <v>380</v>
      </c>
      <c r="C27" s="0" t="n">
        <f aca="false">(A27*D$2)*POWER(A27, F$2)</f>
        <v>5555.67277654111</v>
      </c>
      <c r="D27" s="0" t="n">
        <f aca="false">A27*C$2</f>
        <v>1900</v>
      </c>
      <c r="E27" s="0" t="n">
        <f aca="false">(A27*E$2)*POWER(A27, G$2)</f>
        <v>1174.47301582217</v>
      </c>
      <c r="F27" s="0" t="n">
        <f aca="false">B27*I$2</f>
        <v>760</v>
      </c>
      <c r="G27" s="0" t="n">
        <f aca="false">(C27*I$2)</f>
        <v>11111.3455530822</v>
      </c>
      <c r="H27" s="0" t="n">
        <f aca="false">D27*H$2</f>
        <v>19000</v>
      </c>
      <c r="I27" s="0" t="n">
        <f aca="false">(E27*H$2)</f>
        <v>11744.7301582217</v>
      </c>
      <c r="J27" s="0" t="n">
        <f aca="false">I27/F27</f>
        <v>15.4535923134497</v>
      </c>
      <c r="K27" s="0" t="n">
        <f aca="false">H27/G27</f>
        <v>1.70996392014192</v>
      </c>
    </row>
    <row r="28" customFormat="false" ht="13.8" hidden="false" customHeight="false" outlineLevel="0" collapsed="false">
      <c r="A28" s="0" t="n">
        <v>100</v>
      </c>
      <c r="B28" s="0" t="n">
        <f aca="false">A28*B$2</f>
        <v>400</v>
      </c>
      <c r="C28" s="0" t="n">
        <f aca="false">(A28*D$2)*POWER(A28, F$2)</f>
        <v>6000</v>
      </c>
      <c r="D28" s="0" t="n">
        <f aca="false">A28*C$2</f>
        <v>2000</v>
      </c>
      <c r="E28" s="0" t="n">
        <f aca="false">(A28*E$2)*POWER(A28, G$2)</f>
        <v>1261.91468896039</v>
      </c>
      <c r="F28" s="0" t="n">
        <f aca="false">B28*I$2</f>
        <v>800</v>
      </c>
      <c r="G28" s="0" t="n">
        <f aca="false">(C28*I$2)</f>
        <v>12000</v>
      </c>
      <c r="H28" s="0" t="n">
        <f aca="false">D28*H$2</f>
        <v>20000</v>
      </c>
      <c r="I28" s="0" t="n">
        <f aca="false">(E28*H$2)</f>
        <v>12619.1468896039</v>
      </c>
      <c r="J28" s="0" t="n">
        <f aca="false">I28/F28</f>
        <v>15.7739336120048</v>
      </c>
      <c r="K28" s="0" t="n">
        <f aca="false">H28/G28</f>
        <v>1.66666666666667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26</TotalTime>
  <Application>LibreOffice/4.4.3.2$Windows_x86 LibreOffice_project/88805f81e9fe61362df02b9941de8e38a9b5fd16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2015-06-17T04:33:29Z</dcterms:created>
  <dc:creator>Sd</dc:creator>
  <dc:language>en-US</dc:language>
  <dcterms:modified xsi:type="dcterms:W3CDTF">2015-07-14T18:22:32Z</dcterms:modified>
  <cp:revision>64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