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defaultThemeVersion="166925"/>
  <mc:AlternateContent xmlns:mc="http://schemas.openxmlformats.org/markup-compatibility/2006">
    <mc:Choice Requires="x15">
      <x15ac:absPath xmlns:x15ac="http://schemas.microsoft.com/office/spreadsheetml/2010/11/ac" url="G:\QAQC\Sewer\"/>
    </mc:Choice>
  </mc:AlternateContent>
  <xr:revisionPtr revIDLastSave="0" documentId="13_ncr:1_{16923881-4EC5-4465-8049-82AC0D35E0A6}" xr6:coauthVersionLast="47" xr6:coauthVersionMax="47" xr10:uidLastSave="{00000000-0000-0000-0000-000000000000}"/>
  <bookViews>
    <workbookView xWindow="-28920" yWindow="-120" windowWidth="29040" windowHeight="15840" activeTab="1" xr2:uid="{7D3DA233-F465-4254-BFE0-FF7882109B7B}"/>
  </bookViews>
  <sheets>
    <sheet name="Configuration" sheetId="1" r:id="rId1"/>
    <sheet name="Queries" sheetId="2" r:id="rId2"/>
    <sheet name="ssManhole" sheetId="3" r:id="rId3"/>
    <sheet name="ssGravityMain" sheetId="4" r:id="rId4"/>
  </sheets>
  <calcPr calcId="191029" calcOnSave="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2" i="2" l="1"/>
  <c r="C2" i="2"/>
  <c r="B2" i="2"/>
  <c r="A2" i="2"/>
  <c r="C1" i="4"/>
  <c r="B1" i="4"/>
  <c r="I9" i="4"/>
  <c r="I10" i="4"/>
  <c r="I11" i="4"/>
  <c r="I12" i="4"/>
  <c r="I13" i="4"/>
  <c r="I14" i="4"/>
  <c r="I15" i="4"/>
  <c r="I16" i="4"/>
  <c r="I17" i="4"/>
  <c r="I18" i="4"/>
  <c r="I19" i="4"/>
  <c r="I20" i="4"/>
  <c r="I21" i="4"/>
  <c r="I22" i="4"/>
  <c r="I23" i="4"/>
  <c r="I24" i="4"/>
  <c r="I25" i="4"/>
  <c r="I26" i="4"/>
  <c r="I27" i="4"/>
  <c r="I28" i="4"/>
  <c r="I29" i="4"/>
  <c r="I30" i="4"/>
  <c r="I31" i="4"/>
  <c r="I32" i="4"/>
  <c r="I33" i="4"/>
  <c r="I34" i="4"/>
  <c r="I35" i="4"/>
  <c r="I36" i="4"/>
  <c r="I37" i="4"/>
  <c r="I38" i="4"/>
  <c r="I39" i="4"/>
  <c r="I8" i="4"/>
  <c r="H9" i="4"/>
  <c r="H10" i="4"/>
  <c r="H11" i="4"/>
  <c r="H12" i="4"/>
  <c r="H13" i="4"/>
  <c r="H14" i="4"/>
  <c r="H15" i="4"/>
  <c r="H16" i="4"/>
  <c r="H17" i="4"/>
  <c r="H18" i="4"/>
  <c r="H19" i="4"/>
  <c r="H20" i="4"/>
  <c r="H21" i="4"/>
  <c r="H22" i="4"/>
  <c r="H23" i="4"/>
  <c r="H24" i="4"/>
  <c r="H25" i="4"/>
  <c r="H26" i="4"/>
  <c r="H27" i="4"/>
  <c r="H28" i="4"/>
  <c r="H29" i="4"/>
  <c r="H30" i="4"/>
  <c r="H31" i="4"/>
  <c r="H32" i="4"/>
  <c r="H33" i="4"/>
  <c r="H34" i="4"/>
  <c r="H35" i="4"/>
  <c r="H36" i="4"/>
  <c r="H37" i="4"/>
  <c r="H38" i="4"/>
  <c r="H39" i="4"/>
  <c r="H8" i="4"/>
  <c r="J9" i="3"/>
  <c r="J10" i="3"/>
  <c r="J11" i="3"/>
  <c r="J12" i="3"/>
  <c r="J13" i="3"/>
  <c r="J14" i="3"/>
  <c r="J15" i="3"/>
  <c r="J16" i="3"/>
  <c r="J17" i="3"/>
  <c r="J18" i="3"/>
  <c r="J19" i="3"/>
  <c r="J20" i="3"/>
  <c r="J21" i="3"/>
  <c r="J22" i="3"/>
  <c r="J23" i="3"/>
  <c r="J24" i="3"/>
  <c r="J25" i="3"/>
  <c r="J26" i="3"/>
  <c r="J27" i="3"/>
  <c r="J28" i="3"/>
  <c r="J29" i="3"/>
  <c r="J30" i="3"/>
  <c r="J31" i="3"/>
  <c r="J32" i="3"/>
  <c r="J33" i="3"/>
  <c r="J34" i="3"/>
  <c r="J35" i="3"/>
  <c r="J36" i="3"/>
  <c r="J37" i="3"/>
  <c r="J38" i="3"/>
  <c r="J39" i="3"/>
  <c r="J40" i="3"/>
  <c r="J41" i="3"/>
  <c r="J42" i="3"/>
  <c r="J8" i="3"/>
  <c r="I9" i="3"/>
  <c r="I10" i="3"/>
  <c r="I11" i="3"/>
  <c r="I12" i="3"/>
  <c r="I13" i="3"/>
  <c r="I14" i="3"/>
  <c r="I15" i="3"/>
  <c r="I16" i="3"/>
  <c r="I17" i="3"/>
  <c r="I18" i="3"/>
  <c r="I19" i="3"/>
  <c r="I20" i="3"/>
  <c r="I21" i="3"/>
  <c r="I22" i="3"/>
  <c r="I23" i="3"/>
  <c r="I24" i="3"/>
  <c r="I25" i="3"/>
  <c r="I26" i="3"/>
  <c r="I27" i="3"/>
  <c r="I28" i="3"/>
  <c r="I29" i="3"/>
  <c r="I30" i="3"/>
  <c r="I31" i="3"/>
  <c r="I32" i="3"/>
  <c r="I33" i="3"/>
  <c r="I34" i="3"/>
  <c r="I35" i="3"/>
  <c r="I36" i="3"/>
  <c r="I37" i="3"/>
  <c r="I38" i="3"/>
  <c r="I39" i="3"/>
  <c r="I40" i="3"/>
  <c r="I41" i="3"/>
  <c r="I42" i="3"/>
  <c r="I8" i="3"/>
  <c r="H2" i="4" l="1"/>
  <c r="I2" i="4"/>
  <c r="J43" i="3"/>
  <c r="J44" i="3"/>
  <c r="J45" i="3"/>
  <c r="J46" i="3"/>
  <c r="J47" i="3"/>
  <c r="J48" i="3"/>
  <c r="I43" i="3"/>
  <c r="I44" i="3"/>
  <c r="I45" i="3"/>
  <c r="I46" i="3"/>
  <c r="I47" i="3"/>
  <c r="I48" i="3"/>
  <c r="I1" i="4"/>
  <c r="H1" i="4"/>
  <c r="J1" i="3"/>
  <c r="I1" i="3"/>
  <c r="C1" i="3"/>
  <c r="B1" i="3"/>
  <c r="J2" i="3" l="1"/>
  <c r="I2" i="3"/>
</calcChain>
</file>

<file path=xl/sharedStrings.xml><?xml version="1.0" encoding="utf-8"?>
<sst xmlns="http://schemas.openxmlformats.org/spreadsheetml/2006/main" count="385" uniqueCount="152">
  <si>
    <t>Usernames</t>
  </si>
  <si>
    <t>Include Exceptions</t>
  </si>
  <si>
    <t>Lookback Number Of Days</t>
  </si>
  <si>
    <t>NMAYS</t>
  </si>
  <si>
    <t>Y</t>
  </si>
  <si>
    <t>FIELD NAME</t>
  </si>
  <si>
    <t>ALIAS</t>
  </si>
  <si>
    <t>AUTO GENERATED SOURCE</t>
  </si>
  <si>
    <t>DOMAIN DRIVEN YES/NO</t>
  </si>
  <si>
    <t>REMARKS</t>
  </si>
  <si>
    <t>UC</t>
  </si>
  <si>
    <t>Active</t>
  </si>
  <si>
    <t>Abandoned</t>
  </si>
  <si>
    <t>Independent</t>
  </si>
  <si>
    <t>Status = 'Under Construction'</t>
  </si>
  <si>
    <t>Status = 'Active'</t>
  </si>
  <si>
    <t>Status = 'Abandoned'</t>
  </si>
  <si>
    <t>STATUS IS NULL OR STATUS = 'Abandoned'</t>
  </si>
  <si>
    <t>Under Construction</t>
  </si>
  <si>
    <t xml:space="preserve"> And </t>
  </si>
  <si>
    <t>OWNEDBY</t>
  </si>
  <si>
    <t>Owned By</t>
  </si>
  <si>
    <t>System Generated</t>
  </si>
  <si>
    <t>Yes</t>
  </si>
  <si>
    <t>Attribute Rule</t>
  </si>
  <si>
    <t>PROJ_NAME</t>
  </si>
  <si>
    <t xml:space="preserve">Project Name </t>
  </si>
  <si>
    <t>*Can be null</t>
  </si>
  <si>
    <t>No</t>
  </si>
  <si>
    <t>ATLAS_PAGE</t>
  </si>
  <si>
    <t>Atlas Page</t>
  </si>
  <si>
    <t>STATUS</t>
  </si>
  <si>
    <t>Status</t>
  </si>
  <si>
    <t>Cannot be null</t>
  </si>
  <si>
    <t>INSTALLDATE</t>
  </si>
  <si>
    <t>Install Date</t>
  </si>
  <si>
    <t>LOCDESC</t>
  </si>
  <si>
    <t>Location Description</t>
  </si>
  <si>
    <t>FACILITYID</t>
  </si>
  <si>
    <t>Facility ID</t>
  </si>
  <si>
    <t>Lucity Generated</t>
  </si>
  <si>
    <t>LENGTH</t>
  </si>
  <si>
    <t>Length</t>
  </si>
  <si>
    <t>MATERIAL</t>
  </si>
  <si>
    <t>Material</t>
  </si>
  <si>
    <t>DIAMETER</t>
  </si>
  <si>
    <t>Diameter</t>
  </si>
  <si>
    <t>WATERTYPE</t>
  </si>
  <si>
    <t>Water Type</t>
  </si>
  <si>
    <t>ROUGHNESS</t>
  </si>
  <si>
    <t>Roughness</t>
  </si>
  <si>
    <t>MODELED</t>
  </si>
  <si>
    <t>Modeled</t>
  </si>
  <si>
    <t>LUCITYAUTO_ID</t>
  </si>
  <si>
    <t>Lucity Auto ID</t>
  </si>
  <si>
    <t>ACTIVEFLAG</t>
  </si>
  <si>
    <t>Active Flag</t>
  </si>
  <si>
    <t>RECDRAW</t>
  </si>
  <si>
    <t>Record Drawing</t>
  </si>
  <si>
    <t>Global ID</t>
  </si>
  <si>
    <t>Enabled</t>
  </si>
  <si>
    <t>PROJ_UPDATE</t>
  </si>
  <si>
    <t>Project Update</t>
  </si>
  <si>
    <t>STATUS IS NULL</t>
  </si>
  <si>
    <t>Is Null</t>
  </si>
  <si>
    <t>New Projects - PROJNAME Cannot be Null</t>
  </si>
  <si>
    <t xml:space="preserve">CREATIONDATE &gt;= '{}' And </t>
  </si>
  <si>
    <t>GlobalID</t>
  </si>
  <si>
    <t>Manholes UC</t>
  </si>
  <si>
    <t>Manholes Active</t>
  </si>
  <si>
    <t>GravityMains UC</t>
  </si>
  <si>
    <t>GravityMains Active</t>
  </si>
  <si>
    <t>INVERTELEV</t>
  </si>
  <si>
    <t>PIPETYPE</t>
  </si>
  <si>
    <t>FROMMH</t>
  </si>
  <si>
    <t>TOMH</t>
  </si>
  <si>
    <t>UPELEV</t>
  </si>
  <si>
    <t>DOWNELEV</t>
  </si>
  <si>
    <t>MAINSHAPE</t>
  </si>
  <si>
    <t>SLOPE</t>
  </si>
  <si>
    <t>Shape.STLength()</t>
  </si>
  <si>
    <t>FLOWDIR</t>
  </si>
  <si>
    <t>JODENWALD</t>
  </si>
  <si>
    <t>EBASSETT</t>
  </si>
  <si>
    <t>MANHOLES</t>
  </si>
  <si>
    <t>City of Tulsa is set as Default</t>
  </si>
  <si>
    <t>MAINT_DIST</t>
  </si>
  <si>
    <t>Maintenance District</t>
  </si>
  <si>
    <t>Can be null</t>
  </si>
  <si>
    <t>MHTYPE</t>
  </si>
  <si>
    <t>Manhole Type</t>
  </si>
  <si>
    <t>METER_NUMBER</t>
  </si>
  <si>
    <t>Meter Number</t>
  </si>
  <si>
    <t>INVERT</t>
  </si>
  <si>
    <t>Invert</t>
  </si>
  <si>
    <t>RIMELEV</t>
  </si>
  <si>
    <t>Rim Elevation</t>
  </si>
  <si>
    <t>Invert Elevation</t>
  </si>
  <si>
    <t>HIGHELEV</t>
  </si>
  <si>
    <t>High Elevation</t>
  </si>
  <si>
    <t>This attribute is rarely to never used, will be left NULL most of the time</t>
  </si>
  <si>
    <t>CVTYPE</t>
  </si>
  <si>
    <t>Cover Type</t>
  </si>
  <si>
    <t>SDE will allow Null, procedure says it should not be null, data rarely provided in plans, set to UNKNOWN when no info is present</t>
  </si>
  <si>
    <t>WALLMAT</t>
  </si>
  <si>
    <t>Wall Material</t>
  </si>
  <si>
    <t>CONDITION</t>
  </si>
  <si>
    <t>Condition</t>
  </si>
  <si>
    <t>SDE will allow Null, procedure says it should not be null, data never provided in plans, set to UNKNOWN when no info is present</t>
  </si>
  <si>
    <t>CUTDEPTH</t>
  </si>
  <si>
    <t>Cut Depth</t>
  </si>
  <si>
    <t>Flow Direction</t>
  </si>
  <si>
    <t>SDE will allow Null, but most features are Null</t>
  </si>
  <si>
    <t>LINED</t>
  </si>
  <si>
    <t>Lined</t>
  </si>
  <si>
    <t>SDE will allow Null, procedure says it should not be null</t>
  </si>
  <si>
    <t>GPSDATE</t>
  </si>
  <si>
    <t>GPS Date</t>
  </si>
  <si>
    <t>GPS_ACCURACY</t>
  </si>
  <si>
    <t>GPS Accuracty</t>
  </si>
  <si>
    <t>SUMFLOW</t>
  </si>
  <si>
    <t>Sum Flow</t>
  </si>
  <si>
    <t>LINERMATERIAL</t>
  </si>
  <si>
    <t>Liner Material</t>
  </si>
  <si>
    <t>LINERTYPE</t>
  </si>
  <si>
    <t>Liner Type</t>
  </si>
  <si>
    <t>METER_TYPE</t>
  </si>
  <si>
    <t>Meter Type</t>
  </si>
  <si>
    <t>GRAVITY MAINS</t>
  </si>
  <si>
    <t>Pipe Type</t>
  </si>
  <si>
    <t>From Manhole</t>
  </si>
  <si>
    <t>To Manhole</t>
  </si>
  <si>
    <t>Upstream Elevation</t>
  </si>
  <si>
    <t>Downstream Elevation</t>
  </si>
  <si>
    <t>UPSTA</t>
  </si>
  <si>
    <t>DOWNSTA</t>
  </si>
  <si>
    <t>Slope</t>
  </si>
  <si>
    <t>LINEDYEAR</t>
  </si>
  <si>
    <t>Lined Year</t>
  </si>
  <si>
    <t>Main Pipe Sahpe</t>
  </si>
  <si>
    <t>TREATMENT</t>
  </si>
  <si>
    <t>Treatment Plant</t>
  </si>
  <si>
    <t>Null is allowed if feaure is outside of a Maintenance District</t>
  </si>
  <si>
    <t>REQ_CAPACITY</t>
  </si>
  <si>
    <t>Required Capacity</t>
  </si>
  <si>
    <t>ACTUAL_CAPACITY</t>
  </si>
  <si>
    <t>Actual Capacity</t>
  </si>
  <si>
    <t>Shape Length</t>
  </si>
  <si>
    <t>(Status = 'Under Construction' And ((CREATIONDATE &gt;= '{}' And PROJ_NAME IS NULL) Or STATUS IS NULL Or INSTALLDATE IS NOT NULL Or PIPETYPE IS NULL Or MATERIAL IS NULL Or DIAMETER IS NULL Or MAINSHAPE IS NULL))</t>
  </si>
  <si>
    <t>(Status = 'Active' And ((CREATIONDATE &gt;= '{}' And PROJ_NAME IS NULL) Or INSTALLDATE IS NULL Or PIPETYPE IS NULL Or WATERTYPE IS NULL Or LENGTH IS NULL Or MATERIAL IS NULL Or DIAMETER IS NULL Or FROMMH IS NULL Or TOMH IS NULL Or UPELEV IS NULL Or DOWNELEV IS NULL Or UPSTA IS NULL Or DOWNSTA IS NULL Or SLOPE IS NULL Or MAINSHAPE IS NULL))</t>
  </si>
  <si>
    <t>(Status = 'Under Construction' And ((CREATIONDATE &gt;= '{}' And PROJ_NAME IS NULL) Or STATUS IS NULL Or MHTYPE IS NULL Or DIAMETER IS NULL Or CVTYPE IS NULL Or WALLMAT IS NULL Or CONDITION IS NULL Or WATERTYPE IS NULL Or RECDRAW IS NULL))</t>
  </si>
  <si>
    <t>(Status = 'Active' And ((CREATIONDATE &gt;= '{}' And PROJ_NAME IS NULL) Or STATUS IS NULL Or (CREATIONDATE &gt;= '{}' And INSTALLDATE IS NULL) Or MHTYPE IS NULL Or INVERT IS NULL Or DIAMETER IS NULL Or RIMELEV IS NULL Or INVERTELEV IS NULL Or CVTYPE IS NULL Or WALLMAT IS NULL Or CONDITION IS NULL Or WATERTYPE IS NULL Or RECDRAW IS NULL))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</si>
</sst>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0"/>
      <color theme="1"/>
      <name val="Calibri"/>
      <family val="2"/>
      <scheme val="minor"/>
    </font>
    <font>
      <sz val="11"/>
      <color rgb="FFFF0000"/>
      <name val="Calibri"/>
      <family val="2"/>
      <scheme val="minor"/>
    </font>
    <font>
      <b/>
      <sz val="11"/>
      <color theme="1"/>
      <name val="Calibri"/>
      <family val="2"/>
      <scheme val="minor"/>
    </font>
    <font>
      <sz val="11"/>
      <name val="Calibri"/>
      <family val="2"/>
      <scheme val="minor"/>
    </font>
  </fonts>
  <fills count="7">
    <fill>
      <patternFill patternType="none"/>
    </fill>
    <fill>
      <patternFill patternType="gray125"/>
    </fill>
    <fill>
      <patternFill patternType="solid">
        <fgColor theme="8" tint="0.79998168889431442"/>
        <bgColor indexed="64"/>
      </patternFill>
    </fill>
    <fill>
      <patternFill patternType="solid">
        <fgColor theme="3"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rgb="FFFFFF00"/>
        <bgColor indexed="64"/>
      </patternFill>
    </fill>
  </fills>
  <borders count="12">
    <border>
      <left/>
      <right/>
      <top/>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s>
  <cellStyleXfs count="1">
    <xf numFmtId="0" fontId="0" fillId="0" borderId="0"/>
  </cellStyleXfs>
  <cellXfs count="41">
    <xf numFmtId="0" fontId="0" fillId="0" borderId="0" xfId="0"/>
    <xf numFmtId="0" fontId="0" fillId="0" borderId="0" xfId="0" applyAlignment="1">
      <alignment wrapText="1"/>
    </xf>
    <xf numFmtId="0" fontId="1" fillId="0" borderId="0" xfId="0" applyFont="1" applyAlignment="1">
      <alignment wrapText="1"/>
    </xf>
    <xf numFmtId="0" fontId="3" fillId="0" borderId="0" xfId="0" applyFont="1" applyAlignment="1">
      <alignment wrapText="1"/>
    </xf>
    <xf numFmtId="0" fontId="0" fillId="3" borderId="4" xfId="0" applyFill="1" applyBorder="1" applyAlignment="1">
      <alignment wrapText="1"/>
    </xf>
    <xf numFmtId="0" fontId="0" fillId="3" borderId="5" xfId="0" applyFill="1" applyBorder="1" applyAlignment="1">
      <alignment wrapText="1"/>
    </xf>
    <xf numFmtId="0" fontId="2" fillId="2" borderId="4" xfId="0" applyFont="1" applyFill="1" applyBorder="1" applyAlignment="1">
      <alignment wrapText="1"/>
    </xf>
    <xf numFmtId="0" fontId="0" fillId="4" borderId="4" xfId="0" applyFill="1" applyBorder="1" applyAlignment="1">
      <alignment wrapText="1"/>
    </xf>
    <xf numFmtId="0" fontId="0" fillId="0" borderId="1" xfId="0" applyBorder="1" applyAlignment="1">
      <alignment wrapText="1"/>
    </xf>
    <xf numFmtId="0" fontId="0" fillId="0" borderId="1" xfId="0" applyBorder="1"/>
    <xf numFmtId="0" fontId="0" fillId="5" borderId="5" xfId="0" applyFill="1" applyBorder="1"/>
    <xf numFmtId="0" fontId="0" fillId="5" borderId="5" xfId="0" applyFill="1" applyBorder="1" applyAlignment="1">
      <alignment horizontal="center" vertical="center"/>
    </xf>
    <xf numFmtId="0" fontId="0" fillId="5" borderId="0" xfId="0" applyFill="1" applyAlignment="1">
      <alignment horizontal="center" vertical="center"/>
    </xf>
    <xf numFmtId="0" fontId="0" fillId="0" borderId="0" xfId="0" applyAlignment="1">
      <alignment horizontal="center" vertical="center" wrapText="1"/>
    </xf>
    <xf numFmtId="0" fontId="0" fillId="0" borderId="0" xfId="0" applyAlignment="1">
      <alignment horizontal="center" vertical="center"/>
    </xf>
    <xf numFmtId="0" fontId="0" fillId="5" borderId="0" xfId="0" applyFill="1"/>
    <xf numFmtId="0" fontId="0" fillId="0" borderId="0" xfId="0" applyAlignment="1">
      <alignment horizontal="left" vertical="center" wrapText="1"/>
    </xf>
    <xf numFmtId="0" fontId="0" fillId="6" borderId="0" xfId="0" applyFill="1" applyAlignment="1">
      <alignment horizontal="center" vertical="center" wrapText="1"/>
    </xf>
    <xf numFmtId="0" fontId="0" fillId="6" borderId="0" xfId="0" applyFill="1" applyAlignment="1">
      <alignment horizontal="left" vertical="center" wrapText="1"/>
    </xf>
    <xf numFmtId="0" fontId="0" fillId="0" borderId="5" xfId="0" applyBorder="1"/>
    <xf numFmtId="0" fontId="0" fillId="2" borderId="3" xfId="0" applyFill="1" applyBorder="1" applyAlignment="1">
      <alignment horizontal="center" vertical="center" wrapText="1"/>
    </xf>
    <xf numFmtId="0" fontId="0" fillId="2" borderId="11" xfId="0" applyFill="1" applyBorder="1" applyAlignment="1">
      <alignment horizontal="center" vertical="center" wrapText="1"/>
    </xf>
    <xf numFmtId="0" fontId="0" fillId="0" borderId="0" xfId="0" applyAlignment="1">
      <alignment horizontal="center"/>
    </xf>
    <xf numFmtId="0" fontId="0" fillId="0" borderId="0" xfId="0" applyAlignment="1">
      <alignment horizontal="left" vertical="center"/>
    </xf>
    <xf numFmtId="0" fontId="0" fillId="4" borderId="0" xfId="0" applyFill="1" applyAlignment="1">
      <alignment horizontal="center" vertical="center"/>
    </xf>
    <xf numFmtId="0" fontId="0" fillId="4" borderId="1" xfId="0" applyFill="1" applyBorder="1" applyAlignment="1">
      <alignment horizontal="center" vertical="center"/>
    </xf>
    <xf numFmtId="0" fontId="0" fillId="4" borderId="1" xfId="0" applyFill="1" applyBorder="1" applyAlignment="1">
      <alignment horizontal="center" vertical="center" wrapText="1"/>
    </xf>
    <xf numFmtId="0" fontId="0" fillId="4" borderId="2" xfId="0" applyFill="1" applyBorder="1" applyAlignment="1">
      <alignment horizontal="center" vertical="center"/>
    </xf>
    <xf numFmtId="0" fontId="0" fillId="4" borderId="3" xfId="0" applyFill="1" applyBorder="1" applyAlignment="1">
      <alignment horizontal="center" vertical="center" wrapText="1"/>
    </xf>
    <xf numFmtId="0" fontId="0" fillId="4" borderId="6" xfId="0" applyFill="1" applyBorder="1" applyAlignment="1">
      <alignment horizontal="center" vertical="center"/>
    </xf>
    <xf numFmtId="0" fontId="0" fillId="4" borderId="7" xfId="0" applyFill="1" applyBorder="1" applyAlignment="1">
      <alignment horizontal="center" vertical="center"/>
    </xf>
    <xf numFmtId="0" fontId="0" fillId="4" borderId="8" xfId="0" applyFill="1" applyBorder="1" applyAlignment="1">
      <alignment horizontal="center" vertical="center"/>
    </xf>
    <xf numFmtId="0" fontId="0" fillId="4" borderId="1" xfId="0" applyFill="1" applyBorder="1" applyAlignment="1">
      <alignment wrapText="1"/>
    </xf>
    <xf numFmtId="0" fontId="0" fillId="4" borderId="9" xfId="0" applyFill="1" applyBorder="1" applyAlignment="1">
      <alignment horizontal="center" vertical="center"/>
    </xf>
    <xf numFmtId="0" fontId="0" fillId="4" borderId="10" xfId="0" applyFill="1" applyBorder="1" applyAlignment="1">
      <alignment horizontal="center" vertical="center"/>
    </xf>
    <xf numFmtId="0" fontId="0" fillId="4" borderId="11" xfId="0" applyFill="1" applyBorder="1" applyAlignment="1">
      <alignment horizontal="center" vertical="center" wrapText="1"/>
    </xf>
    <xf numFmtId="0" fontId="0" fillId="0" borderId="5" xfId="0" applyBorder="1" applyAlignment="1">
      <alignment wrapText="1"/>
    </xf>
    <xf numFmtId="0" fontId="0" fillId="0" borderId="0" xfId="0" applyAlignment="1">
      <alignment horizontal="left" wrapText="1"/>
    </xf>
    <xf numFmtId="0" fontId="4" fillId="0" borderId="0" xfId="0" applyFont="1" applyAlignment="1">
      <alignment vertical="center" wrapText="1"/>
    </xf>
    <xf numFmtId="0" fontId="0" fillId="4" borderId="3" xfId="0" applyFill="1" applyBorder="1" applyAlignment="1">
      <alignment horizontal="center" vertical="center"/>
    </xf>
    <xf numFmtId="0" fontId="0" fillId="4" borderId="11" xfId="0"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E8A7F8-CB3B-450F-8040-639A247B3F89}">
  <dimension ref="A1:C4"/>
  <sheetViews>
    <sheetView workbookViewId="0">
      <selection activeCell="A6" sqref="A6"/>
    </sheetView>
  </sheetViews>
  <sheetFormatPr defaultColWidth="9.1796875" defaultRowHeight="14.5" x14ac:dyDescent="0.35"/>
  <cols>
    <col min="1" max="1" width="14.54296875" style="1" customWidth="1"/>
    <col min="2" max="2" width="15.81640625" style="1" customWidth="1"/>
    <col min="3" max="3" width="11.81640625" style="1" customWidth="1"/>
    <col min="4" max="16384" width="9.1796875" style="1"/>
  </cols>
  <sheetData>
    <row r="1" spans="1:3" ht="29" x14ac:dyDescent="0.35">
      <c r="A1" s="1" t="s">
        <v>0</v>
      </c>
      <c r="B1" s="1" t="s">
        <v>2</v>
      </c>
      <c r="C1" s="1" t="s">
        <v>1</v>
      </c>
    </row>
    <row r="2" spans="1:3" x14ac:dyDescent="0.35">
      <c r="A2" s="1" t="s">
        <v>82</v>
      </c>
      <c r="B2" s="1">
        <v>200</v>
      </c>
      <c r="C2" s="1" t="s">
        <v>4</v>
      </c>
    </row>
    <row r="3" spans="1:3" x14ac:dyDescent="0.35">
      <c r="A3" s="1" t="s">
        <v>83</v>
      </c>
    </row>
    <row r="4" spans="1:3" x14ac:dyDescent="0.35">
      <c r="A4" s="1" t="s">
        <v>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13A6EF-0DB9-4097-A74B-042D590B3A7A}">
  <dimension ref="A1:D4"/>
  <sheetViews>
    <sheetView tabSelected="1" workbookViewId="0">
      <selection activeCell="D5" sqref="D5"/>
    </sheetView>
  </sheetViews>
  <sheetFormatPr defaultColWidth="29.08984375" defaultRowHeight="14.5" x14ac:dyDescent="0.35"/>
  <cols>
    <col min="1" max="16384" width="29.08984375" style="1"/>
  </cols>
  <sheetData>
    <row r="1" spans="1:4" x14ac:dyDescent="0.35">
      <c r="A1" s="1" t="s">
        <v>68</v>
      </c>
      <c r="B1" s="1" t="s">
        <v>69</v>
      </c>
      <c r="C1" s="1" t="s">
        <v>70</v>
      </c>
      <c r="D1" s="1" t="s">
        <v>71</v>
      </c>
    </row>
    <row r="2" spans="1:4" ht="171.5" customHeight="1" x14ac:dyDescent="0.35">
      <c r="A2" s="1" t="str">
        <f>ssManhole!B2</f>
        <v>(Status = 'Under Construction' And ((CREATIONDATE &gt;= '{}' And PROJ_NAME IS NULL) Or STATUS IS NULL Or MHTYPE IS NULL Or DIAMETER IS NULL Or CVTYPE IS NULL Or WALLMAT IS NULL Or CONDITION IS NULL Or WATERTYPE IS NULL Or RECDRAW IS NULL))</v>
      </c>
      <c r="B2" s="1" t="str">
        <f>ssManhole!C2</f>
        <v>(Status = 'Active' And ((CREATIONDATE &gt;= '{}' And PROJ_NAME IS NULL) Or STATUS IS NULL Or (CREATIONDATE &gt;= '{}' And INSTALLDATE IS NULL) Or MHTYPE IS NULL Or INVERT IS NULL Or DIAMETER IS NULL Or RIMELEV IS NULL Or INVERTELEV IS NULL Or CVTYPE IS NULL Or WALLMAT IS NULL Or CONDITION IS NULL Or WATERTYPE IS NULL Or RECDRAW IS NULL))</v>
      </c>
      <c r="C2" s="1" t="str">
        <f>ssGravityMain!B2</f>
        <v>(Status = 'Under Construction' And ((CREATIONDATE &gt;= '{}' And PROJ_NAME IS NULL) Or STATUS IS NULL Or INSTALLDATE IS NOT NULL Or PIPETYPE IS NULL Or MATERIAL IS NULL Or DIAMETER IS NULL Or MAINSHAPE IS NULL))</v>
      </c>
      <c r="D2" s="1" t="str">
        <f>ssGravityMain!C2</f>
        <v>(Status = 'Active' And ((CREATIONDATE &gt;= '{}' And PROJ_NAME IS NULL) Or INSTALLDATE IS NULL Or PIPETYPE IS NULL Or WATERTYPE IS NULL Or LENGTH IS NULL Or MATERIAL IS NULL Or DIAMETER IS NULL Or FROMMH IS NULL Or TOMH IS NULL Or UPELEV IS NULL Or DOWNELEV IS NULL Or UPSTA IS NULL Or DOWNSTA IS NULL Or SLOPE IS NULL Or MAINSHAPE IS NULL))</v>
      </c>
    </row>
    <row r="4" spans="1:4" x14ac:dyDescent="0.35">
      <c r="A4" s="1">
        <v>1</v>
      </c>
      <c r="B4" s="1">
        <v>2</v>
      </c>
      <c r="C4" s="1">
        <v>1</v>
      </c>
      <c r="D4" s="1">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C7EDCF-A8E7-47D1-899E-ACC788224330}">
  <dimension ref="A1:L48"/>
  <sheetViews>
    <sheetView zoomScale="70" zoomScaleNormal="70" workbookViewId="0">
      <pane xSplit="5" ySplit="7" topLeftCell="F8" activePane="bottomRight" state="frozen"/>
      <selection pane="topRight" activeCell="G1" sqref="G1"/>
      <selection pane="bottomLeft" activeCell="A8" sqref="A8"/>
      <selection pane="bottomRight" activeCell="A2" sqref="A2"/>
    </sheetView>
  </sheetViews>
  <sheetFormatPr defaultColWidth="8.7265625" defaultRowHeight="14.5" x14ac:dyDescent="0.35"/>
  <cols>
    <col min="1" max="1" width="21" style="1" customWidth="1"/>
    <col min="2" max="2" width="41.26953125" style="1" customWidth="1"/>
    <col min="3" max="3" width="43.26953125" style="1" customWidth="1"/>
    <col min="4" max="5" width="18.7265625" style="1" customWidth="1"/>
    <col min="6" max="6" width="6.81640625" style="1" customWidth="1"/>
    <col min="7" max="7" width="36.26953125" style="1" customWidth="1"/>
    <col min="8" max="8" width="56.1796875" style="1" hidden="1" customWidth="1"/>
    <col min="9" max="9" width="43.81640625" style="1" customWidth="1"/>
    <col min="10" max="10" width="47.1796875" style="1" customWidth="1"/>
    <col min="11" max="11" width="23.1796875" style="1" customWidth="1"/>
    <col min="12" max="12" width="36.54296875" style="1" bestFit="1" customWidth="1"/>
    <col min="13" max="15" width="8.7265625" style="1"/>
    <col min="16" max="16" width="77.453125" style="1" customWidth="1"/>
    <col min="17" max="16384" width="8.7265625" style="1"/>
  </cols>
  <sheetData>
    <row r="1" spans="1:12" x14ac:dyDescent="0.35">
      <c r="B1" s="1" t="str">
        <f>_xlfn.CONCAT("Syntax-Corrected QUERY ",I5)</f>
        <v>Syntax-Corrected QUERY UC</v>
      </c>
      <c r="C1" s="1" t="str">
        <f>_xlfn.CONCAT("Syntax-Corrected QUERY ",J5)</f>
        <v>Syntax-Corrected QUERY Active</v>
      </c>
      <c r="I1" s="1" t="str">
        <f>_xlfn.CONCAT("FULL QUERY ",I5)</f>
        <v>FULL QUERY UC</v>
      </c>
      <c r="J1" s="1" t="str">
        <f>_xlfn.CONCAT("FULL QUERY ",J5)</f>
        <v>FULL QUERY Active</v>
      </c>
    </row>
    <row r="2" spans="1:12" ht="146" customHeight="1" x14ac:dyDescent="0.35">
      <c r="B2" s="2" t="s">
        <v>150</v>
      </c>
      <c r="C2" s="2" t="s">
        <v>151</v>
      </c>
      <c r="I2" s="3" t="str">
        <f>_xlfn.CONCAT(I6:I14, I16:I62)</f>
        <v>Status = 'Under Construction' And  Or (CREATIONDATE &gt;= '{}' And PROJ_NAME IS NULL) Or STATUS IS NULL Or MHTYPE IS NULL Or DIAMETER IS NULL Or CVTYPE IS NULL Or WALLMAT IS NULL Or CONDITION IS NULL Or WATERTYPE IS NULL Or RECDRAW IS NULL</v>
      </c>
      <c r="J2" s="3" t="str">
        <f>_xlfn.CONCAT(J6:J14, J16:J62)</f>
        <v>Status = 'Active' And  Or (CREATIONDATE &gt;= '{}' And PROJ_NAME IS NULL) Or STATUS IS NULL Or (CREATIONDATE &gt;= '{}' And INSTALLDATE IS NULL) Or MHTYPE IS NULL Or INVERT IS NULL Or DIAMETER IS NULL Or RIMELEV IS NULL Or INVERTELEV IS NULL Or CVTYPE IS NULL Or WALLMAT IS NULL Or CONDITION IS NULL Or WATERTYPE IS NULL Or RECDRAW IS NULL</v>
      </c>
    </row>
    <row r="4" spans="1:12" x14ac:dyDescent="0.35">
      <c r="J4" s="1" t="s">
        <v>66</v>
      </c>
    </row>
    <row r="5" spans="1:12" ht="14.5" customHeight="1" x14ac:dyDescent="0.35">
      <c r="A5" s="24" t="s">
        <v>5</v>
      </c>
      <c r="B5" s="25" t="s">
        <v>6</v>
      </c>
      <c r="C5" s="26" t="s">
        <v>7</v>
      </c>
      <c r="D5" s="25" t="s">
        <v>84</v>
      </c>
      <c r="E5" s="27"/>
      <c r="F5" s="28" t="s">
        <v>8</v>
      </c>
      <c r="G5" s="28" t="s">
        <v>9</v>
      </c>
      <c r="H5" s="20"/>
      <c r="I5" s="4" t="s">
        <v>10</v>
      </c>
      <c r="J5" s="5" t="s">
        <v>11</v>
      </c>
      <c r="K5" s="6" t="s">
        <v>12</v>
      </c>
      <c r="L5" s="7" t="s">
        <v>13</v>
      </c>
    </row>
    <row r="6" spans="1:12" x14ac:dyDescent="0.35">
      <c r="A6" s="24"/>
      <c r="B6" s="25"/>
      <c r="C6" s="26"/>
      <c r="D6" s="29"/>
      <c r="E6" s="30"/>
      <c r="F6" s="28"/>
      <c r="G6" s="28"/>
      <c r="H6" s="20"/>
      <c r="I6" s="8" t="s">
        <v>14</v>
      </c>
      <c r="J6" s="1" t="s">
        <v>15</v>
      </c>
      <c r="K6" s="8" t="s">
        <v>16</v>
      </c>
      <c r="L6" s="9" t="s">
        <v>17</v>
      </c>
    </row>
    <row r="7" spans="1:12" x14ac:dyDescent="0.35">
      <c r="A7" s="31"/>
      <c r="B7" s="29"/>
      <c r="C7" s="32"/>
      <c r="D7" s="33" t="s">
        <v>18</v>
      </c>
      <c r="E7" s="34" t="s">
        <v>11</v>
      </c>
      <c r="F7" s="35"/>
      <c r="G7" s="35"/>
      <c r="H7" s="21"/>
      <c r="I7" s="8" t="s">
        <v>19</v>
      </c>
      <c r="J7" s="1" t="s">
        <v>19</v>
      </c>
      <c r="K7" s="8"/>
      <c r="L7" s="9"/>
    </row>
    <row r="8" spans="1:12" x14ac:dyDescent="0.35">
      <c r="A8" t="s">
        <v>20</v>
      </c>
      <c r="B8" t="s">
        <v>21</v>
      </c>
      <c r="C8" s="10" t="s">
        <v>24</v>
      </c>
      <c r="D8" s="11"/>
      <c r="E8" s="12"/>
      <c r="F8" s="14" t="s">
        <v>23</v>
      </c>
      <c r="G8" s="36" t="s">
        <v>85</v>
      </c>
      <c r="I8" s="1" t="str">
        <f>IF(D8 = "Is Null", _xlfn.CONCAT(" Or ",$A8, " IS NOT NULL"), IF(D8 = "Cannot be Null", _xlfn.CONCAT(" Or ",$A8, " IS NULL"), IF(D8 = "*Can Be Null", _xlfn.CONCAT(" Or (",$J$4, $A8, " IS NULL)"),"")))</f>
        <v/>
      </c>
      <c r="J8" s="1" t="str">
        <f>IF(E8 = "Is Null", _xlfn.CONCAT(" Or ",$A8, " IS NOT NULL"), IF(E8 = "Cannot be Null", _xlfn.CONCAT(" Or ",$A8, " IS NULL"), IF(E8 = "*Can Be Null", _xlfn.CONCAT(" Or (",$J$4, $A8, " IS NULL)"),"")))</f>
        <v/>
      </c>
    </row>
    <row r="9" spans="1:12" x14ac:dyDescent="0.35">
      <c r="A9" t="s">
        <v>86</v>
      </c>
      <c r="B9" t="s">
        <v>87</v>
      </c>
      <c r="C9" s="15" t="s">
        <v>24</v>
      </c>
      <c r="D9" s="12"/>
      <c r="E9" s="12"/>
      <c r="F9" s="14" t="s">
        <v>23</v>
      </c>
      <c r="I9" s="1" t="str">
        <f>IF(D9 = "Is Null", _xlfn.CONCAT(" Or ",$A9, " IS NOT NULL"), IF(D9 = "Cannot be Null", _xlfn.CONCAT(" Or ",$A9, " IS NULL"), IF(D9 = "*Can Be Null", _xlfn.CONCAT(" Or (",$J$4, $A9, " IS NULL)"),"")))</f>
        <v/>
      </c>
      <c r="J9" s="1" t="str">
        <f>IF(E9 = "Is Null", _xlfn.CONCAT(" Or ",$A9, " IS NOT NULL"), IF(E9 = "Cannot be Null", _xlfn.CONCAT(" Or ",$A9, " IS NULL"), IF(E9 = "*Can Be Null", _xlfn.CONCAT(" Or (",$J$4, $A9, " IS NULL)"),"")))</f>
        <v/>
      </c>
    </row>
    <row r="10" spans="1:12" x14ac:dyDescent="0.35">
      <c r="A10" t="s">
        <v>25</v>
      </c>
      <c r="B10" t="s">
        <v>26</v>
      </c>
      <c r="C10"/>
      <c r="D10" s="14" t="s">
        <v>27</v>
      </c>
      <c r="E10" s="14" t="s">
        <v>27</v>
      </c>
      <c r="F10" s="14" t="s">
        <v>28</v>
      </c>
      <c r="G10" s="16" t="s">
        <v>65</v>
      </c>
      <c r="I10" s="1" t="str">
        <f>IF(D10 = "Is Null", _xlfn.CONCAT(" Or ",$A10, " IS NOT NULL"), IF(D10 = "Cannot be Null", _xlfn.CONCAT(" Or ",$A10, " IS NULL"), IF(D10 = "*Can Be Null", _xlfn.CONCAT(" Or (",$J$4, $A10, " IS NULL)"),"")))</f>
        <v xml:space="preserve"> Or (CREATIONDATE &gt;= '{}' And PROJ_NAME IS NULL)</v>
      </c>
      <c r="J10" s="1" t="str">
        <f>IF(E10 = "Is Null", _xlfn.CONCAT(" Or ",$A10, " IS NOT NULL"), IF(E10 = "Cannot be Null", _xlfn.CONCAT(" Or ",$A10, " IS NULL"), IF(E10 = "*Can Be Null", _xlfn.CONCAT(" Or (",$J$4, $A10, " IS NULL)"),"")))</f>
        <v xml:space="preserve"> Or (CREATIONDATE &gt;= '{}' And PROJ_NAME IS NULL)</v>
      </c>
    </row>
    <row r="11" spans="1:12" x14ac:dyDescent="0.35">
      <c r="A11" t="s">
        <v>29</v>
      </c>
      <c r="B11" t="s">
        <v>30</v>
      </c>
      <c r="C11" s="15" t="s">
        <v>24</v>
      </c>
      <c r="D11" s="12"/>
      <c r="E11" s="12"/>
      <c r="F11" s="14" t="s">
        <v>28</v>
      </c>
      <c r="G11" s="37"/>
      <c r="H11" s="16"/>
      <c r="I11" s="1" t="str">
        <f>IF(D11 = "Is Null", _xlfn.CONCAT(" Or ",$A11, " IS NOT NULL"), IF(D11 = "Cannot be Null", _xlfn.CONCAT(" Or ",$A11, " IS NULL"), IF(D11 = "*Can Be Null", _xlfn.CONCAT(" Or (",$J$4, $A11, " IS NULL)"),"")))</f>
        <v/>
      </c>
      <c r="J11" s="1" t="str">
        <f>IF(E11 = "Is Null", _xlfn.CONCAT(" Or ",$A11, " IS NOT NULL"), IF(E11 = "Cannot be Null", _xlfn.CONCAT(" Or ",$A11, " IS NULL"), IF(E11 = "*Can Be Null", _xlfn.CONCAT(" Or (",$J$4, $A11, " IS NULL)"),"")))</f>
        <v/>
      </c>
    </row>
    <row r="12" spans="1:12" x14ac:dyDescent="0.35">
      <c r="A12" t="s">
        <v>31</v>
      </c>
      <c r="B12" t="s">
        <v>32</v>
      </c>
      <c r="C12"/>
      <c r="D12" s="14" t="s">
        <v>33</v>
      </c>
      <c r="E12" s="14" t="s">
        <v>33</v>
      </c>
      <c r="F12" s="14" t="s">
        <v>23</v>
      </c>
      <c r="G12" s="37"/>
      <c r="I12" s="1" t="str">
        <f>IF(D12 = "Is Null", _xlfn.CONCAT(" Or ",$A12, " IS NOT NULL"), IF(D12 = "Cannot be Null", _xlfn.CONCAT(" Or ",$A12, " IS NULL"), IF(D12 = "*Can Be Null", _xlfn.CONCAT(" Or (",$J$4, $A12, " IS NULL)"),"")))</f>
        <v xml:space="preserve"> Or STATUS IS NULL</v>
      </c>
      <c r="J12" s="1" t="str">
        <f>IF(E12 = "Is Null", _xlfn.CONCAT(" Or ",$A12, " IS NOT NULL"), IF(E12 = "Cannot be Null", _xlfn.CONCAT(" Or ",$A12, " IS NULL"), IF(E12 = "*Can Be Null", _xlfn.CONCAT(" Or (",$J$4, $A12, " IS NULL)"),"")))</f>
        <v xml:space="preserve"> Or STATUS IS NULL</v>
      </c>
    </row>
    <row r="13" spans="1:12" x14ac:dyDescent="0.35">
      <c r="A13" t="s">
        <v>34</v>
      </c>
      <c r="B13" t="s">
        <v>35</v>
      </c>
      <c r="C13"/>
      <c r="D13" s="14" t="s">
        <v>88</v>
      </c>
      <c r="E13" s="14" t="s">
        <v>27</v>
      </c>
      <c r="F13" s="14" t="s">
        <v>28</v>
      </c>
      <c r="G13" s="37"/>
      <c r="H13" s="16"/>
      <c r="I13" s="1" t="str">
        <f>IF(D13 = "Is Null", _xlfn.CONCAT(" Or ",$A13, " IS NOT NULL"), IF(D13 = "Cannot be Null", _xlfn.CONCAT(" Or ",$A13, " IS NULL"), IF(D13 = "*Can Be Null", _xlfn.CONCAT(" Or (",$J$4, $A13, " IS NULL)"),"")))</f>
        <v/>
      </c>
      <c r="J13" s="1" t="str">
        <f>IF(E13 = "Is Null", _xlfn.CONCAT(" Or ",$A13, " IS NOT NULL"), IF(E13 = "Cannot be Null", _xlfn.CONCAT(" Or ",$A13, " IS NULL"), IF(E13 = "*Can Be Null", _xlfn.CONCAT(" Or (",$J$4, $A13, " IS NULL)"),"")))</f>
        <v xml:space="preserve"> Or (CREATIONDATE &gt;= '{}' And INSTALLDATE IS NULL)</v>
      </c>
    </row>
    <row r="14" spans="1:12" x14ac:dyDescent="0.35">
      <c r="A14" t="s">
        <v>36</v>
      </c>
      <c r="B14" t="s">
        <v>37</v>
      </c>
      <c r="C14"/>
      <c r="D14" s="14" t="s">
        <v>88</v>
      </c>
      <c r="E14" s="14" t="s">
        <v>88</v>
      </c>
      <c r="F14" s="14" t="s">
        <v>28</v>
      </c>
      <c r="G14" s="37"/>
      <c r="H14" s="16"/>
      <c r="I14" s="1" t="str">
        <f>IF(D14 = "Is Null", _xlfn.CONCAT(" Or ",$A14, " IS NOT NULL"), IF(D14 = "Cannot be Null", _xlfn.CONCAT(" Or ",$A14, " IS NULL"), IF(D14 = "*Can Be Null", _xlfn.CONCAT(" Or (",$J$4, $A14, " IS NULL)"),"")))</f>
        <v/>
      </c>
      <c r="J14" s="1" t="str">
        <f>IF(E14 = "Is Null", _xlfn.CONCAT(" Or ",$A14, " IS NOT NULL"), IF(E14 = "Cannot be Null", _xlfn.CONCAT(" Or ",$A14, " IS NULL"), IF(E14 = "*Can Be Null", _xlfn.CONCAT(" Or (",$J$4, $A14, " IS NULL)"),"")))</f>
        <v/>
      </c>
    </row>
    <row r="15" spans="1:12" x14ac:dyDescent="0.35">
      <c r="A15" t="s">
        <v>53</v>
      </c>
      <c r="B15" t="s">
        <v>54</v>
      </c>
      <c r="C15" s="15" t="s">
        <v>40</v>
      </c>
      <c r="D15" s="12"/>
      <c r="E15" s="12"/>
      <c r="F15" s="14" t="s">
        <v>28</v>
      </c>
      <c r="G15" s="37"/>
      <c r="I15" s="1" t="str">
        <f>IF(D15 = "Is Null", _xlfn.CONCAT(" Or ",$A15, " IS NOT NULL"), IF(D15 = "Cannot be Null", _xlfn.CONCAT(" Or ",$A15, " IS NULL"), IF(D15 = "*Can Be Null", _xlfn.CONCAT(" Or (",$J$4, $A15, " IS NULL)"),"")))</f>
        <v/>
      </c>
      <c r="J15" s="1" t="str">
        <f>IF(E15 = "Is Null", _xlfn.CONCAT(" Or ",$A15, " IS NOT NULL"), IF(E15 = "Cannot be Null", _xlfn.CONCAT(" Or ",$A15, " IS NULL"), IF(E15 = "*Can Be Null", _xlfn.CONCAT(" Or (",$J$4, $A15, " IS NULL)"),"")))</f>
        <v/>
      </c>
    </row>
    <row r="16" spans="1:12" x14ac:dyDescent="0.35">
      <c r="A16" t="s">
        <v>38</v>
      </c>
      <c r="B16" t="s">
        <v>39</v>
      </c>
      <c r="C16" s="15" t="s">
        <v>40</v>
      </c>
      <c r="D16" s="12"/>
      <c r="E16" s="12"/>
      <c r="F16" s="14" t="s">
        <v>28</v>
      </c>
      <c r="G16" s="37"/>
      <c r="I16" s="1" t="str">
        <f>IF(D16 = "Is Null", _xlfn.CONCAT(" Or ",$A16, " IS NOT NULL"), IF(D16 = "Cannot be Null", _xlfn.CONCAT(" Or ",$A16, " IS NULL"), IF(D16 = "*Can Be Null", _xlfn.CONCAT(" Or (",$J$4, $A16, " IS NULL)"),"")))</f>
        <v/>
      </c>
      <c r="J16" s="1" t="str">
        <f>IF(E16 = "Is Null", _xlfn.CONCAT(" Or ",$A16, " IS NOT NULL"), IF(E16 = "Cannot be Null", _xlfn.CONCAT(" Or ",$A16, " IS NULL"), IF(E16 = "*Can Be Null", _xlfn.CONCAT(" Or (",$J$4, $A16, " IS NULL)"),"")))</f>
        <v/>
      </c>
    </row>
    <row r="17" spans="1:10" x14ac:dyDescent="0.35">
      <c r="A17" s="38" t="s">
        <v>89</v>
      </c>
      <c r="B17" t="s">
        <v>90</v>
      </c>
      <c r="C17"/>
      <c r="D17" s="14" t="s">
        <v>33</v>
      </c>
      <c r="E17" s="14" t="s">
        <v>33</v>
      </c>
      <c r="F17" s="14" t="s">
        <v>23</v>
      </c>
      <c r="G17" s="37"/>
      <c r="I17" s="1" t="str">
        <f>IF(D17 = "Is Null", _xlfn.CONCAT(" Or ",$A17, " IS NOT NULL"), IF(D17 = "Cannot be Null", _xlfn.CONCAT(" Or ",$A17, " IS NULL"), IF(D17 = "*Can Be Null", _xlfn.CONCAT(" Or (",$J$4, $A17, " IS NULL)"),"")))</f>
        <v xml:space="preserve"> Or MHTYPE IS NULL</v>
      </c>
      <c r="J17" s="1" t="str">
        <f>IF(E17 = "Is Null", _xlfn.CONCAT(" Or ",$A17, " IS NOT NULL"), IF(E17 = "Cannot be Null", _xlfn.CONCAT(" Or ",$A17, " IS NULL"), IF(E17 = "*Can Be Null", _xlfn.CONCAT(" Or (",$J$4, $A17, " IS NULL)"),"")))</f>
        <v xml:space="preserve"> Or MHTYPE IS NULL</v>
      </c>
    </row>
    <row r="18" spans="1:10" x14ac:dyDescent="0.35">
      <c r="A18" s="38" t="s">
        <v>91</v>
      </c>
      <c r="B18" t="s">
        <v>92</v>
      </c>
      <c r="C18"/>
      <c r="D18" s="14" t="s">
        <v>88</v>
      </c>
      <c r="E18" s="14" t="s">
        <v>88</v>
      </c>
      <c r="F18" s="14" t="s">
        <v>28</v>
      </c>
      <c r="G18" s="37"/>
      <c r="I18" s="1" t="str">
        <f>IF(D18 = "Is Null", _xlfn.CONCAT(" Or ",$A18, " IS NOT NULL"), IF(D18 = "Cannot be Null", _xlfn.CONCAT(" Or ",$A18, " IS NULL"), IF(D18 = "*Can Be Null", _xlfn.CONCAT(" Or (",$J$4, $A18, " IS NULL)"),"")))</f>
        <v/>
      </c>
      <c r="J18" s="1" t="str">
        <f>IF(E18 = "Is Null", _xlfn.CONCAT(" Or ",$A18, " IS NOT NULL"), IF(E18 = "Cannot be Null", _xlfn.CONCAT(" Or ",$A18, " IS NULL"), IF(E18 = "*Can Be Null", _xlfn.CONCAT(" Or (",$J$4, $A18, " IS NULL)"),"")))</f>
        <v/>
      </c>
    </row>
    <row r="19" spans="1:10" ht="52.5" customHeight="1" x14ac:dyDescent="0.35">
      <c r="A19" s="38" t="s">
        <v>93</v>
      </c>
      <c r="B19" t="s">
        <v>94</v>
      </c>
      <c r="C19"/>
      <c r="D19" s="14" t="s">
        <v>88</v>
      </c>
      <c r="E19" s="14" t="s">
        <v>33</v>
      </c>
      <c r="F19" s="14" t="s">
        <v>28</v>
      </c>
      <c r="G19" s="37"/>
      <c r="I19" s="1" t="str">
        <f>IF(D19 = "Is Null", _xlfn.CONCAT(" Or ",$A19, " IS NOT NULL"), IF(D19 = "Cannot be Null", _xlfn.CONCAT(" Or ",$A19, " IS NULL"), IF(D19 = "*Can Be Null", _xlfn.CONCAT(" Or (",$J$4, $A19, " IS NULL)"),"")))</f>
        <v/>
      </c>
      <c r="J19" s="1" t="str">
        <f>IF(E19 = "Is Null", _xlfn.CONCAT(" Or ",$A19, " IS NOT NULL"), IF(E19 = "Cannot be Null", _xlfn.CONCAT(" Or ",$A19, " IS NULL"), IF(E19 = "*Can Be Null", _xlfn.CONCAT(" Or (",$J$4, $A19, " IS NULL)"),"")))</f>
        <v xml:space="preserve"> Or INVERT IS NULL</v>
      </c>
    </row>
    <row r="20" spans="1:10" x14ac:dyDescent="0.35">
      <c r="A20" s="38" t="s">
        <v>45</v>
      </c>
      <c r="B20" t="s">
        <v>46</v>
      </c>
      <c r="C20"/>
      <c r="D20" s="14" t="s">
        <v>33</v>
      </c>
      <c r="E20" s="14" t="s">
        <v>33</v>
      </c>
      <c r="F20" s="14" t="s">
        <v>23</v>
      </c>
      <c r="G20" s="37"/>
      <c r="H20" s="17"/>
      <c r="I20" s="1" t="str">
        <f>IF(D20 = "Is Null", _xlfn.CONCAT(" Or ",$A20, " IS NOT NULL"), IF(D20 = "Cannot be Null", _xlfn.CONCAT(" Or ",$A20, " IS NULL"), IF(D20 = "*Can Be Null", _xlfn.CONCAT(" Or (",$J$4, $A20, " IS NULL)"),"")))</f>
        <v xml:space="preserve"> Or DIAMETER IS NULL</v>
      </c>
      <c r="J20" s="1" t="str">
        <f>IF(E20 = "Is Null", _xlfn.CONCAT(" Or ",$A20, " IS NOT NULL"), IF(E20 = "Cannot be Null", _xlfn.CONCAT(" Or ",$A20, " IS NULL"), IF(E20 = "*Can Be Null", _xlfn.CONCAT(" Or (",$J$4, $A20, " IS NULL)"),"")))</f>
        <v xml:space="preserve"> Or DIAMETER IS NULL</v>
      </c>
    </row>
    <row r="21" spans="1:10" x14ac:dyDescent="0.35">
      <c r="A21" s="38" t="s">
        <v>95</v>
      </c>
      <c r="B21" t="s">
        <v>96</v>
      </c>
      <c r="C21"/>
      <c r="D21" s="14" t="s">
        <v>88</v>
      </c>
      <c r="E21" s="14" t="s">
        <v>33</v>
      </c>
      <c r="F21" s="14" t="s">
        <v>28</v>
      </c>
      <c r="G21" s="37"/>
      <c r="H21" s="16"/>
      <c r="I21" s="1" t="str">
        <f>IF(D21 = "Is Null", _xlfn.CONCAT(" Or ",$A21, " IS NOT NULL"), IF(D21 = "Cannot be Null", _xlfn.CONCAT(" Or ",$A21, " IS NULL"), IF(D21 = "*Can Be Null", _xlfn.CONCAT(" Or (",$J$4, $A21, " IS NULL)"),"")))</f>
        <v/>
      </c>
      <c r="J21" s="1" t="str">
        <f>IF(E21 = "Is Null", _xlfn.CONCAT(" Or ",$A21, " IS NOT NULL"), IF(E21 = "Cannot be Null", _xlfn.CONCAT(" Or ",$A21, " IS NULL"), IF(E21 = "*Can Be Null", _xlfn.CONCAT(" Or (",$J$4, $A21, " IS NULL)"),"")))</f>
        <v xml:space="preserve"> Or RIMELEV IS NULL</v>
      </c>
    </row>
    <row r="22" spans="1:10" x14ac:dyDescent="0.35">
      <c r="A22" s="38" t="s">
        <v>72</v>
      </c>
      <c r="B22" t="s">
        <v>97</v>
      </c>
      <c r="C22"/>
      <c r="D22" s="14" t="s">
        <v>88</v>
      </c>
      <c r="E22" s="14" t="s">
        <v>33</v>
      </c>
      <c r="F22" s="14" t="s">
        <v>28</v>
      </c>
      <c r="G22" s="37"/>
      <c r="H22" s="18"/>
      <c r="I22" s="1" t="str">
        <f>IF(D22 = "Is Null", _xlfn.CONCAT(" Or ",$A22, " IS NOT NULL"), IF(D22 = "Cannot be Null", _xlfn.CONCAT(" Or ",$A22, " IS NULL"), IF(D22 = "*Can Be Null", _xlfn.CONCAT(" Or (",$J$4, $A22, " IS NULL)"),"")))</f>
        <v/>
      </c>
      <c r="J22" s="1" t="str">
        <f>IF(E22 = "Is Null", _xlfn.CONCAT(" Or ",$A22, " IS NOT NULL"), IF(E22 = "Cannot be Null", _xlfn.CONCAT(" Or ",$A22, " IS NULL"), IF(E22 = "*Can Be Null", _xlfn.CONCAT(" Or (",$J$4, $A22, " IS NULL)"),"")))</f>
        <v xml:space="preserve"> Or INVERTELEV IS NULL</v>
      </c>
    </row>
    <row r="23" spans="1:10" ht="29" x14ac:dyDescent="0.35">
      <c r="A23" s="38" t="s">
        <v>98</v>
      </c>
      <c r="B23" t="s">
        <v>99</v>
      </c>
      <c r="C23"/>
      <c r="D23" s="14" t="s">
        <v>88</v>
      </c>
      <c r="E23" s="14" t="s">
        <v>88</v>
      </c>
      <c r="F23" s="14" t="s">
        <v>28</v>
      </c>
      <c r="G23" s="37" t="s">
        <v>100</v>
      </c>
      <c r="I23" s="1" t="str">
        <f>IF(D23 = "Is Null", _xlfn.CONCAT(" Or ",$A23, " IS NOT NULL"), IF(D23 = "Cannot be Null", _xlfn.CONCAT(" Or ",$A23, " IS NULL"), IF(D23 = "*Can Be Null", _xlfn.CONCAT(" Or (",$J$4, $A23, " IS NULL)"),"")))</f>
        <v/>
      </c>
      <c r="J23" s="1" t="str">
        <f>IF(E23 = "Is Null", _xlfn.CONCAT(" Or ",$A23, " IS NOT NULL"), IF(E23 = "Cannot be Null", _xlfn.CONCAT(" Or ",$A23, " IS NULL"), IF(E23 = "*Can Be Null", _xlfn.CONCAT(" Or (",$J$4, $A23, " IS NULL)"),"")))</f>
        <v/>
      </c>
    </row>
    <row r="24" spans="1:10" ht="58" x14ac:dyDescent="0.35">
      <c r="A24" s="38" t="s">
        <v>101</v>
      </c>
      <c r="B24" t="s">
        <v>102</v>
      </c>
      <c r="C24"/>
      <c r="D24" s="14" t="s">
        <v>33</v>
      </c>
      <c r="E24" s="14" t="s">
        <v>33</v>
      </c>
      <c r="F24" s="14" t="s">
        <v>23</v>
      </c>
      <c r="G24" s="16" t="s">
        <v>103</v>
      </c>
      <c r="I24" s="1" t="str">
        <f>IF(D24 = "Is Null", _xlfn.CONCAT(" Or ",$A24, " IS NOT NULL"), IF(D24 = "Cannot be Null", _xlfn.CONCAT(" Or ",$A24, " IS NULL"), IF(D24 = "*Can Be Null", _xlfn.CONCAT(" Or (",$J$4, $A24, " IS NULL)"),"")))</f>
        <v xml:space="preserve"> Or CVTYPE IS NULL</v>
      </c>
      <c r="J24" s="1" t="str">
        <f>IF(E24 = "Is Null", _xlfn.CONCAT(" Or ",$A24, " IS NOT NULL"), IF(E24 = "Cannot be Null", _xlfn.CONCAT(" Or ",$A24, " IS NULL"), IF(E24 = "*Can Be Null", _xlfn.CONCAT(" Or (",$J$4, $A24, " IS NULL)"),"")))</f>
        <v xml:space="preserve"> Or CVTYPE IS NULL</v>
      </c>
    </row>
    <row r="25" spans="1:10" ht="58" x14ac:dyDescent="0.35">
      <c r="A25" s="38" t="s">
        <v>104</v>
      </c>
      <c r="B25" t="s">
        <v>105</v>
      </c>
      <c r="C25"/>
      <c r="D25" s="14" t="s">
        <v>33</v>
      </c>
      <c r="E25" s="14" t="s">
        <v>33</v>
      </c>
      <c r="F25" s="14" t="s">
        <v>23</v>
      </c>
      <c r="G25" s="16" t="s">
        <v>103</v>
      </c>
      <c r="I25" s="1" t="str">
        <f>IF(D25 = "Is Null", _xlfn.CONCAT(" Or ",$A25, " IS NOT NULL"), IF(D25 = "Cannot be Null", _xlfn.CONCAT(" Or ",$A25, " IS NULL"), IF(D25 = "*Can Be Null", _xlfn.CONCAT(" Or (",$J$4, $A25, " IS NULL)"),"")))</f>
        <v xml:space="preserve"> Or WALLMAT IS NULL</v>
      </c>
      <c r="J25" s="1" t="str">
        <f>IF(E25 = "Is Null", _xlfn.CONCAT(" Or ",$A25, " IS NOT NULL"), IF(E25 = "Cannot be Null", _xlfn.CONCAT(" Or ",$A25, " IS NULL"), IF(E25 = "*Can Be Null", _xlfn.CONCAT(" Or (",$J$4, $A25, " IS NULL)"),"")))</f>
        <v xml:space="preserve"> Or WALLMAT IS NULL</v>
      </c>
    </row>
    <row r="26" spans="1:10" ht="58" x14ac:dyDescent="0.35">
      <c r="A26" s="38" t="s">
        <v>106</v>
      </c>
      <c r="B26" t="s">
        <v>107</v>
      </c>
      <c r="C26"/>
      <c r="D26" s="14" t="s">
        <v>33</v>
      </c>
      <c r="E26" s="14" t="s">
        <v>33</v>
      </c>
      <c r="F26" s="14" t="s">
        <v>23</v>
      </c>
      <c r="G26" s="16" t="s">
        <v>108</v>
      </c>
      <c r="I26" s="1" t="str">
        <f>IF(D26 = "Is Null", _xlfn.CONCAT(" Or ",$A26, " IS NOT NULL"), IF(D26 = "Cannot be Null", _xlfn.CONCAT(" Or ",$A26, " IS NULL"), IF(D26 = "*Can Be Null", _xlfn.CONCAT(" Or (",$J$4, $A26, " IS NULL)"),"")))</f>
        <v xml:space="preserve"> Or CONDITION IS NULL</v>
      </c>
      <c r="J26" s="1" t="str">
        <f>IF(E26 = "Is Null", _xlfn.CONCAT(" Or ",$A26, " IS NOT NULL"), IF(E26 = "Cannot be Null", _xlfn.CONCAT(" Or ",$A26, " IS NULL"), IF(E26 = "*Can Be Null", _xlfn.CONCAT(" Or (",$J$4, $A26, " IS NULL)"),"")))</f>
        <v xml:space="preserve"> Or CONDITION IS NULL</v>
      </c>
    </row>
    <row r="27" spans="1:10" x14ac:dyDescent="0.35">
      <c r="A27" s="38" t="s">
        <v>109</v>
      </c>
      <c r="B27" t="s">
        <v>110</v>
      </c>
      <c r="C27"/>
      <c r="D27" s="14" t="s">
        <v>88</v>
      </c>
      <c r="E27" s="14" t="s">
        <v>88</v>
      </c>
      <c r="F27" s="14" t="s">
        <v>28</v>
      </c>
      <c r="G27" s="37"/>
      <c r="I27" s="1" t="str">
        <f>IF(D27 = "Is Null", _xlfn.CONCAT(" Or ",$A27, " IS NOT NULL"), IF(D27 = "Cannot be Null", _xlfn.CONCAT(" Or ",$A27, " IS NULL"), IF(D27 = "*Can Be Null", _xlfn.CONCAT(" Or (",$J$4, $A27, " IS NULL)"),"")))</f>
        <v/>
      </c>
      <c r="J27" s="1" t="str">
        <f>IF(E27 = "Is Null", _xlfn.CONCAT(" Or ",$A27, " IS NOT NULL"), IF(E27 = "Cannot be Null", _xlfn.CONCAT(" Or ",$A27, " IS NULL"), IF(E27 = "*Can Be Null", _xlfn.CONCAT(" Or (",$J$4, $A27, " IS NULL)"),"")))</f>
        <v/>
      </c>
    </row>
    <row r="28" spans="1:10" ht="29" x14ac:dyDescent="0.35">
      <c r="A28" s="38" t="s">
        <v>81</v>
      </c>
      <c r="B28" t="s">
        <v>111</v>
      </c>
      <c r="C28"/>
      <c r="D28" s="14" t="s">
        <v>88</v>
      </c>
      <c r="E28" s="14" t="s">
        <v>88</v>
      </c>
      <c r="F28" s="14" t="s">
        <v>23</v>
      </c>
      <c r="G28" s="37" t="s">
        <v>112</v>
      </c>
      <c r="I28" s="1" t="str">
        <f>IF(D28 = "Is Null", _xlfn.CONCAT(" Or ",$A28, " IS NOT NULL"), IF(D28 = "Cannot be Null", _xlfn.CONCAT(" Or ",$A28, " IS NULL"), IF(D28 = "*Can Be Null", _xlfn.CONCAT(" Or (",$J$4, $A28, " IS NULL)"),"")))</f>
        <v/>
      </c>
      <c r="J28" s="1" t="str">
        <f>IF(E28 = "Is Null", _xlfn.CONCAT(" Or ",$A28, " IS NOT NULL"), IF(E28 = "Cannot be Null", _xlfn.CONCAT(" Or ",$A28, " IS NULL"), IF(E28 = "*Can Be Null", _xlfn.CONCAT(" Or (",$J$4, $A28, " IS NULL)"),"")))</f>
        <v/>
      </c>
    </row>
    <row r="29" spans="1:10" ht="29" x14ac:dyDescent="0.35">
      <c r="A29" s="38" t="s">
        <v>113</v>
      </c>
      <c r="B29" t="s">
        <v>114</v>
      </c>
      <c r="C29"/>
      <c r="D29" s="14" t="s">
        <v>88</v>
      </c>
      <c r="E29" s="14" t="s">
        <v>88</v>
      </c>
      <c r="F29" s="14" t="s">
        <v>23</v>
      </c>
      <c r="G29" s="16" t="s">
        <v>115</v>
      </c>
      <c r="I29" s="1" t="str">
        <f>IF(D29 = "Is Null", _xlfn.CONCAT(" Or ",$A29, " IS NOT NULL"), IF(D29 = "Cannot be Null", _xlfn.CONCAT(" Or ",$A29, " IS NULL"), IF(D29 = "*Can Be Null", _xlfn.CONCAT(" Or (",$J$4, $A29, " IS NULL)"),"")))</f>
        <v/>
      </c>
      <c r="J29" s="1" t="str">
        <f>IF(E29 = "Is Null", _xlfn.CONCAT(" Or ",$A29, " IS NOT NULL"), IF(E29 = "Cannot be Null", _xlfn.CONCAT(" Or ",$A29, " IS NULL"), IF(E29 = "*Can Be Null", _xlfn.CONCAT(" Or (",$J$4, $A29, " IS NULL)"),"")))</f>
        <v/>
      </c>
    </row>
    <row r="30" spans="1:10" x14ac:dyDescent="0.35">
      <c r="A30" s="38" t="s">
        <v>116</v>
      </c>
      <c r="B30" t="s">
        <v>117</v>
      </c>
      <c r="C30"/>
      <c r="D30" s="14" t="s">
        <v>88</v>
      </c>
      <c r="E30" s="14" t="s">
        <v>88</v>
      </c>
      <c r="F30" s="14" t="s">
        <v>28</v>
      </c>
      <c r="G30" s="37"/>
      <c r="H30" s="16"/>
      <c r="I30" s="1" t="str">
        <f>IF(D30 = "Is Null", _xlfn.CONCAT(" Or ",$A30, " IS NOT NULL"), IF(D30 = "Cannot be Null", _xlfn.CONCAT(" Or ",$A30, " IS NULL"), IF(D30 = "*Can Be Null", _xlfn.CONCAT(" Or (",$J$4, $A30, " IS NULL)"),"")))</f>
        <v/>
      </c>
      <c r="J30" s="1" t="str">
        <f>IF(E30 = "Is Null", _xlfn.CONCAT(" Or ",$A30, " IS NOT NULL"), IF(E30 = "Cannot be Null", _xlfn.CONCAT(" Or ",$A30, " IS NULL"), IF(E30 = "*Can Be Null", _xlfn.CONCAT(" Or (",$J$4, $A30, " IS NULL)"),"")))</f>
        <v/>
      </c>
    </row>
    <row r="31" spans="1:10" x14ac:dyDescent="0.35">
      <c r="A31" s="38" t="s">
        <v>118</v>
      </c>
      <c r="B31" t="s">
        <v>119</v>
      </c>
      <c r="C31"/>
      <c r="D31" s="14" t="s">
        <v>88</v>
      </c>
      <c r="E31" s="14" t="s">
        <v>88</v>
      </c>
      <c r="F31" s="14" t="s">
        <v>28</v>
      </c>
      <c r="G31" s="37"/>
      <c r="I31" s="1" t="str">
        <f>IF(D31 = "Is Null", _xlfn.CONCAT(" Or ",$A31, " IS NOT NULL"), IF(D31 = "Cannot be Null", _xlfn.CONCAT(" Or ",$A31, " IS NULL"), IF(D31 = "*Can Be Null", _xlfn.CONCAT(" Or (",$J$4, $A31, " IS NULL)"),"")))</f>
        <v/>
      </c>
      <c r="J31" s="1" t="str">
        <f>IF(E31 = "Is Null", _xlfn.CONCAT(" Or ",$A31, " IS NOT NULL"), IF(E31 = "Cannot be Null", _xlfn.CONCAT(" Or ",$A31, " IS NULL"), IF(E31 = "*Can Be Null", _xlfn.CONCAT(" Or (",$J$4, $A31, " IS NULL)"),"")))</f>
        <v/>
      </c>
    </row>
    <row r="32" spans="1:10" x14ac:dyDescent="0.35">
      <c r="A32" s="38" t="s">
        <v>120</v>
      </c>
      <c r="B32" t="s">
        <v>121</v>
      </c>
      <c r="C32"/>
      <c r="D32" s="14" t="s">
        <v>88</v>
      </c>
      <c r="E32" s="14" t="s">
        <v>88</v>
      </c>
      <c r="F32" s="14" t="s">
        <v>28</v>
      </c>
      <c r="G32" s="37"/>
      <c r="I32" s="1" t="str">
        <f>IF(D32 = "Is Null", _xlfn.CONCAT(" Or ",$A32, " IS NOT NULL"), IF(D32 = "Cannot be Null", _xlfn.CONCAT(" Or ",$A32, " IS NULL"), IF(D32 = "*Can Be Null", _xlfn.CONCAT(" Or (",$J$4, $A32, " IS NULL)"),"")))</f>
        <v/>
      </c>
      <c r="J32" s="1" t="str">
        <f>IF(E32 = "Is Null", _xlfn.CONCAT(" Or ",$A32, " IS NOT NULL"), IF(E32 = "Cannot be Null", _xlfn.CONCAT(" Or ",$A32, " IS NULL"), IF(E32 = "*Can Be Null", _xlfn.CONCAT(" Or (",$J$4, $A32, " IS NULL)"),"")))</f>
        <v/>
      </c>
    </row>
    <row r="33" spans="1:10" x14ac:dyDescent="0.35">
      <c r="A33" s="38" t="s">
        <v>51</v>
      </c>
      <c r="B33" t="s">
        <v>52</v>
      </c>
      <c r="C33" s="15" t="s">
        <v>24</v>
      </c>
      <c r="D33" s="12"/>
      <c r="E33" s="12"/>
      <c r="F33" s="14" t="s">
        <v>23</v>
      </c>
      <c r="G33" s="37"/>
      <c r="I33" s="1" t="str">
        <f>IF(D33 = "Is Null", _xlfn.CONCAT(" Or ",$A33, " IS NOT NULL"), IF(D33 = "Cannot be Null", _xlfn.CONCAT(" Or ",$A33, " IS NULL"), IF(D33 = "*Can Be Null", _xlfn.CONCAT(" Or (",$J$4, $A33, " IS NULL)"),"")))</f>
        <v/>
      </c>
      <c r="J33" s="1" t="str">
        <f>IF(E33 = "Is Null", _xlfn.CONCAT(" Or ",$A33, " IS NOT NULL"), IF(E33 = "Cannot be Null", _xlfn.CONCAT(" Or ",$A33, " IS NULL"), IF(E33 = "*Can Be Null", _xlfn.CONCAT(" Or (",$J$4, $A33, " IS NULL)"),"")))</f>
        <v/>
      </c>
    </row>
    <row r="34" spans="1:10" x14ac:dyDescent="0.35">
      <c r="A34" s="38" t="s">
        <v>47</v>
      </c>
      <c r="B34" t="s">
        <v>48</v>
      </c>
      <c r="C34"/>
      <c r="D34" s="14" t="s">
        <v>33</v>
      </c>
      <c r="E34" s="14" t="s">
        <v>33</v>
      </c>
      <c r="F34" s="14" t="s">
        <v>23</v>
      </c>
      <c r="G34" s="37"/>
      <c r="I34" s="1" t="str">
        <f>IF(D34 = "Is Null", _xlfn.CONCAT(" Or ",$A34, " IS NOT NULL"), IF(D34 = "Cannot be Null", _xlfn.CONCAT(" Or ",$A34, " IS NULL"), IF(D34 = "*Can Be Null", _xlfn.CONCAT(" Or (",$J$4, $A34, " IS NULL)"),"")))</f>
        <v xml:space="preserve"> Or WATERTYPE IS NULL</v>
      </c>
      <c r="J34" s="1" t="str">
        <f>IF(E34 = "Is Null", _xlfn.CONCAT(" Or ",$A34, " IS NOT NULL"), IF(E34 = "Cannot be Null", _xlfn.CONCAT(" Or ",$A34, " IS NULL"), IF(E34 = "*Can Be Null", _xlfn.CONCAT(" Or (",$J$4, $A34, " IS NULL)"),"")))</f>
        <v xml:space="preserve"> Or WATERTYPE IS NULL</v>
      </c>
    </row>
    <row r="35" spans="1:10" x14ac:dyDescent="0.35">
      <c r="A35" s="38" t="s">
        <v>122</v>
      </c>
      <c r="B35" t="s">
        <v>123</v>
      </c>
      <c r="C35"/>
      <c r="D35" s="14" t="s">
        <v>88</v>
      </c>
      <c r="E35" s="14" t="s">
        <v>88</v>
      </c>
      <c r="F35" s="14" t="s">
        <v>23</v>
      </c>
      <c r="G35" s="37"/>
      <c r="I35" s="1" t="str">
        <f>IF(D35 = "Is Null", _xlfn.CONCAT(" Or ",$A35, " IS NOT NULL"), IF(D35 = "Cannot be Null", _xlfn.CONCAT(" Or ",$A35, " IS NULL"), IF(D35 = "*Can Be Null", _xlfn.CONCAT(" Or (",$J$4, $A35, " IS NULL)"),"")))</f>
        <v/>
      </c>
      <c r="J35" s="1" t="str">
        <f>IF(E35 = "Is Null", _xlfn.CONCAT(" Or ",$A35, " IS NOT NULL"), IF(E35 = "Cannot be Null", _xlfn.CONCAT(" Or ",$A35, " IS NULL"), IF(E35 = "*Can Be Null", _xlfn.CONCAT(" Or (",$J$4, $A35, " IS NULL)"),"")))</f>
        <v/>
      </c>
    </row>
    <row r="36" spans="1:10" x14ac:dyDescent="0.35">
      <c r="A36" s="38" t="s">
        <v>124</v>
      </c>
      <c r="B36" t="s">
        <v>125</v>
      </c>
      <c r="C36"/>
      <c r="D36" s="14" t="s">
        <v>88</v>
      </c>
      <c r="E36" s="14" t="s">
        <v>88</v>
      </c>
      <c r="F36" s="14" t="s">
        <v>23</v>
      </c>
      <c r="G36" s="37"/>
      <c r="I36" s="1" t="str">
        <f>IF(D36 = "Is Null", _xlfn.CONCAT(" Or ",$A36, " IS NOT NULL"), IF(D36 = "Cannot be Null", _xlfn.CONCAT(" Or ",$A36, " IS NULL"), IF(D36 = "*Can Be Null", _xlfn.CONCAT(" Or (",$J$4, $A36, " IS NULL)"),"")))</f>
        <v/>
      </c>
      <c r="J36" s="1" t="str">
        <f>IF(E36 = "Is Null", _xlfn.CONCAT(" Or ",$A36, " IS NOT NULL"), IF(E36 = "Cannot be Null", _xlfn.CONCAT(" Or ",$A36, " IS NULL"), IF(E36 = "*Can Be Null", _xlfn.CONCAT(" Or (",$J$4, $A36, " IS NULL)"),"")))</f>
        <v/>
      </c>
    </row>
    <row r="37" spans="1:10" x14ac:dyDescent="0.35">
      <c r="A37" s="38" t="s">
        <v>126</v>
      </c>
      <c r="B37" t="s">
        <v>127</v>
      </c>
      <c r="C37"/>
      <c r="D37" s="14" t="s">
        <v>88</v>
      </c>
      <c r="E37" s="14" t="s">
        <v>88</v>
      </c>
      <c r="F37" s="14" t="s">
        <v>23</v>
      </c>
      <c r="G37" s="37"/>
      <c r="I37" s="1" t="str">
        <f>IF(D37 = "Is Null", _xlfn.CONCAT(" Or ",$A37, " IS NOT NULL"), IF(D37 = "Cannot be Null", _xlfn.CONCAT(" Or ",$A37, " IS NULL"), IF(D37 = "*Can Be Null", _xlfn.CONCAT(" Or (",$J$4, $A37, " IS NULL)"),"")))</f>
        <v/>
      </c>
      <c r="J37" s="1" t="str">
        <f>IF(E37 = "Is Null", _xlfn.CONCAT(" Or ",$A37, " IS NOT NULL"), IF(E37 = "Cannot be Null", _xlfn.CONCAT(" Or ",$A37, " IS NULL"), IF(E37 = "*Can Be Null", _xlfn.CONCAT(" Or (",$J$4, $A37, " IS NULL)"),"")))</f>
        <v/>
      </c>
    </row>
    <row r="38" spans="1:10" ht="29" x14ac:dyDescent="0.35">
      <c r="A38" s="38" t="s">
        <v>55</v>
      </c>
      <c r="B38" t="s">
        <v>56</v>
      </c>
      <c r="C38"/>
      <c r="D38" s="14" t="s">
        <v>88</v>
      </c>
      <c r="E38" s="14" t="s">
        <v>88</v>
      </c>
      <c r="F38" s="14" t="s">
        <v>23</v>
      </c>
      <c r="G38" s="37" t="s">
        <v>115</v>
      </c>
      <c r="I38" s="1" t="str">
        <f>IF(D38 = "Is Null", _xlfn.CONCAT(" Or ",$A38, " IS NOT NULL"), IF(D38 = "Cannot be Null", _xlfn.CONCAT(" Or ",$A38, " IS NULL"), IF(D38 = "*Can Be Null", _xlfn.CONCAT(" Or (",$J$4, $A38, " IS NULL)"),"")))</f>
        <v/>
      </c>
      <c r="J38" s="1" t="str">
        <f>IF(E38 = "Is Null", _xlfn.CONCAT(" Or ",$A38, " IS NOT NULL"), IF(E38 = "Cannot be Null", _xlfn.CONCAT(" Or ",$A38, " IS NULL"), IF(E38 = "*Can Be Null", _xlfn.CONCAT(" Or (",$J$4, $A38, " IS NULL)"),"")))</f>
        <v/>
      </c>
    </row>
    <row r="39" spans="1:10" x14ac:dyDescent="0.35">
      <c r="A39" s="38" t="s">
        <v>57</v>
      </c>
      <c r="B39" t="s">
        <v>58</v>
      </c>
      <c r="C39"/>
      <c r="D39" s="14" t="s">
        <v>33</v>
      </c>
      <c r="E39" s="14" t="s">
        <v>33</v>
      </c>
      <c r="F39" s="14" t="s">
        <v>23</v>
      </c>
      <c r="G39" s="37"/>
      <c r="I39" s="1" t="str">
        <f>IF(D39 = "Is Null", _xlfn.CONCAT(" Or ",$A39, " IS NOT NULL"), IF(D39 = "Cannot be Null", _xlfn.CONCAT(" Or ",$A39, " IS NULL"), IF(D39 = "*Can Be Null", _xlfn.CONCAT(" Or (",$J$4, $A39, " IS NULL)"),"")))</f>
        <v xml:space="preserve"> Or RECDRAW IS NULL</v>
      </c>
      <c r="J39" s="1" t="str">
        <f>IF(E39 = "Is Null", _xlfn.CONCAT(" Or ",$A39, " IS NOT NULL"), IF(E39 = "Cannot be Null", _xlfn.CONCAT(" Or ",$A39, " IS NULL"), IF(E39 = "*Can Be Null", _xlfn.CONCAT(" Or (",$J$4, $A39, " IS NULL)"),"")))</f>
        <v xml:space="preserve"> Or RECDRAW IS NULL</v>
      </c>
    </row>
    <row r="40" spans="1:10" x14ac:dyDescent="0.35">
      <c r="A40" s="38" t="s">
        <v>67</v>
      </c>
      <c r="B40" t="s">
        <v>59</v>
      </c>
      <c r="C40" s="15" t="s">
        <v>22</v>
      </c>
      <c r="D40" s="12"/>
      <c r="E40" s="12"/>
      <c r="F40" s="14" t="s">
        <v>28</v>
      </c>
      <c r="G40" s="37"/>
      <c r="I40" s="1" t="str">
        <f>IF(D40 = "Is Null", _xlfn.CONCAT(" Or ",$A40, " IS NOT NULL"), IF(D40 = "Cannot be Null", _xlfn.CONCAT(" Or ",$A40, " IS NULL"), IF(D40 = "*Can Be Null", _xlfn.CONCAT(" Or (",$J$4, $A40, " IS NULL)"),"")))</f>
        <v/>
      </c>
      <c r="J40" s="1" t="str">
        <f>IF(E40 = "Is Null", _xlfn.CONCAT(" Or ",$A40, " IS NOT NULL"), IF(E40 = "Cannot be Null", _xlfn.CONCAT(" Or ",$A40, " IS NULL"), IF(E40 = "*Can Be Null", _xlfn.CONCAT(" Or (",$J$4, $A40, " IS NULL)"),"")))</f>
        <v/>
      </c>
    </row>
    <row r="41" spans="1:10" ht="29" x14ac:dyDescent="0.35">
      <c r="A41" s="38" t="s">
        <v>60</v>
      </c>
      <c r="B41" t="s">
        <v>60</v>
      </c>
      <c r="C41" s="15" t="s">
        <v>24</v>
      </c>
      <c r="D41" s="12"/>
      <c r="E41" s="12"/>
      <c r="F41" s="14" t="s">
        <v>23</v>
      </c>
      <c r="G41" s="37" t="s">
        <v>115</v>
      </c>
      <c r="I41" s="1" t="str">
        <f>IF(D41 = "Is Null", _xlfn.CONCAT(" Or ",$A41, " IS NOT NULL"), IF(D41 = "Cannot be Null", _xlfn.CONCAT(" Or ",$A41, " IS NULL"), IF(D41 = "*Can Be Null", _xlfn.CONCAT(" Or (",$J$4, $A41, " IS NULL)"),"")))</f>
        <v/>
      </c>
      <c r="J41" s="1" t="str">
        <f>IF(E41 = "Is Null", _xlfn.CONCAT(" Or ",$A41, " IS NOT NULL"), IF(E41 = "Cannot be Null", _xlfn.CONCAT(" Or ",$A41, " IS NULL"), IF(E41 = "*Can Be Null", _xlfn.CONCAT(" Or (",$J$4, $A41, " IS NULL)"),"")))</f>
        <v/>
      </c>
    </row>
    <row r="42" spans="1:10" x14ac:dyDescent="0.35">
      <c r="A42" s="38" t="s">
        <v>61</v>
      </c>
      <c r="B42" t="s">
        <v>62</v>
      </c>
      <c r="C42"/>
      <c r="D42" s="22" t="s">
        <v>88</v>
      </c>
      <c r="E42" s="14" t="s">
        <v>88</v>
      </c>
      <c r="F42" s="14" t="s">
        <v>28</v>
      </c>
      <c r="G42" s="37"/>
      <c r="I42" s="1" t="str">
        <f>IF(D42 = "Is Null", _xlfn.CONCAT(" Or ",$A42, " IS NOT NULL"), IF(D42 = "Cannot be Null", _xlfn.CONCAT(" Or ",$A42, " IS NULL"), IF(D42 = "*Can Be Null", _xlfn.CONCAT(" Or (",$J$4, $A42, " IS NULL)"),"")))</f>
        <v/>
      </c>
      <c r="J42" s="1" t="str">
        <f>IF(E42 = "Is Null", _xlfn.CONCAT(" Or ",$A42, " IS NOT NULL"), IF(E42 = "Cannot be Null", _xlfn.CONCAT(" Or ",$A42, " IS NULL"), IF(E42 = "*Can Be Null", _xlfn.CONCAT(" Or (",$J$4, $A42, " IS NULL)"),"")))</f>
        <v/>
      </c>
    </row>
    <row r="43" spans="1:10" x14ac:dyDescent="0.35">
      <c r="D43" s="13"/>
      <c r="E43" s="13"/>
      <c r="F43" s="13"/>
      <c r="G43" s="13"/>
      <c r="I43" s="1" t="str">
        <f>IF(D43 = "Is Null", _xlfn.CONCAT(" Or ",$A43, " IS NOT NULL"), IF(D43 = "Cannot be Null", _xlfn.CONCAT(" Or ",$A43, " IS NULL"), IF(D43 = "*Can Be Null", _xlfn.CONCAT(" Or (",$J$4, $A43, " IS NULL)"),"")))</f>
        <v/>
      </c>
      <c r="J43" s="1" t="str">
        <f>IF(E43 = "Is Null", _xlfn.CONCAT(" Or ",$A43, " IS NOT NULL"), IF(E43 = "Cannot be Null", _xlfn.CONCAT(" Or ",$A43, " IS NULL"), IF(E43 = "*Can Be Null", _xlfn.CONCAT(" Or (",$J$4, $A43, " IS NULL)"),"")))</f>
        <v/>
      </c>
    </row>
    <row r="44" spans="1:10" x14ac:dyDescent="0.35">
      <c r="I44" s="1" t="str">
        <f>IF(D44 = "Is Null", _xlfn.CONCAT(" Or ",$A44, " IS NOT NULL"), IF(D44 = "Cannot be Null", _xlfn.CONCAT(" Or ",$A44, " IS NULL"), IF(D44 = "*Can Be Null", _xlfn.CONCAT(" Or (",$J$4, $A44, " IS NULL)"),"")))</f>
        <v/>
      </c>
      <c r="J44" s="1" t="str">
        <f>IF(E44 = "Is Null", _xlfn.CONCAT(" Or ",$A44, " IS NOT NULL"), IF(E44 = "Cannot be Null", _xlfn.CONCAT(" Or ",$A44, " IS NULL"), IF(E44 = "*Can Be Null", _xlfn.CONCAT(" Or (",$J$4, $A44, " IS NULL)"),"")))</f>
        <v/>
      </c>
    </row>
    <row r="45" spans="1:10" x14ac:dyDescent="0.35">
      <c r="I45" s="1" t="str">
        <f>IF(D45 = "Is Null", _xlfn.CONCAT(" Or ",$A45, " IS NOT NULL"), IF(D45 = "Cannot be Null", _xlfn.CONCAT(" Or ",$A45, " IS NULL"), IF(D45 = "*Can Be Null", _xlfn.CONCAT(" Or (",$J$4, $A45, " IS NULL)"),"")))</f>
        <v/>
      </c>
      <c r="J45" s="1" t="str">
        <f>IF(E45 = "Is Null", _xlfn.CONCAT(" Or ",$A45, " IS NOT NULL"), IF(E45 = "Cannot be Null", _xlfn.CONCAT(" Or ",$A45, " IS NULL"), IF(E45 = "*Can Be Null", _xlfn.CONCAT(" Or (",$J$4, $A45, " IS NULL)"),"")))</f>
        <v/>
      </c>
    </row>
    <row r="46" spans="1:10" x14ac:dyDescent="0.35">
      <c r="I46" s="1" t="str">
        <f>IF(D46 = "Is Null", _xlfn.CONCAT(" Or ",$A46, " IS NOT NULL"), IF(D46 = "Cannot be Null", _xlfn.CONCAT(" Or ",$A46, " IS NULL"), IF(D46 = "*Can Be Null", _xlfn.CONCAT(" Or (",$J$4, $A46, " IS NULL)"),"")))</f>
        <v/>
      </c>
      <c r="J46" s="1" t="str">
        <f>IF(E46 = "Is Null", _xlfn.CONCAT(" Or ",$A46, " IS NOT NULL"), IF(E46 = "Cannot be Null", _xlfn.CONCAT(" Or ",$A46, " IS NULL"), IF(E46 = "*Can Be Null", _xlfn.CONCAT(" Or (",$J$4, $A46, " IS NULL)"),"")))</f>
        <v/>
      </c>
    </row>
    <row r="47" spans="1:10" x14ac:dyDescent="0.35">
      <c r="I47" s="1" t="str">
        <f>IF(D47 = "Is Null", _xlfn.CONCAT(" Or ",$A47, " IS NOT NULL"), IF(D47 = "Cannot be Null", _xlfn.CONCAT(" Or ",$A47, " IS NULL"), IF(D47 = "*Can Be Null", _xlfn.CONCAT(" Or (",$J$4, $A47, " IS NULL)"),"")))</f>
        <v/>
      </c>
      <c r="J47" s="1" t="str">
        <f>IF(E47 = "Is Null", _xlfn.CONCAT(" Or ",$A47, " IS NOT NULL"), IF(E47 = "Cannot be Null", _xlfn.CONCAT(" Or ",$A47, " IS NULL"), IF(E47 = "*Can Be Null", _xlfn.CONCAT(" Or (",$J$4, $A47, " IS NULL)"),"")))</f>
        <v/>
      </c>
    </row>
    <row r="48" spans="1:10" x14ac:dyDescent="0.35">
      <c r="I48" s="1" t="str">
        <f>IF(D48 = "Is Null", _xlfn.CONCAT(" Or ",$A48, " IS NOT NULL"), IF(D48 = "Cannot be Null", _xlfn.CONCAT(" Or ",$A48, " IS NULL"), IF(D48 = "*Can Be Null", _xlfn.CONCAT(" Or (",$J$4, $A48, " IS NULL)"),"")))</f>
        <v/>
      </c>
      <c r="J48" s="1" t="str">
        <f>IF(E48 = "Is Null", _xlfn.CONCAT(" Or ",$A48, " IS NOT NULL"), IF(E48 = "Cannot be Null", _xlfn.CONCAT(" Or ",$A48, " IS NULL"), IF(E48 = "*Can Be Null", _xlfn.CONCAT(" Or (",$J$4, $A48, " IS NULL)"),"")))</f>
        <v/>
      </c>
    </row>
  </sheetData>
  <mergeCells count="7">
    <mergeCell ref="H5:H7"/>
    <mergeCell ref="A5:A7"/>
    <mergeCell ref="B5:B7"/>
    <mergeCell ref="C5:C7"/>
    <mergeCell ref="D5:E6"/>
    <mergeCell ref="G5:G7"/>
    <mergeCell ref="F5:F7"/>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A8ABE8-77BB-43B9-9F33-F325A899FE99}">
  <dimension ref="A1:K53"/>
  <sheetViews>
    <sheetView zoomScale="70" zoomScaleNormal="70" workbookViewId="0">
      <pane xSplit="5" ySplit="7" topLeftCell="F8" activePane="bottomRight" state="frozen"/>
      <selection pane="topRight" activeCell="F1" sqref="F1"/>
      <selection pane="bottomLeft" activeCell="A8" sqref="A8"/>
      <selection pane="bottomRight" activeCell="D2" sqref="D2"/>
    </sheetView>
  </sheetViews>
  <sheetFormatPr defaultRowHeight="14.5" x14ac:dyDescent="0.35"/>
  <cols>
    <col min="1" max="1" width="21" customWidth="1"/>
    <col min="2" max="2" width="26.26953125" customWidth="1"/>
    <col min="3" max="3" width="36" customWidth="1"/>
    <col min="4" max="5" width="18.7265625" customWidth="1"/>
    <col min="6" max="6" width="11.7265625" style="1" customWidth="1"/>
    <col min="7" max="7" width="38.54296875" style="1" customWidth="1"/>
    <col min="8" max="8" width="43.26953125" style="1" customWidth="1"/>
    <col min="9" max="9" width="43.08984375" bestFit="1" customWidth="1"/>
    <col min="10" max="10" width="38" customWidth="1"/>
  </cols>
  <sheetData>
    <row r="1" spans="1:11" x14ac:dyDescent="0.35">
      <c r="B1" t="str">
        <f>_xlfn.CONCAT("Syntax-Corrected QUERY ",H5)</f>
        <v>Syntax-Corrected QUERY Under Construction</v>
      </c>
      <c r="C1" t="str">
        <f>_xlfn.CONCAT("Syntax-Corrected QUERY ",I5)</f>
        <v>Syntax-Corrected QUERY Active</v>
      </c>
      <c r="F1"/>
      <c r="H1" s="1" t="str">
        <f>_xlfn.CONCAT("FULL QUERY ",G5)</f>
        <v>FULL QUERY REMARKS</v>
      </c>
      <c r="I1" s="1" t="str">
        <f>_xlfn.CONCAT("FULL QUERY ",H5)</f>
        <v>FULL QUERY Under Construction</v>
      </c>
    </row>
    <row r="2" spans="1:11" ht="172.5" customHeight="1" x14ac:dyDescent="0.35">
      <c r="B2" s="1" t="s">
        <v>148</v>
      </c>
      <c r="C2" s="1" t="s">
        <v>149</v>
      </c>
      <c r="F2"/>
      <c r="H2" s="3" t="str">
        <f>_xlfn.CONCAT(H6:H15, H17:H39)</f>
        <v>Status = 'Under Construction' And  Or (CREATIONDATE &gt;= '{}' And PROJ_NAME IS NULL) Or STATUS IS NULL Or INSTALLDATE IS NOT NULL Or PIPETYPE IS NULL Or MATERIAL IS NULL Or DIAMETER IS NULL Or MAINSHAPE IS NULL</v>
      </c>
      <c r="I2" s="3" t="str">
        <f>_xlfn.CONCAT(I6:I15, I17:I39)</f>
        <v>Status = 'Active' And  Or (CREATIONDATE &gt;= '{}' And PROJ_NAME IS NULL) Or INSTALLDATE IS NULL Or PIPETYPE IS NULL Or WATERTYPE IS NULL Or LENGTH IS NULL Or MATERIAL IS NULL Or DIAMETER IS NULL Or FROMMH IS NULL Or TOMH IS NULL Or UPELEV IS NULL Or DOWNELEV IS NULL Or UPSTA IS NULL Or DOWNSTA IS NULL Or SLOPE IS NULL Or MAINSHAPE IS NULL</v>
      </c>
    </row>
    <row r="4" spans="1:11" x14ac:dyDescent="0.35">
      <c r="H4" s="1" t="s">
        <v>66</v>
      </c>
    </row>
    <row r="5" spans="1:11" ht="14.5" customHeight="1" x14ac:dyDescent="0.35">
      <c r="A5" s="24" t="s">
        <v>5</v>
      </c>
      <c r="B5" s="25" t="s">
        <v>6</v>
      </c>
      <c r="C5" s="26" t="s">
        <v>7</v>
      </c>
      <c r="D5" s="25" t="s">
        <v>128</v>
      </c>
      <c r="E5" s="27"/>
      <c r="F5" s="28" t="s">
        <v>8</v>
      </c>
      <c r="G5" s="39" t="s">
        <v>9</v>
      </c>
      <c r="H5" s="5" t="s">
        <v>18</v>
      </c>
      <c r="I5" s="5" t="s">
        <v>11</v>
      </c>
      <c r="J5" s="6" t="s">
        <v>12</v>
      </c>
      <c r="K5" s="7" t="s">
        <v>13</v>
      </c>
    </row>
    <row r="6" spans="1:11" x14ac:dyDescent="0.35">
      <c r="A6" s="24"/>
      <c r="B6" s="25"/>
      <c r="C6" s="26"/>
      <c r="D6" s="29"/>
      <c r="E6" s="30"/>
      <c r="F6" s="28"/>
      <c r="G6" s="39"/>
      <c r="H6" s="1" t="s">
        <v>14</v>
      </c>
      <c r="I6" s="1" t="s">
        <v>15</v>
      </c>
      <c r="J6" s="8" t="s">
        <v>16</v>
      </c>
      <c r="K6" s="9" t="s">
        <v>63</v>
      </c>
    </row>
    <row r="7" spans="1:11" x14ac:dyDescent="0.35">
      <c r="A7" s="31"/>
      <c r="B7" s="29"/>
      <c r="C7" s="32"/>
      <c r="D7" s="33" t="s">
        <v>18</v>
      </c>
      <c r="E7" s="34" t="s">
        <v>11</v>
      </c>
      <c r="F7" s="35"/>
      <c r="G7" s="40"/>
      <c r="H7" s="1" t="s">
        <v>19</v>
      </c>
      <c r="I7" s="1" t="s">
        <v>19</v>
      </c>
      <c r="J7" s="8"/>
      <c r="K7" s="9"/>
    </row>
    <row r="8" spans="1:11" x14ac:dyDescent="0.35">
      <c r="A8" t="s">
        <v>20</v>
      </c>
      <c r="B8" t="s">
        <v>21</v>
      </c>
      <c r="C8" s="10" t="s">
        <v>24</v>
      </c>
      <c r="D8" s="11"/>
      <c r="E8" s="12"/>
      <c r="F8" s="14" t="s">
        <v>23</v>
      </c>
      <c r="G8" s="19" t="s">
        <v>85</v>
      </c>
      <c r="H8" s="1" t="str">
        <f>IF(D8 = "Is Null", _xlfn.CONCAT(" Or ",$A8, " IS NOT NULL"), IF(D8 = "Cannot be Null", _xlfn.CONCAT(" Or ",$A8, " IS NULL"), IF(D8 = "*Can Be Null", _xlfn.CONCAT(" Or (",$H$4, $A8, " IS NULL)"),"")))</f>
        <v/>
      </c>
      <c r="I8" s="1" t="str">
        <f>IF(E8 = "Is Null", _xlfn.CONCAT(" Or ",$A8, " IS NOT NULL"), IF(E8 = "Cannot be Null", _xlfn.CONCAT(" Or ",$A8, " IS NULL"), IF(E8 = "*Can Be Null", _xlfn.CONCAT(" Or (",$H$4, $A8, " IS NULL)"),"")))</f>
        <v/>
      </c>
    </row>
    <row r="9" spans="1:11" x14ac:dyDescent="0.35">
      <c r="A9" t="s">
        <v>86</v>
      </c>
      <c r="B9" t="s">
        <v>87</v>
      </c>
      <c r="C9" s="15" t="s">
        <v>24</v>
      </c>
      <c r="D9" s="12"/>
      <c r="E9" s="12"/>
      <c r="F9" s="14" t="s">
        <v>23</v>
      </c>
      <c r="G9"/>
      <c r="H9" s="1" t="str">
        <f>IF(D9 = "Is Null", _xlfn.CONCAT(" Or ",$A9, " IS NOT NULL"), IF(D9 = "Cannot be Null", _xlfn.CONCAT(" Or ",$A9, " IS NULL"), IF(D9 = "*Can Be Null", _xlfn.CONCAT(" Or (",$H$4, $A9, " IS NULL)"),"")))</f>
        <v/>
      </c>
      <c r="I9" s="1" t="str">
        <f>IF(E9 = "Is Null", _xlfn.CONCAT(" Or ",$A9, " IS NOT NULL"), IF(E9 = "Cannot be Null", _xlfn.CONCAT(" Or ",$A9, " IS NULL"), IF(E9 = "*Can Be Null", _xlfn.CONCAT(" Or (",$H$4, $A9, " IS NULL)"),"")))</f>
        <v/>
      </c>
    </row>
    <row r="10" spans="1:11" x14ac:dyDescent="0.35">
      <c r="A10" t="s">
        <v>25</v>
      </c>
      <c r="B10" t="s">
        <v>26</v>
      </c>
      <c r="D10" s="14" t="s">
        <v>27</v>
      </c>
      <c r="E10" s="14" t="s">
        <v>27</v>
      </c>
      <c r="F10" s="14" t="s">
        <v>28</v>
      </c>
      <c r="G10" s="23" t="s">
        <v>65</v>
      </c>
      <c r="H10" s="1" t="str">
        <f>IF(D10 = "Is Null", _xlfn.CONCAT(" Or ",$A10, " IS NOT NULL"), IF(D10 = "Cannot be Null", _xlfn.CONCAT(" Or ",$A10, " IS NULL"), IF(D10 = "*Can Be Null", _xlfn.CONCAT(" Or (",$H$4, $A10, " IS NULL)"),"")))</f>
        <v xml:space="preserve"> Or (CREATIONDATE &gt;= '{}' And PROJ_NAME IS NULL)</v>
      </c>
      <c r="I10" s="1" t="str">
        <f>IF(E10 = "Is Null", _xlfn.CONCAT(" Or ",$A10, " IS NOT NULL"), IF(E10 = "Cannot be Null", _xlfn.CONCAT(" Or ",$A10, " IS NULL"), IF(E10 = "*Can Be Null", _xlfn.CONCAT(" Or (",$H$4, $A10, " IS NULL)"),"")))</f>
        <v xml:space="preserve"> Or (CREATIONDATE &gt;= '{}' And PROJ_NAME IS NULL)</v>
      </c>
    </row>
    <row r="11" spans="1:11" x14ac:dyDescent="0.35">
      <c r="A11" t="s">
        <v>29</v>
      </c>
      <c r="B11" t="s">
        <v>30</v>
      </c>
      <c r="C11" s="15" t="s">
        <v>24</v>
      </c>
      <c r="D11" s="12"/>
      <c r="E11" s="12"/>
      <c r="F11" s="14" t="s">
        <v>28</v>
      </c>
      <c r="G11"/>
      <c r="H11" s="1" t="str">
        <f>IF(D11 = "Is Null", _xlfn.CONCAT(" Or ",$A11, " IS NOT NULL"), IF(D11 = "Cannot be Null", _xlfn.CONCAT(" Or ",$A11, " IS NULL"), IF(D11 = "*Can Be Null", _xlfn.CONCAT(" Or (",$H$4, $A11, " IS NULL)"),"")))</f>
        <v/>
      </c>
      <c r="I11" s="1" t="str">
        <f>IF(E11 = "Is Null", _xlfn.CONCAT(" Or ",$A11, " IS NOT NULL"), IF(E11 = "Cannot be Null", _xlfn.CONCAT(" Or ",$A11, " IS NULL"), IF(E11 = "*Can Be Null", _xlfn.CONCAT(" Or (",$H$4, $A11, " IS NULL)"),"")))</f>
        <v/>
      </c>
    </row>
    <row r="12" spans="1:11" x14ac:dyDescent="0.35">
      <c r="A12" t="s">
        <v>31</v>
      </c>
      <c r="B12" t="s">
        <v>32</v>
      </c>
      <c r="D12" s="14" t="s">
        <v>33</v>
      </c>
      <c r="E12" s="14"/>
      <c r="F12" s="14" t="s">
        <v>23</v>
      </c>
      <c r="G12"/>
      <c r="H12" s="1" t="str">
        <f>IF(D12 = "Is Null", _xlfn.CONCAT(" Or ",$A12, " IS NOT NULL"), IF(D12 = "Cannot be Null", _xlfn.CONCAT(" Or ",$A12, " IS NULL"), IF(D12 = "*Can Be Null", _xlfn.CONCAT(" Or (",$H$4, $A12, " IS NULL)"),"")))</f>
        <v xml:space="preserve"> Or STATUS IS NULL</v>
      </c>
      <c r="I12" s="1" t="str">
        <f>IF(E12 = "Is Null", _xlfn.CONCAT(" Or ",$A12, " IS NOT NULL"), IF(E12 = "Cannot be Null", _xlfn.CONCAT(" Or ",$A12, " IS NULL"), IF(E12 = "*Can Be Null", _xlfn.CONCAT(" Or (",$H$4, $A12, " IS NULL)"),"")))</f>
        <v/>
      </c>
    </row>
    <row r="13" spans="1:11" ht="14.5" customHeight="1" x14ac:dyDescent="0.35">
      <c r="A13" t="s">
        <v>34</v>
      </c>
      <c r="B13" t="s">
        <v>35</v>
      </c>
      <c r="D13" s="14" t="s">
        <v>64</v>
      </c>
      <c r="E13" s="14" t="s">
        <v>33</v>
      </c>
      <c r="F13" s="14" t="s">
        <v>28</v>
      </c>
      <c r="G13"/>
      <c r="H13" s="1" t="str">
        <f>IF(D13 = "Is Null", _xlfn.CONCAT(" Or ",$A13, " IS NOT NULL"), IF(D13 = "Cannot be Null", _xlfn.CONCAT(" Or ",$A13, " IS NULL"), IF(D13 = "*Can Be Null", _xlfn.CONCAT(" Or (",$H$4, $A13, " IS NULL)"),"")))</f>
        <v xml:space="preserve"> Or INSTALLDATE IS NOT NULL</v>
      </c>
      <c r="I13" s="1" t="str">
        <f>IF(E13 = "Is Null", _xlfn.CONCAT(" Or ",$A13, " IS NOT NULL"), IF(E13 = "Cannot be Null", _xlfn.CONCAT(" Or ",$A13, " IS NULL"), IF(E13 = "*Can Be Null", _xlfn.CONCAT(" Or (",$H$4, $A13, " IS NULL)"),"")))</f>
        <v xml:space="preserve"> Or INSTALLDATE IS NULL</v>
      </c>
    </row>
    <row r="14" spans="1:11" x14ac:dyDescent="0.35">
      <c r="A14" t="s">
        <v>36</v>
      </c>
      <c r="B14" t="s">
        <v>37</v>
      </c>
      <c r="D14" s="14" t="s">
        <v>88</v>
      </c>
      <c r="E14" s="14" t="s">
        <v>88</v>
      </c>
      <c r="F14" s="14" t="s">
        <v>28</v>
      </c>
      <c r="G14"/>
      <c r="H14" s="1" t="str">
        <f>IF(D14 = "Is Null", _xlfn.CONCAT(" Or ",$A14, " IS NOT NULL"), IF(D14 = "Cannot be Null", _xlfn.CONCAT(" Or ",$A14, " IS NULL"), IF(D14 = "*Can Be Null", _xlfn.CONCAT(" Or (",$H$4, $A14, " IS NULL)"),"")))</f>
        <v/>
      </c>
      <c r="I14" s="1" t="str">
        <f>IF(E14 = "Is Null", _xlfn.CONCAT(" Or ",$A14, " IS NOT NULL"), IF(E14 = "Cannot be Null", _xlfn.CONCAT(" Or ",$A14, " IS NULL"), IF(E14 = "*Can Be Null", _xlfn.CONCAT(" Or (",$H$4, $A14, " IS NULL)"),"")))</f>
        <v/>
      </c>
    </row>
    <row r="15" spans="1:11" x14ac:dyDescent="0.35">
      <c r="A15" t="s">
        <v>53</v>
      </c>
      <c r="B15" t="s">
        <v>54</v>
      </c>
      <c r="C15" s="15" t="s">
        <v>40</v>
      </c>
      <c r="D15" s="12"/>
      <c r="E15" s="12"/>
      <c r="F15" s="14" t="s">
        <v>28</v>
      </c>
      <c r="G15"/>
      <c r="H15" s="1" t="str">
        <f>IF(D15 = "Is Null", _xlfn.CONCAT(" Or ",$A15, " IS NOT NULL"), IF(D15 = "Cannot be Null", _xlfn.CONCAT(" Or ",$A15, " IS NULL"), IF(D15 = "*Can Be Null", _xlfn.CONCAT(" Or (",$H$4, $A15, " IS NULL)"),"")))</f>
        <v/>
      </c>
      <c r="I15" s="1" t="str">
        <f>IF(E15 = "Is Null", _xlfn.CONCAT(" Or ",$A15, " IS NOT NULL"), IF(E15 = "Cannot be Null", _xlfn.CONCAT(" Or ",$A15, " IS NULL"), IF(E15 = "*Can Be Null", _xlfn.CONCAT(" Or (",$H$4, $A15, " IS NULL)"),"")))</f>
        <v/>
      </c>
    </row>
    <row r="16" spans="1:11" x14ac:dyDescent="0.35">
      <c r="A16" t="s">
        <v>38</v>
      </c>
      <c r="B16" t="s">
        <v>39</v>
      </c>
      <c r="C16" s="15" t="s">
        <v>40</v>
      </c>
      <c r="D16" s="12"/>
      <c r="E16" s="12"/>
      <c r="F16" s="14" t="s">
        <v>28</v>
      </c>
      <c r="G16"/>
      <c r="H16" s="1" t="str">
        <f>IF(D16 = "Is Null", _xlfn.CONCAT(" Or ",$A16, " IS NOT NULL"), IF(D16 = "Cannot be Null", _xlfn.CONCAT(" Or ",$A16, " IS NULL"), IF(D16 = "*Can Be Null", _xlfn.CONCAT(" Or (",$H$4, $A16, " IS NULL)"),"")))</f>
        <v/>
      </c>
      <c r="I16" s="1" t="str">
        <f>IF(E16 = "Is Null", _xlfn.CONCAT(" Or ",$A16, " IS NOT NULL"), IF(E16 = "Cannot be Null", _xlfn.CONCAT(" Or ",$A16, " IS NULL"), IF(E16 = "*Can Be Null", _xlfn.CONCAT(" Or (",$H$4, $A16, " IS NULL)"),"")))</f>
        <v/>
      </c>
    </row>
    <row r="17" spans="1:9" ht="29" x14ac:dyDescent="0.35">
      <c r="A17" t="s">
        <v>73</v>
      </c>
      <c r="B17" t="s">
        <v>129</v>
      </c>
      <c r="D17" s="14" t="s">
        <v>33</v>
      </c>
      <c r="E17" s="14" t="s">
        <v>33</v>
      </c>
      <c r="F17" s="14" t="s">
        <v>23</v>
      </c>
      <c r="G17"/>
      <c r="H17" s="1" t="str">
        <f>IF(D17 = "Is Null", _xlfn.CONCAT(" Or ",$A17, " IS NOT NULL"), IF(D17 = "Cannot be Null", _xlfn.CONCAT(" Or ",$A17, " IS NULL"), IF(D17 = "*Can Be Null", _xlfn.CONCAT(" Or (",$H$4, $A17, " IS NULL)"),"")))</f>
        <v xml:space="preserve"> Or PIPETYPE IS NULL</v>
      </c>
      <c r="I17" s="1" t="str">
        <f>IF(E17 = "Is Null", _xlfn.CONCAT(" Or ",$A17, " IS NOT NULL"), IF(E17 = "Cannot be Null", _xlfn.CONCAT(" Or ",$A17, " IS NULL"), IF(E17 = "*Can Be Null", _xlfn.CONCAT(" Or (",$H$4, $A17, " IS NULL)"),"")))</f>
        <v xml:space="preserve"> Or PIPETYPE IS NULL</v>
      </c>
    </row>
    <row r="18" spans="1:9" x14ac:dyDescent="0.35">
      <c r="A18" t="s">
        <v>47</v>
      </c>
      <c r="B18" t="s">
        <v>48</v>
      </c>
      <c r="D18" s="14" t="s">
        <v>88</v>
      </c>
      <c r="E18" s="14" t="s">
        <v>33</v>
      </c>
      <c r="F18" s="14" t="s">
        <v>23</v>
      </c>
      <c r="G18"/>
      <c r="H18" s="1" t="str">
        <f>IF(D18 = "Is Null", _xlfn.CONCAT(" Or ",$A18, " IS NOT NULL"), IF(D18 = "Cannot be Null", _xlfn.CONCAT(" Or ",$A18, " IS NULL"), IF(D18 = "*Can Be Null", _xlfn.CONCAT(" Or (",$H$4, $A18, " IS NULL)"),"")))</f>
        <v/>
      </c>
      <c r="I18" s="1" t="str">
        <f>IF(E18 = "Is Null", _xlfn.CONCAT(" Or ",$A18, " IS NOT NULL"), IF(E18 = "Cannot be Null", _xlfn.CONCAT(" Or ",$A18, " IS NULL"), IF(E18 = "*Can Be Null", _xlfn.CONCAT(" Or (",$H$4, $A18, " IS NULL)"),"")))</f>
        <v xml:space="preserve"> Or WATERTYPE IS NULL</v>
      </c>
    </row>
    <row r="19" spans="1:9" x14ac:dyDescent="0.35">
      <c r="A19" t="s">
        <v>41</v>
      </c>
      <c r="B19" t="s">
        <v>42</v>
      </c>
      <c r="D19" s="14" t="s">
        <v>88</v>
      </c>
      <c r="E19" s="14" t="s">
        <v>33</v>
      </c>
      <c r="F19" s="14" t="s">
        <v>23</v>
      </c>
      <c r="G19"/>
      <c r="H19" s="1" t="str">
        <f>IF(D19 = "Is Null", _xlfn.CONCAT(" Or ",$A19, " IS NOT NULL"), IF(D19 = "Cannot be Null", _xlfn.CONCAT(" Or ",$A19, " IS NULL"), IF(D19 = "*Can Be Null", _xlfn.CONCAT(" Or (",$H$4, $A19, " IS NULL)"),"")))</f>
        <v/>
      </c>
      <c r="I19" s="1" t="str">
        <f>IF(E19 = "Is Null", _xlfn.CONCAT(" Or ",$A19, " IS NOT NULL"), IF(E19 = "Cannot be Null", _xlfn.CONCAT(" Or ",$A19, " IS NULL"), IF(E19 = "*Can Be Null", _xlfn.CONCAT(" Or (",$H$4, $A19, " IS NULL)"),"")))</f>
        <v xml:space="preserve"> Or LENGTH IS NULL</v>
      </c>
    </row>
    <row r="20" spans="1:9" x14ac:dyDescent="0.35">
      <c r="A20" t="s">
        <v>43</v>
      </c>
      <c r="B20" t="s">
        <v>44</v>
      </c>
      <c r="D20" s="14" t="s">
        <v>33</v>
      </c>
      <c r="E20" s="14" t="s">
        <v>33</v>
      </c>
      <c r="F20" s="14" t="s">
        <v>23</v>
      </c>
      <c r="G20"/>
      <c r="H20" s="1" t="str">
        <f>IF(D20 = "Is Null", _xlfn.CONCAT(" Or ",$A20, " IS NOT NULL"), IF(D20 = "Cannot be Null", _xlfn.CONCAT(" Or ",$A20, " IS NULL"), IF(D20 = "*Can Be Null", _xlfn.CONCAT(" Or (",$H$4, $A20, " IS NULL)"),"")))</f>
        <v xml:space="preserve"> Or MATERIAL IS NULL</v>
      </c>
      <c r="I20" s="1" t="str">
        <f>IF(E20 = "Is Null", _xlfn.CONCAT(" Or ",$A20, " IS NOT NULL"), IF(E20 = "Cannot be Null", _xlfn.CONCAT(" Or ",$A20, " IS NULL"), IF(E20 = "*Can Be Null", _xlfn.CONCAT(" Or (",$H$4, $A20, " IS NULL)"),"")))</f>
        <v xml:space="preserve"> Or MATERIAL IS NULL</v>
      </c>
    </row>
    <row r="21" spans="1:9" x14ac:dyDescent="0.35">
      <c r="A21" t="s">
        <v>45</v>
      </c>
      <c r="B21" t="s">
        <v>46</v>
      </c>
      <c r="D21" s="14" t="s">
        <v>33</v>
      </c>
      <c r="E21" s="14" t="s">
        <v>33</v>
      </c>
      <c r="F21" s="14" t="s">
        <v>28</v>
      </c>
      <c r="G21"/>
      <c r="H21" s="1" t="str">
        <f>IF(D21 = "Is Null", _xlfn.CONCAT(" Or ",$A21, " IS NOT NULL"), IF(D21 = "Cannot be Null", _xlfn.CONCAT(" Or ",$A21, " IS NULL"), IF(D21 = "*Can Be Null", _xlfn.CONCAT(" Or (",$H$4, $A21, " IS NULL)"),"")))</f>
        <v xml:space="preserve"> Or DIAMETER IS NULL</v>
      </c>
      <c r="I21" s="1" t="str">
        <f>IF(E21 = "Is Null", _xlfn.CONCAT(" Or ",$A21, " IS NOT NULL"), IF(E21 = "Cannot be Null", _xlfn.CONCAT(" Or ",$A21, " IS NULL"), IF(E21 = "*Can Be Null", _xlfn.CONCAT(" Or (",$H$4, $A21, " IS NULL)"),"")))</f>
        <v xml:space="preserve"> Or DIAMETER IS NULL</v>
      </c>
    </row>
    <row r="22" spans="1:9" x14ac:dyDescent="0.35">
      <c r="A22" t="s">
        <v>74</v>
      </c>
      <c r="B22" t="s">
        <v>130</v>
      </c>
      <c r="D22" s="14" t="s">
        <v>88</v>
      </c>
      <c r="E22" s="14" t="s">
        <v>33</v>
      </c>
      <c r="F22" s="14" t="s">
        <v>23</v>
      </c>
      <c r="G22"/>
      <c r="H22" s="1" t="str">
        <f>IF(D22 = "Is Null", _xlfn.CONCAT(" Or ",$A22, " IS NOT NULL"), IF(D22 = "Cannot be Null", _xlfn.CONCAT(" Or ",$A22, " IS NULL"), IF(D22 = "*Can Be Null", _xlfn.CONCAT(" Or (",$H$4, $A22, " IS NULL)"),"")))</f>
        <v/>
      </c>
      <c r="I22" s="1" t="str">
        <f>IF(E22 = "Is Null", _xlfn.CONCAT(" Or ",$A22, " IS NOT NULL"), IF(E22 = "Cannot be Null", _xlfn.CONCAT(" Or ",$A22, " IS NULL"), IF(E22 = "*Can Be Null", _xlfn.CONCAT(" Or (",$H$4, $A22, " IS NULL)"),"")))</f>
        <v xml:space="preserve"> Or FROMMH IS NULL</v>
      </c>
    </row>
    <row r="23" spans="1:9" x14ac:dyDescent="0.35">
      <c r="A23" t="s">
        <v>75</v>
      </c>
      <c r="B23" t="s">
        <v>131</v>
      </c>
      <c r="D23" s="14" t="s">
        <v>88</v>
      </c>
      <c r="E23" s="14" t="s">
        <v>33</v>
      </c>
      <c r="F23" s="14" t="s">
        <v>28</v>
      </c>
      <c r="G23"/>
      <c r="H23" s="1" t="str">
        <f>IF(D23 = "Is Null", _xlfn.CONCAT(" Or ",$A23, " IS NOT NULL"), IF(D23 = "Cannot be Null", _xlfn.CONCAT(" Or ",$A23, " IS NULL"), IF(D23 = "*Can Be Null", _xlfn.CONCAT(" Or (",$H$4, $A23, " IS NULL)"),"")))</f>
        <v/>
      </c>
      <c r="I23" s="1" t="str">
        <f>IF(E23 = "Is Null", _xlfn.CONCAT(" Or ",$A23, " IS NOT NULL"), IF(E23 = "Cannot be Null", _xlfn.CONCAT(" Or ",$A23, " IS NULL"), IF(E23 = "*Can Be Null", _xlfn.CONCAT(" Or (",$H$4, $A23, " IS NULL)"),"")))</f>
        <v xml:space="preserve"> Or TOMH IS NULL</v>
      </c>
    </row>
    <row r="24" spans="1:9" x14ac:dyDescent="0.35">
      <c r="A24" t="s">
        <v>76</v>
      </c>
      <c r="B24" t="s">
        <v>132</v>
      </c>
      <c r="D24" s="14" t="s">
        <v>88</v>
      </c>
      <c r="E24" s="14" t="s">
        <v>33</v>
      </c>
      <c r="F24" s="14" t="s">
        <v>28</v>
      </c>
      <c r="G24"/>
      <c r="H24" s="1" t="str">
        <f>IF(D24 = "Is Null", _xlfn.CONCAT(" Or ",$A24, " IS NOT NULL"), IF(D24 = "Cannot be Null", _xlfn.CONCAT(" Or ",$A24, " IS NULL"), IF(D24 = "*Can Be Null", _xlfn.CONCAT(" Or (",$H$4, $A24, " IS NULL)"),"")))</f>
        <v/>
      </c>
      <c r="I24" s="1" t="str">
        <f>IF(E24 = "Is Null", _xlfn.CONCAT(" Or ",$A24, " IS NOT NULL"), IF(E24 = "Cannot be Null", _xlfn.CONCAT(" Or ",$A24, " IS NULL"), IF(E24 = "*Can Be Null", _xlfn.CONCAT(" Or (",$H$4, $A24, " IS NULL)"),"")))</f>
        <v xml:space="preserve"> Or UPELEV IS NULL</v>
      </c>
    </row>
    <row r="25" spans="1:9" x14ac:dyDescent="0.35">
      <c r="A25" t="s">
        <v>77</v>
      </c>
      <c r="B25" t="s">
        <v>133</v>
      </c>
      <c r="D25" s="14" t="s">
        <v>88</v>
      </c>
      <c r="E25" s="14" t="s">
        <v>33</v>
      </c>
      <c r="F25" s="14" t="s">
        <v>28</v>
      </c>
      <c r="G25"/>
      <c r="H25" s="1" t="str">
        <f>IF(D25 = "Is Null", _xlfn.CONCAT(" Or ",$A25, " IS NOT NULL"), IF(D25 = "Cannot be Null", _xlfn.CONCAT(" Or ",$A25, " IS NULL"), IF(D25 = "*Can Be Null", _xlfn.CONCAT(" Or (",$H$4, $A25, " IS NULL)"),"")))</f>
        <v/>
      </c>
      <c r="I25" s="1" t="str">
        <f>IF(E25 = "Is Null", _xlfn.CONCAT(" Or ",$A25, " IS NOT NULL"), IF(E25 = "Cannot be Null", _xlfn.CONCAT(" Or ",$A25, " IS NULL"), IF(E25 = "*Can Be Null", _xlfn.CONCAT(" Or (",$H$4, $A25, " IS NULL)"),"")))</f>
        <v xml:space="preserve"> Or DOWNELEV IS NULL</v>
      </c>
    </row>
    <row r="26" spans="1:9" x14ac:dyDescent="0.35">
      <c r="A26" t="s">
        <v>134</v>
      </c>
      <c r="D26" s="14" t="s">
        <v>88</v>
      </c>
      <c r="E26" s="14" t="s">
        <v>33</v>
      </c>
      <c r="F26" s="14" t="s">
        <v>28</v>
      </c>
      <c r="G26"/>
      <c r="H26" s="1" t="str">
        <f>IF(D26 = "Is Null", _xlfn.CONCAT(" Or ",$A26, " IS NOT NULL"), IF(D26 = "Cannot be Null", _xlfn.CONCAT(" Or ",$A26, " IS NULL"), IF(D26 = "*Can Be Null", _xlfn.CONCAT(" Or (",$H$4, $A26, " IS NULL)"),"")))</f>
        <v/>
      </c>
      <c r="I26" s="1" t="str">
        <f>IF(E26 = "Is Null", _xlfn.CONCAT(" Or ",$A26, " IS NOT NULL"), IF(E26 = "Cannot be Null", _xlfn.CONCAT(" Or ",$A26, " IS NULL"), IF(E26 = "*Can Be Null", _xlfn.CONCAT(" Or (",$H$4, $A26, " IS NULL)"),"")))</f>
        <v xml:space="preserve"> Or UPSTA IS NULL</v>
      </c>
    </row>
    <row r="27" spans="1:9" x14ac:dyDescent="0.35">
      <c r="A27" t="s">
        <v>135</v>
      </c>
      <c r="D27" s="14" t="s">
        <v>88</v>
      </c>
      <c r="E27" s="14" t="s">
        <v>33</v>
      </c>
      <c r="F27" s="14" t="s">
        <v>28</v>
      </c>
      <c r="G27"/>
      <c r="H27" s="1" t="str">
        <f>IF(D27 = "Is Null", _xlfn.CONCAT(" Or ",$A27, " IS NOT NULL"), IF(D27 = "Cannot be Null", _xlfn.CONCAT(" Or ",$A27, " IS NULL"), IF(D27 = "*Can Be Null", _xlfn.CONCAT(" Or (",$H$4, $A27, " IS NULL)"),"")))</f>
        <v/>
      </c>
      <c r="I27" s="1" t="str">
        <f>IF(E27 = "Is Null", _xlfn.CONCAT(" Or ",$A27, " IS NOT NULL"), IF(E27 = "Cannot be Null", _xlfn.CONCAT(" Or ",$A27, " IS NULL"), IF(E27 = "*Can Be Null", _xlfn.CONCAT(" Or (",$H$4, $A27, " IS NULL)"),"")))</f>
        <v xml:space="preserve"> Or DOWNSTA IS NULL</v>
      </c>
    </row>
    <row r="28" spans="1:9" x14ac:dyDescent="0.35">
      <c r="A28" t="s">
        <v>79</v>
      </c>
      <c r="B28" t="s">
        <v>136</v>
      </c>
      <c r="D28" s="14" t="s">
        <v>88</v>
      </c>
      <c r="E28" s="14" t="s">
        <v>33</v>
      </c>
      <c r="F28" s="14" t="s">
        <v>28</v>
      </c>
      <c r="G28"/>
      <c r="H28" s="1" t="str">
        <f>IF(D28 = "Is Null", _xlfn.CONCAT(" Or ",$A28, " IS NOT NULL"), IF(D28 = "Cannot be Null", _xlfn.CONCAT(" Or ",$A28, " IS NULL"), IF(D28 = "*Can Be Null", _xlfn.CONCAT(" Or (",$H$4, $A28, " IS NULL)"),"")))</f>
        <v/>
      </c>
      <c r="I28" s="1" t="str">
        <f>IF(E28 = "Is Null", _xlfn.CONCAT(" Or ",$A28, " IS NOT NULL"), IF(E28 = "Cannot be Null", _xlfn.CONCAT(" Or ",$A28, " IS NULL"), IF(E28 = "*Can Be Null", _xlfn.CONCAT(" Or (",$H$4, $A28, " IS NULL)"),"")))</f>
        <v xml:space="preserve"> Or SLOPE IS NULL</v>
      </c>
    </row>
    <row r="29" spans="1:9" x14ac:dyDescent="0.35">
      <c r="A29" t="s">
        <v>137</v>
      </c>
      <c r="B29" t="s">
        <v>138</v>
      </c>
      <c r="D29" s="14" t="s">
        <v>88</v>
      </c>
      <c r="E29" s="14" t="s">
        <v>88</v>
      </c>
      <c r="F29" s="14" t="s">
        <v>28</v>
      </c>
      <c r="G29"/>
      <c r="H29" s="1" t="str">
        <f>IF(D29 = "Is Null", _xlfn.CONCAT(" Or ",$A29, " IS NOT NULL"), IF(D29 = "Cannot be Null", _xlfn.CONCAT(" Or ",$A29, " IS NULL"), IF(D29 = "*Can Be Null", _xlfn.CONCAT(" Or (",$H$4, $A29, " IS NULL)"),"")))</f>
        <v/>
      </c>
      <c r="I29" s="1" t="str">
        <f>IF(E29 = "Is Null", _xlfn.CONCAT(" Or ",$A29, " IS NOT NULL"), IF(E29 = "Cannot be Null", _xlfn.CONCAT(" Or ",$A29, " IS NULL"), IF(E29 = "*Can Be Null", _xlfn.CONCAT(" Or (",$H$4, $A29, " IS NULL)"),"")))</f>
        <v/>
      </c>
    </row>
    <row r="30" spans="1:9" x14ac:dyDescent="0.35">
      <c r="A30" t="s">
        <v>124</v>
      </c>
      <c r="B30" t="s">
        <v>125</v>
      </c>
      <c r="D30" s="14" t="s">
        <v>88</v>
      </c>
      <c r="E30" s="14" t="s">
        <v>88</v>
      </c>
      <c r="F30" s="14" t="s">
        <v>23</v>
      </c>
      <c r="G30"/>
      <c r="H30" s="1" t="str">
        <f>IF(D30 = "Is Null", _xlfn.CONCAT(" Or ",$A30, " IS NOT NULL"), IF(D30 = "Cannot be Null", _xlfn.CONCAT(" Or ",$A30, " IS NULL"), IF(D30 = "*Can Be Null", _xlfn.CONCAT(" Or (",$H$4, $A30, " IS NULL)"),"")))</f>
        <v/>
      </c>
      <c r="I30" s="1" t="str">
        <f>IF(E30 = "Is Null", _xlfn.CONCAT(" Or ",$A30, " IS NOT NULL"), IF(E30 = "Cannot be Null", _xlfn.CONCAT(" Or ",$A30, " IS NULL"), IF(E30 = "*Can Be Null", _xlfn.CONCAT(" Or (",$H$4, $A30, " IS NULL)"),"")))</f>
        <v/>
      </c>
    </row>
    <row r="31" spans="1:9" x14ac:dyDescent="0.35">
      <c r="A31" t="s">
        <v>122</v>
      </c>
      <c r="B31" t="s">
        <v>123</v>
      </c>
      <c r="D31" s="14" t="s">
        <v>88</v>
      </c>
      <c r="E31" s="14" t="s">
        <v>88</v>
      </c>
      <c r="F31" s="14" t="s">
        <v>23</v>
      </c>
      <c r="G31"/>
      <c r="H31" s="1" t="str">
        <f>IF(D31 = "Is Null", _xlfn.CONCAT(" Or ",$A31, " IS NOT NULL"), IF(D31 = "Cannot be Null", _xlfn.CONCAT(" Or ",$A31, " IS NULL"), IF(D31 = "*Can Be Null", _xlfn.CONCAT(" Or (",$H$4, $A31, " IS NULL)"),"")))</f>
        <v/>
      </c>
      <c r="I31" s="1" t="str">
        <f>IF(E31 = "Is Null", _xlfn.CONCAT(" Or ",$A31, " IS NOT NULL"), IF(E31 = "Cannot be Null", _xlfn.CONCAT(" Or ",$A31, " IS NULL"), IF(E31 = "*Can Be Null", _xlfn.CONCAT(" Or (",$H$4, $A31, " IS NULL)"),"")))</f>
        <v/>
      </c>
    </row>
    <row r="32" spans="1:9" x14ac:dyDescent="0.35">
      <c r="A32" t="s">
        <v>78</v>
      </c>
      <c r="B32" t="s">
        <v>139</v>
      </c>
      <c r="D32" s="14" t="s">
        <v>33</v>
      </c>
      <c r="E32" s="14" t="s">
        <v>33</v>
      </c>
      <c r="F32" s="14" t="s">
        <v>28</v>
      </c>
      <c r="G32"/>
      <c r="H32" s="1" t="str">
        <f>IF(D32 = "Is Null", _xlfn.CONCAT(" Or ",$A32, " IS NOT NULL"), IF(D32 = "Cannot be Null", _xlfn.CONCAT(" Or ",$A32, " IS NULL"), IF(D32 = "*Can Be Null", _xlfn.CONCAT(" Or (",$H$4, $A32, " IS NULL)"),"")))</f>
        <v xml:space="preserve"> Or MAINSHAPE IS NULL</v>
      </c>
      <c r="I32" s="1" t="str">
        <f>IF(E32 = "Is Null", _xlfn.CONCAT(" Or ",$A32, " IS NOT NULL"), IF(E32 = "Cannot be Null", _xlfn.CONCAT(" Or ",$A32, " IS NULL"), IF(E32 = "*Can Be Null", _xlfn.CONCAT(" Or (",$H$4, $A32, " IS NULL)"),"")))</f>
        <v xml:space="preserve"> Or MAINSHAPE IS NULL</v>
      </c>
    </row>
    <row r="33" spans="1:9" x14ac:dyDescent="0.35">
      <c r="A33" t="s">
        <v>140</v>
      </c>
      <c r="B33" t="s">
        <v>141</v>
      </c>
      <c r="C33" s="15" t="s">
        <v>24</v>
      </c>
      <c r="D33" s="14" t="s">
        <v>88</v>
      </c>
      <c r="E33" s="14" t="s">
        <v>88</v>
      </c>
      <c r="F33" s="14" t="s">
        <v>23</v>
      </c>
      <c r="G33" s="23" t="s">
        <v>142</v>
      </c>
      <c r="H33" s="1" t="str">
        <f>IF(D33 = "Is Null", _xlfn.CONCAT(" Or ",$A33, " IS NOT NULL"), IF(D33 = "Cannot be Null", _xlfn.CONCAT(" Or ",$A33, " IS NULL"), IF(D33 = "*Can Be Null", _xlfn.CONCAT(" Or (",$H$4, $A33, " IS NULL)"),"")))</f>
        <v/>
      </c>
      <c r="I33" s="1" t="str">
        <f>IF(E33 = "Is Null", _xlfn.CONCAT(" Or ",$A33, " IS NOT NULL"), IF(E33 = "Cannot be Null", _xlfn.CONCAT(" Or ",$A33, " IS NULL"), IF(E33 = "*Can Be Null", _xlfn.CONCAT(" Or (",$H$4, $A33, " IS NULL)"),"")))</f>
        <v/>
      </c>
    </row>
    <row r="34" spans="1:9" x14ac:dyDescent="0.35">
      <c r="A34" t="s">
        <v>61</v>
      </c>
      <c r="B34" t="s">
        <v>62</v>
      </c>
      <c r="D34" s="14" t="s">
        <v>88</v>
      </c>
      <c r="E34" s="14" t="s">
        <v>88</v>
      </c>
      <c r="F34" s="14" t="s">
        <v>28</v>
      </c>
      <c r="G34"/>
      <c r="H34" s="1" t="str">
        <f>IF(D34 = "Is Null", _xlfn.CONCAT(" Or ",$A34, " IS NOT NULL"), IF(D34 = "Cannot be Null", _xlfn.CONCAT(" Or ",$A34, " IS NULL"), IF(D34 = "*Can Be Null", _xlfn.CONCAT(" Or (",$H$4, $A34, " IS NULL)"),"")))</f>
        <v/>
      </c>
      <c r="I34" s="1" t="str">
        <f>IF(E34 = "Is Null", _xlfn.CONCAT(" Or ",$A34, " IS NOT NULL"), IF(E34 = "Cannot be Null", _xlfn.CONCAT(" Or ",$A34, " IS NULL"), IF(E34 = "*Can Be Null", _xlfn.CONCAT(" Or (",$H$4, $A34, " IS NULL)"),"")))</f>
        <v/>
      </c>
    </row>
    <row r="35" spans="1:9" x14ac:dyDescent="0.35">
      <c r="A35" t="s">
        <v>120</v>
      </c>
      <c r="B35" t="s">
        <v>121</v>
      </c>
      <c r="D35" s="14" t="s">
        <v>88</v>
      </c>
      <c r="E35" s="14" t="s">
        <v>88</v>
      </c>
      <c r="F35" s="14" t="s">
        <v>28</v>
      </c>
      <c r="G35"/>
      <c r="H35" s="1" t="str">
        <f>IF(D35 = "Is Null", _xlfn.CONCAT(" Or ",$A35, " IS NOT NULL"), IF(D35 = "Cannot be Null", _xlfn.CONCAT(" Or ",$A35, " IS NULL"), IF(D35 = "*Can Be Null", _xlfn.CONCAT(" Or (",$H$4, $A35, " IS NULL)"),"")))</f>
        <v/>
      </c>
      <c r="I35" s="1" t="str">
        <f>IF(E35 = "Is Null", _xlfn.CONCAT(" Or ",$A35, " IS NOT NULL"), IF(E35 = "Cannot be Null", _xlfn.CONCAT(" Or ",$A35, " IS NULL"), IF(E35 = "*Can Be Null", _xlfn.CONCAT(" Or (",$H$4, $A35, " IS NULL)"),"")))</f>
        <v/>
      </c>
    </row>
    <row r="36" spans="1:9" x14ac:dyDescent="0.35">
      <c r="A36" t="s">
        <v>49</v>
      </c>
      <c r="B36" t="s">
        <v>50</v>
      </c>
      <c r="D36" s="14" t="s">
        <v>88</v>
      </c>
      <c r="E36" s="14" t="s">
        <v>88</v>
      </c>
      <c r="F36" s="14" t="s">
        <v>28</v>
      </c>
      <c r="G36"/>
      <c r="H36" s="1" t="str">
        <f>IF(D36 = "Is Null", _xlfn.CONCAT(" Or ",$A36, " IS NOT NULL"), IF(D36 = "Cannot be Null", _xlfn.CONCAT(" Or ",$A36, " IS NULL"), IF(D36 = "*Can Be Null", _xlfn.CONCAT(" Or (",$H$4, $A36, " IS NULL)"),"")))</f>
        <v/>
      </c>
      <c r="I36" s="1" t="str">
        <f>IF(E36 = "Is Null", _xlfn.CONCAT(" Or ",$A36, " IS NOT NULL"), IF(E36 = "Cannot be Null", _xlfn.CONCAT(" Or ",$A36, " IS NULL"), IF(E36 = "*Can Be Null", _xlfn.CONCAT(" Or (",$H$4, $A36, " IS NULL)"),"")))</f>
        <v/>
      </c>
    </row>
    <row r="37" spans="1:9" x14ac:dyDescent="0.35">
      <c r="A37" t="s">
        <v>143</v>
      </c>
      <c r="B37" t="s">
        <v>144</v>
      </c>
      <c r="D37" s="14" t="s">
        <v>88</v>
      </c>
      <c r="E37" s="14" t="s">
        <v>88</v>
      </c>
      <c r="F37" s="14" t="s">
        <v>28</v>
      </c>
      <c r="G37"/>
      <c r="H37" s="1" t="str">
        <f>IF(D37 = "Is Null", _xlfn.CONCAT(" Or ",$A37, " IS NOT NULL"), IF(D37 = "Cannot be Null", _xlfn.CONCAT(" Or ",$A37, " IS NULL"), IF(D37 = "*Can Be Null", _xlfn.CONCAT(" Or (",$H$4, $A37, " IS NULL)"),"")))</f>
        <v/>
      </c>
      <c r="I37" s="1" t="str">
        <f>IF(E37 = "Is Null", _xlfn.CONCAT(" Or ",$A37, " IS NOT NULL"), IF(E37 = "Cannot be Null", _xlfn.CONCAT(" Or ",$A37, " IS NULL"), IF(E37 = "*Can Be Null", _xlfn.CONCAT(" Or (",$H$4, $A37, " IS NULL)"),"")))</f>
        <v/>
      </c>
    </row>
    <row r="38" spans="1:9" x14ac:dyDescent="0.35">
      <c r="A38" t="s">
        <v>145</v>
      </c>
      <c r="B38" t="s">
        <v>146</v>
      </c>
      <c r="D38" s="14" t="s">
        <v>88</v>
      </c>
      <c r="E38" s="14" t="s">
        <v>88</v>
      </c>
      <c r="F38" s="14" t="s">
        <v>28</v>
      </c>
      <c r="G38"/>
      <c r="H38" s="1" t="str">
        <f>IF(D38 = "Is Null", _xlfn.CONCAT(" Or ",$A38, " IS NOT NULL"), IF(D38 = "Cannot be Null", _xlfn.CONCAT(" Or ",$A38, " IS NULL"), IF(D38 = "*Can Be Null", _xlfn.CONCAT(" Or (",$H$4, $A38, " IS NULL)"),"")))</f>
        <v/>
      </c>
      <c r="I38" s="1" t="str">
        <f>IF(E38 = "Is Null", _xlfn.CONCAT(" Or ",$A38, " IS NOT NULL"), IF(E38 = "Cannot be Null", _xlfn.CONCAT(" Or ",$A38, " IS NULL"), IF(E38 = "*Can Be Null", _xlfn.CONCAT(" Or (",$H$4, $A38, " IS NULL)"),"")))</f>
        <v/>
      </c>
    </row>
    <row r="39" spans="1:9" x14ac:dyDescent="0.35">
      <c r="A39" t="s">
        <v>80</v>
      </c>
      <c r="B39" t="s">
        <v>147</v>
      </c>
      <c r="C39" s="15" t="s">
        <v>22</v>
      </c>
      <c r="D39" s="12"/>
      <c r="E39" s="12"/>
      <c r="F39" s="14" t="s">
        <v>28</v>
      </c>
      <c r="G39"/>
      <c r="H39" s="1" t="str">
        <f>IF(D39 = "Is Null", _xlfn.CONCAT(" Or ",$A39, " IS NOT NULL"), IF(D39 = "Cannot be Null", _xlfn.CONCAT(" Or ",$A39, " IS NULL"), IF(D39 = "*Can Be Null", _xlfn.CONCAT(" Or (",$H$4, $A39, " IS NULL)"),"")))</f>
        <v/>
      </c>
      <c r="I39" s="1" t="str">
        <f>IF(E39 = "Is Null", _xlfn.CONCAT(" Or ",$A39, " IS NOT NULL"), IF(E39 = "Cannot be Null", _xlfn.CONCAT(" Or ",$A39, " IS NULL"), IF(E39 = "*Can Be Null", _xlfn.CONCAT(" Or (",$H$4, $A39, " IS NULL)"),"")))</f>
        <v/>
      </c>
    </row>
    <row r="40" spans="1:9" x14ac:dyDescent="0.35">
      <c r="F40"/>
      <c r="G40"/>
    </row>
    <row r="41" spans="1:9" x14ac:dyDescent="0.35">
      <c r="F41"/>
      <c r="G41"/>
    </row>
    <row r="42" spans="1:9" x14ac:dyDescent="0.35">
      <c r="F42"/>
      <c r="G42"/>
    </row>
    <row r="43" spans="1:9" x14ac:dyDescent="0.35">
      <c r="F43"/>
      <c r="G43"/>
    </row>
    <row r="44" spans="1:9" x14ac:dyDescent="0.35">
      <c r="F44"/>
      <c r="G44"/>
    </row>
    <row r="45" spans="1:9" x14ac:dyDescent="0.35">
      <c r="F45"/>
      <c r="G45"/>
    </row>
    <row r="46" spans="1:9" x14ac:dyDescent="0.35">
      <c r="F46"/>
      <c r="G46"/>
    </row>
    <row r="47" spans="1:9" x14ac:dyDescent="0.35">
      <c r="F47"/>
      <c r="G47"/>
    </row>
    <row r="48" spans="1:9" x14ac:dyDescent="0.35">
      <c r="F48"/>
      <c r="G48"/>
    </row>
    <row r="49" spans="6:7" x14ac:dyDescent="0.35">
      <c r="F49"/>
      <c r="G49"/>
    </row>
    <row r="50" spans="6:7" x14ac:dyDescent="0.35">
      <c r="F50"/>
      <c r="G50"/>
    </row>
    <row r="51" spans="6:7" x14ac:dyDescent="0.35">
      <c r="F51"/>
      <c r="G51"/>
    </row>
    <row r="52" spans="6:7" x14ac:dyDescent="0.35">
      <c r="F52"/>
      <c r="G52"/>
    </row>
    <row r="53" spans="6:7" x14ac:dyDescent="0.35">
      <c r="F53"/>
      <c r="G53"/>
    </row>
  </sheetData>
  <mergeCells count="6">
    <mergeCell ref="G5:G7"/>
    <mergeCell ref="F5:F7"/>
    <mergeCell ref="A5:A7"/>
    <mergeCell ref="B5:B7"/>
    <mergeCell ref="C5:C7"/>
    <mergeCell ref="D5:E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Configuration</vt:lpstr>
      <vt:lpstr>Queries</vt:lpstr>
      <vt:lpstr>ssManhole</vt:lpstr>
      <vt:lpstr>ssGravityMain</vt:lpstr>
    </vt:vector>
  </TitlesOfParts>
  <Company>City of Tulsa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Schaefer, Craig</dc:creator>
  <cp:lastModifiedBy>Schaefer, Craig</cp:lastModifiedBy>
  <dcterms:created xsi:type="dcterms:W3CDTF">2022-06-14T19:37:29Z</dcterms:created>
  <dcterms:modified xsi:type="dcterms:W3CDTF">2022-06-28T22:10:49Z</dcterms:modified>
</cp:coreProperties>
</file>