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cd9cc4fde23f80/Desktop/Data Course/Modules/Module 1/Module 1 Challenge/Starter_Code/Instructions/"/>
    </mc:Choice>
  </mc:AlternateContent>
  <xr:revisionPtr revIDLastSave="11" documentId="8_{332416FA-F356-4099-A275-41E929ECEACA}" xr6:coauthVersionLast="47" xr6:coauthVersionMax="47" xr10:uidLastSave="{62C9B186-1B59-4CEB-8BF1-BB6CF2BACA5B}"/>
  <bookViews>
    <workbookView xWindow="-120" yWindow="-120" windowWidth="29040" windowHeight="15720" activeTab="3" xr2:uid="{00000000-000D-0000-FFFF-FFFF00000000}"/>
  </bookViews>
  <sheets>
    <sheet name="Crowdfunding" sheetId="1" r:id="rId1"/>
    <sheet name="Outcome by Category" sheetId="2" r:id="rId2"/>
    <sheet name="Outcome by SubCategory" sheetId="4" r:id="rId3"/>
    <sheet name="Outcome with Dates" sheetId="8" r:id="rId4"/>
  </sheets>
  <definedNames>
    <definedName name="_xlcn.WorksheetConnection_CrowdfundingAU1" hidden="1">Crowdfunding!$A:$V</definedName>
    <definedName name="AverageDonation">Crowdfunding!$I$2:$I$1001</definedName>
    <definedName name="Cat_SubCat">Crowdfunding!$T$2:$T$1001</definedName>
    <definedName name="DateCreatedConversion">Crowdfunding!$M$2:$M$1001</definedName>
    <definedName name="MonthCreated">Crowdfunding!$O$2:$O$1001</definedName>
    <definedName name="outcome">Crowdfunding!$G$2:$G$1001</definedName>
    <definedName name="ParentCat">Crowdfunding!$U$2:$U$1001</definedName>
    <definedName name="PercentFunded">Crowdfunding!$F$2:$F$1001</definedName>
    <definedName name="SubCat">Crowdfunding!$V$2:$V$1001</definedName>
    <definedName name="YearCreated">Crowdfunding!$N$2:$N$1001</definedName>
  </definedNames>
  <calcPr calcId="181029"/>
  <pivotCaches>
    <pivotCache cacheId="23" r:id="rId5"/>
    <pivotCache cacheId="152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U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N19" i="1" s="1"/>
  <c r="M20" i="1"/>
  <c r="N20" i="1" s="1"/>
  <c r="M21" i="1"/>
  <c r="M22" i="1"/>
  <c r="M23" i="1"/>
  <c r="N23" i="1" s="1"/>
  <c r="M24" i="1"/>
  <c r="M25" i="1"/>
  <c r="M26" i="1"/>
  <c r="M27" i="1"/>
  <c r="M28" i="1"/>
  <c r="M29" i="1"/>
  <c r="M30" i="1"/>
  <c r="M31" i="1"/>
  <c r="M32" i="1"/>
  <c r="M33" i="1"/>
  <c r="N33" i="1" s="1"/>
  <c r="M34" i="1"/>
  <c r="M35" i="1"/>
  <c r="N35" i="1" s="1"/>
  <c r="M36" i="1"/>
  <c r="M37" i="1"/>
  <c r="M38" i="1"/>
  <c r="M39" i="1"/>
  <c r="M40" i="1"/>
  <c r="M41" i="1"/>
  <c r="M42" i="1"/>
  <c r="M43" i="1"/>
  <c r="M44" i="1"/>
  <c r="M45" i="1"/>
  <c r="M46" i="1"/>
  <c r="M47" i="1"/>
  <c r="N47" i="1" s="1"/>
  <c r="M48" i="1"/>
  <c r="M49" i="1"/>
  <c r="M50" i="1"/>
  <c r="M51" i="1"/>
  <c r="M52" i="1"/>
  <c r="M53" i="1"/>
  <c r="N53" i="1" s="1"/>
  <c r="M54" i="1"/>
  <c r="M55" i="1"/>
  <c r="N55" i="1" s="1"/>
  <c r="M56" i="1"/>
  <c r="N56" i="1" s="1"/>
  <c r="M57" i="1"/>
  <c r="M58" i="1"/>
  <c r="M59" i="1"/>
  <c r="N59" i="1" s="1"/>
  <c r="M60" i="1"/>
  <c r="M61" i="1"/>
  <c r="M62" i="1"/>
  <c r="M63" i="1"/>
  <c r="M64" i="1"/>
  <c r="M65" i="1"/>
  <c r="M66" i="1"/>
  <c r="M67" i="1"/>
  <c r="M68" i="1"/>
  <c r="N68" i="1" s="1"/>
  <c r="M69" i="1"/>
  <c r="N69" i="1" s="1"/>
  <c r="M70" i="1"/>
  <c r="M71" i="1"/>
  <c r="N71" i="1" s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N89" i="1" s="1"/>
  <c r="M90" i="1"/>
  <c r="M91" i="1"/>
  <c r="N91" i="1" s="1"/>
  <c r="M92" i="1"/>
  <c r="N92" i="1" s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N105" i="1" s="1"/>
  <c r="M106" i="1"/>
  <c r="M107" i="1"/>
  <c r="N107" i="1" s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N125" i="1" s="1"/>
  <c r="M126" i="1"/>
  <c r="M127" i="1"/>
  <c r="N127" i="1" s="1"/>
  <c r="M128" i="1"/>
  <c r="N128" i="1" s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N141" i="1" s="1"/>
  <c r="M142" i="1"/>
  <c r="M143" i="1"/>
  <c r="N143" i="1" s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N156" i="1" s="1"/>
  <c r="M157" i="1"/>
  <c r="M158" i="1"/>
  <c r="M159" i="1"/>
  <c r="M160" i="1"/>
  <c r="M161" i="1"/>
  <c r="N161" i="1" s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N174" i="1" s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N189" i="1" s="1"/>
  <c r="M190" i="1"/>
  <c r="M191" i="1"/>
  <c r="N191" i="1" s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N204" i="1" s="1"/>
  <c r="M205" i="1"/>
  <c r="M206" i="1"/>
  <c r="M207" i="1"/>
  <c r="M208" i="1"/>
  <c r="M209" i="1"/>
  <c r="N209" i="1" s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N222" i="1" s="1"/>
  <c r="M223" i="1"/>
  <c r="M224" i="1"/>
  <c r="N224" i="1" s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N237" i="1" s="1"/>
  <c r="M238" i="1"/>
  <c r="M239" i="1"/>
  <c r="N239" i="1" s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N252" i="1" s="1"/>
  <c r="M253" i="1"/>
  <c r="M254" i="1"/>
  <c r="M255" i="1"/>
  <c r="M256" i="1"/>
  <c r="M257" i="1"/>
  <c r="N257" i="1" s="1"/>
  <c r="M258" i="1"/>
  <c r="M259" i="1"/>
  <c r="M260" i="1"/>
  <c r="M261" i="1"/>
  <c r="M262" i="1"/>
  <c r="M263" i="1"/>
  <c r="M264" i="1"/>
  <c r="M265" i="1"/>
  <c r="M266" i="1"/>
  <c r="M267" i="1"/>
  <c r="M268" i="1"/>
  <c r="M269" i="1"/>
  <c r="N269" i="1" s="1"/>
  <c r="M270" i="1"/>
  <c r="M271" i="1"/>
  <c r="N271" i="1" s="1"/>
  <c r="M272" i="1"/>
  <c r="M273" i="1"/>
  <c r="M274" i="1"/>
  <c r="M275" i="1"/>
  <c r="M276" i="1"/>
  <c r="M277" i="1"/>
  <c r="M278" i="1"/>
  <c r="M279" i="1"/>
  <c r="M280" i="1"/>
  <c r="M281" i="1"/>
  <c r="M282" i="1"/>
  <c r="M283" i="1"/>
  <c r="N283" i="1" s="1"/>
  <c r="M284" i="1"/>
  <c r="M285" i="1"/>
  <c r="N285" i="1" s="1"/>
  <c r="M286" i="1"/>
  <c r="M287" i="1"/>
  <c r="M288" i="1"/>
  <c r="M289" i="1"/>
  <c r="M290" i="1"/>
  <c r="M291" i="1"/>
  <c r="M292" i="1"/>
  <c r="M293" i="1"/>
  <c r="M294" i="1"/>
  <c r="M295" i="1"/>
  <c r="M296" i="1"/>
  <c r="M297" i="1"/>
  <c r="N297" i="1" s="1"/>
  <c r="M298" i="1"/>
  <c r="M299" i="1"/>
  <c r="N299" i="1" s="1"/>
  <c r="M300" i="1"/>
  <c r="M301" i="1"/>
  <c r="M302" i="1"/>
  <c r="M303" i="1"/>
  <c r="M304" i="1"/>
  <c r="M305" i="1"/>
  <c r="M306" i="1"/>
  <c r="M307" i="1"/>
  <c r="M308" i="1"/>
  <c r="M309" i="1"/>
  <c r="M310" i="1"/>
  <c r="M311" i="1"/>
  <c r="N311" i="1" s="1"/>
  <c r="M312" i="1"/>
  <c r="M313" i="1"/>
  <c r="N313" i="1" s="1"/>
  <c r="M314" i="1"/>
  <c r="M315" i="1"/>
  <c r="M316" i="1"/>
  <c r="M317" i="1"/>
  <c r="M318" i="1"/>
  <c r="M319" i="1"/>
  <c r="M320" i="1"/>
  <c r="M321" i="1"/>
  <c r="M322" i="1"/>
  <c r="M323" i="1"/>
  <c r="M324" i="1"/>
  <c r="M325" i="1"/>
  <c r="N325" i="1" s="1"/>
  <c r="M326" i="1"/>
  <c r="M327" i="1"/>
  <c r="M328" i="1"/>
  <c r="M329" i="1"/>
  <c r="N329" i="1" s="1"/>
  <c r="M330" i="1"/>
  <c r="M331" i="1"/>
  <c r="M332" i="1"/>
  <c r="M333" i="1"/>
  <c r="M334" i="1"/>
  <c r="M335" i="1"/>
  <c r="M336" i="1"/>
  <c r="M337" i="1"/>
  <c r="M338" i="1"/>
  <c r="M339" i="1"/>
  <c r="M340" i="1"/>
  <c r="M341" i="1"/>
  <c r="N341" i="1" s="1"/>
  <c r="M342" i="1"/>
  <c r="M343" i="1"/>
  <c r="N343" i="1" s="1"/>
  <c r="M344" i="1"/>
  <c r="M345" i="1"/>
  <c r="M346" i="1"/>
  <c r="M347" i="1"/>
  <c r="M348" i="1"/>
  <c r="M349" i="1"/>
  <c r="M350" i="1"/>
  <c r="M351" i="1"/>
  <c r="M352" i="1"/>
  <c r="M353" i="1"/>
  <c r="M354" i="1"/>
  <c r="M355" i="1"/>
  <c r="N355" i="1" s="1"/>
  <c r="M356" i="1"/>
  <c r="M357" i="1"/>
  <c r="N357" i="1" s="1"/>
  <c r="M358" i="1"/>
  <c r="M359" i="1"/>
  <c r="M360" i="1"/>
  <c r="M361" i="1"/>
  <c r="M362" i="1"/>
  <c r="M363" i="1"/>
  <c r="M364" i="1"/>
  <c r="M365" i="1"/>
  <c r="M366" i="1"/>
  <c r="M367" i="1"/>
  <c r="M368" i="1"/>
  <c r="M369" i="1"/>
  <c r="N369" i="1" s="1"/>
  <c r="M370" i="1"/>
  <c r="M371" i="1"/>
  <c r="N371" i="1" s="1"/>
  <c r="M372" i="1"/>
  <c r="M373" i="1"/>
  <c r="M374" i="1"/>
  <c r="M375" i="1"/>
  <c r="M376" i="1"/>
  <c r="M377" i="1"/>
  <c r="M378" i="1"/>
  <c r="M379" i="1"/>
  <c r="M380" i="1"/>
  <c r="M381" i="1"/>
  <c r="M382" i="1"/>
  <c r="M383" i="1"/>
  <c r="N383" i="1" s="1"/>
  <c r="M384" i="1"/>
  <c r="M385" i="1"/>
  <c r="N385" i="1" s="1"/>
  <c r="M386" i="1"/>
  <c r="M387" i="1"/>
  <c r="M388" i="1"/>
  <c r="M389" i="1"/>
  <c r="M390" i="1"/>
  <c r="M391" i="1"/>
  <c r="M392" i="1"/>
  <c r="M393" i="1"/>
  <c r="M394" i="1"/>
  <c r="M395" i="1"/>
  <c r="M396" i="1"/>
  <c r="M397" i="1"/>
  <c r="N397" i="1" s="1"/>
  <c r="M398" i="1"/>
  <c r="M399" i="1"/>
  <c r="M400" i="1"/>
  <c r="M401" i="1"/>
  <c r="N401" i="1" s="1"/>
  <c r="M402" i="1"/>
  <c r="M403" i="1"/>
  <c r="M404" i="1"/>
  <c r="M405" i="1"/>
  <c r="M406" i="1"/>
  <c r="M407" i="1"/>
  <c r="M408" i="1"/>
  <c r="M409" i="1"/>
  <c r="M410" i="1"/>
  <c r="M411" i="1"/>
  <c r="M412" i="1"/>
  <c r="M413" i="1"/>
  <c r="N413" i="1" s="1"/>
  <c r="M414" i="1"/>
  <c r="M415" i="1"/>
  <c r="N415" i="1" s="1"/>
  <c r="M416" i="1"/>
  <c r="M417" i="1"/>
  <c r="M418" i="1"/>
  <c r="M419" i="1"/>
  <c r="M420" i="1"/>
  <c r="M421" i="1"/>
  <c r="M422" i="1"/>
  <c r="M423" i="1"/>
  <c r="M424" i="1"/>
  <c r="M425" i="1"/>
  <c r="M426" i="1"/>
  <c r="M427" i="1"/>
  <c r="N427" i="1" s="1"/>
  <c r="M428" i="1"/>
  <c r="M429" i="1"/>
  <c r="N429" i="1" s="1"/>
  <c r="M430" i="1"/>
  <c r="M431" i="1"/>
  <c r="M432" i="1"/>
  <c r="M433" i="1"/>
  <c r="M434" i="1"/>
  <c r="M435" i="1"/>
  <c r="M436" i="1"/>
  <c r="M437" i="1"/>
  <c r="M438" i="1"/>
  <c r="M439" i="1"/>
  <c r="M440" i="1"/>
  <c r="M441" i="1"/>
  <c r="N441" i="1" s="1"/>
  <c r="M442" i="1"/>
  <c r="M443" i="1"/>
  <c r="N443" i="1" s="1"/>
  <c r="M444" i="1"/>
  <c r="M445" i="1"/>
  <c r="M446" i="1"/>
  <c r="M447" i="1"/>
  <c r="M448" i="1"/>
  <c r="M449" i="1"/>
  <c r="M450" i="1"/>
  <c r="M451" i="1"/>
  <c r="M452" i="1"/>
  <c r="M453" i="1"/>
  <c r="M454" i="1"/>
  <c r="M455" i="1"/>
  <c r="N455" i="1" s="1"/>
  <c r="M456" i="1"/>
  <c r="M457" i="1"/>
  <c r="N457" i="1" s="1"/>
  <c r="M458" i="1"/>
  <c r="M459" i="1"/>
  <c r="M460" i="1"/>
  <c r="M461" i="1"/>
  <c r="M462" i="1"/>
  <c r="M463" i="1"/>
  <c r="M464" i="1"/>
  <c r="M465" i="1"/>
  <c r="M466" i="1"/>
  <c r="M467" i="1"/>
  <c r="M468" i="1"/>
  <c r="M469" i="1"/>
  <c r="N469" i="1" s="1"/>
  <c r="M470" i="1"/>
  <c r="M471" i="1"/>
  <c r="M472" i="1"/>
  <c r="M473" i="1"/>
  <c r="N473" i="1" s="1"/>
  <c r="M474" i="1"/>
  <c r="M475" i="1"/>
  <c r="M476" i="1"/>
  <c r="M477" i="1"/>
  <c r="M478" i="1"/>
  <c r="M479" i="1"/>
  <c r="M480" i="1"/>
  <c r="M481" i="1"/>
  <c r="M482" i="1"/>
  <c r="M483" i="1"/>
  <c r="M484" i="1"/>
  <c r="M485" i="1"/>
  <c r="N485" i="1" s="1"/>
  <c r="M486" i="1"/>
  <c r="M487" i="1"/>
  <c r="N487" i="1" s="1"/>
  <c r="M488" i="1"/>
  <c r="M489" i="1"/>
  <c r="M490" i="1"/>
  <c r="M491" i="1"/>
  <c r="M492" i="1"/>
  <c r="M493" i="1"/>
  <c r="M494" i="1"/>
  <c r="M495" i="1"/>
  <c r="M496" i="1"/>
  <c r="M497" i="1"/>
  <c r="M498" i="1"/>
  <c r="M499" i="1"/>
  <c r="N499" i="1" s="1"/>
  <c r="M500" i="1"/>
  <c r="M501" i="1"/>
  <c r="N501" i="1" s="1"/>
  <c r="M502" i="1"/>
  <c r="M503" i="1"/>
  <c r="M504" i="1"/>
  <c r="M505" i="1"/>
  <c r="M506" i="1"/>
  <c r="M507" i="1"/>
  <c r="M508" i="1"/>
  <c r="M509" i="1"/>
  <c r="M510" i="1"/>
  <c r="M511" i="1"/>
  <c r="M512" i="1"/>
  <c r="M513" i="1"/>
  <c r="N513" i="1" s="1"/>
  <c r="M514" i="1"/>
  <c r="M515" i="1"/>
  <c r="N515" i="1" s="1"/>
  <c r="M516" i="1"/>
  <c r="M517" i="1"/>
  <c r="M518" i="1"/>
  <c r="M519" i="1"/>
  <c r="M520" i="1"/>
  <c r="M521" i="1"/>
  <c r="M522" i="1"/>
  <c r="M523" i="1"/>
  <c r="M524" i="1"/>
  <c r="M525" i="1"/>
  <c r="M526" i="1"/>
  <c r="M527" i="1"/>
  <c r="N527" i="1" s="1"/>
  <c r="M528" i="1"/>
  <c r="M529" i="1"/>
  <c r="N529" i="1" s="1"/>
  <c r="M530" i="1"/>
  <c r="M531" i="1"/>
  <c r="M532" i="1"/>
  <c r="M533" i="1"/>
  <c r="M534" i="1"/>
  <c r="M535" i="1"/>
  <c r="M536" i="1"/>
  <c r="M537" i="1"/>
  <c r="M538" i="1"/>
  <c r="M539" i="1"/>
  <c r="M540" i="1"/>
  <c r="M541" i="1"/>
  <c r="N541" i="1" s="1"/>
  <c r="M542" i="1"/>
  <c r="M543" i="1"/>
  <c r="M544" i="1"/>
  <c r="M545" i="1"/>
  <c r="N545" i="1" s="1"/>
  <c r="M546" i="1"/>
  <c r="M547" i="1"/>
  <c r="M548" i="1"/>
  <c r="M549" i="1"/>
  <c r="M550" i="1"/>
  <c r="M551" i="1"/>
  <c r="M552" i="1"/>
  <c r="M553" i="1"/>
  <c r="M554" i="1"/>
  <c r="M555" i="1"/>
  <c r="M556" i="1"/>
  <c r="M557" i="1"/>
  <c r="N557" i="1" s="1"/>
  <c r="M558" i="1"/>
  <c r="M559" i="1"/>
  <c r="N559" i="1" s="1"/>
  <c r="M560" i="1"/>
  <c r="M561" i="1"/>
  <c r="M562" i="1"/>
  <c r="M563" i="1"/>
  <c r="M564" i="1"/>
  <c r="M565" i="1"/>
  <c r="M566" i="1"/>
  <c r="M567" i="1"/>
  <c r="M568" i="1"/>
  <c r="M569" i="1"/>
  <c r="M570" i="1"/>
  <c r="M571" i="1"/>
  <c r="N571" i="1" s="1"/>
  <c r="M572" i="1"/>
  <c r="M573" i="1"/>
  <c r="N573" i="1" s="1"/>
  <c r="M574" i="1"/>
  <c r="M575" i="1"/>
  <c r="M576" i="1"/>
  <c r="M577" i="1"/>
  <c r="M578" i="1"/>
  <c r="M579" i="1"/>
  <c r="M580" i="1"/>
  <c r="M581" i="1"/>
  <c r="M582" i="1"/>
  <c r="M583" i="1"/>
  <c r="M584" i="1"/>
  <c r="M585" i="1"/>
  <c r="N585" i="1" s="1"/>
  <c r="M586" i="1"/>
  <c r="M587" i="1"/>
  <c r="N587" i="1" s="1"/>
  <c r="M588" i="1"/>
  <c r="M589" i="1"/>
  <c r="M590" i="1"/>
  <c r="M591" i="1"/>
  <c r="M592" i="1"/>
  <c r="M593" i="1"/>
  <c r="M594" i="1"/>
  <c r="M595" i="1"/>
  <c r="M596" i="1"/>
  <c r="M597" i="1"/>
  <c r="M598" i="1"/>
  <c r="M599" i="1"/>
  <c r="N599" i="1" s="1"/>
  <c r="M600" i="1"/>
  <c r="M601" i="1"/>
  <c r="N601" i="1" s="1"/>
  <c r="M602" i="1"/>
  <c r="M603" i="1"/>
  <c r="M604" i="1"/>
  <c r="M605" i="1"/>
  <c r="M606" i="1"/>
  <c r="M607" i="1"/>
  <c r="M608" i="1"/>
  <c r="M609" i="1"/>
  <c r="M610" i="1"/>
  <c r="M611" i="1"/>
  <c r="M612" i="1"/>
  <c r="M613" i="1"/>
  <c r="N613" i="1" s="1"/>
  <c r="M614" i="1"/>
  <c r="M615" i="1"/>
  <c r="M616" i="1"/>
  <c r="M617" i="1"/>
  <c r="N617" i="1" s="1"/>
  <c r="M618" i="1"/>
  <c r="M619" i="1"/>
  <c r="M620" i="1"/>
  <c r="M621" i="1"/>
  <c r="M622" i="1"/>
  <c r="M623" i="1"/>
  <c r="M624" i="1"/>
  <c r="M625" i="1"/>
  <c r="M626" i="1"/>
  <c r="M627" i="1"/>
  <c r="M628" i="1"/>
  <c r="M629" i="1"/>
  <c r="N629" i="1" s="1"/>
  <c r="M630" i="1"/>
  <c r="M631" i="1"/>
  <c r="N631" i="1" s="1"/>
  <c r="M632" i="1"/>
  <c r="M633" i="1"/>
  <c r="M634" i="1"/>
  <c r="M635" i="1"/>
  <c r="M636" i="1"/>
  <c r="M637" i="1"/>
  <c r="M638" i="1"/>
  <c r="M639" i="1"/>
  <c r="M640" i="1"/>
  <c r="M641" i="1"/>
  <c r="M642" i="1"/>
  <c r="M643" i="1"/>
  <c r="N643" i="1" s="1"/>
  <c r="M644" i="1"/>
  <c r="M645" i="1"/>
  <c r="N645" i="1" s="1"/>
  <c r="M646" i="1"/>
  <c r="M647" i="1"/>
  <c r="M648" i="1"/>
  <c r="M649" i="1"/>
  <c r="M650" i="1"/>
  <c r="M651" i="1"/>
  <c r="M652" i="1"/>
  <c r="M653" i="1"/>
  <c r="M654" i="1"/>
  <c r="M655" i="1"/>
  <c r="M656" i="1"/>
  <c r="M657" i="1"/>
  <c r="N657" i="1" s="1"/>
  <c r="M658" i="1"/>
  <c r="M659" i="1"/>
  <c r="N659" i="1" s="1"/>
  <c r="M660" i="1"/>
  <c r="M661" i="1"/>
  <c r="M662" i="1"/>
  <c r="M663" i="1"/>
  <c r="M664" i="1"/>
  <c r="M665" i="1"/>
  <c r="M666" i="1"/>
  <c r="M667" i="1"/>
  <c r="M668" i="1"/>
  <c r="M669" i="1"/>
  <c r="M670" i="1"/>
  <c r="M671" i="1"/>
  <c r="N671" i="1" s="1"/>
  <c r="M672" i="1"/>
  <c r="M673" i="1"/>
  <c r="N673" i="1" s="1"/>
  <c r="M674" i="1"/>
  <c r="M675" i="1"/>
  <c r="M676" i="1"/>
  <c r="M677" i="1"/>
  <c r="M678" i="1"/>
  <c r="M679" i="1"/>
  <c r="M680" i="1"/>
  <c r="M681" i="1"/>
  <c r="M682" i="1"/>
  <c r="M683" i="1"/>
  <c r="M684" i="1"/>
  <c r="M685" i="1"/>
  <c r="N685" i="1" s="1"/>
  <c r="M686" i="1"/>
  <c r="M687" i="1"/>
  <c r="M688" i="1"/>
  <c r="M689" i="1"/>
  <c r="N689" i="1" s="1"/>
  <c r="M690" i="1"/>
  <c r="M691" i="1"/>
  <c r="M692" i="1"/>
  <c r="M693" i="1"/>
  <c r="M694" i="1"/>
  <c r="M695" i="1"/>
  <c r="M696" i="1"/>
  <c r="M697" i="1"/>
  <c r="M698" i="1"/>
  <c r="M699" i="1"/>
  <c r="M700" i="1"/>
  <c r="M701" i="1"/>
  <c r="N701" i="1" s="1"/>
  <c r="M702" i="1"/>
  <c r="M703" i="1"/>
  <c r="N703" i="1" s="1"/>
  <c r="M704" i="1"/>
  <c r="M705" i="1"/>
  <c r="M706" i="1"/>
  <c r="M707" i="1"/>
  <c r="M708" i="1"/>
  <c r="M709" i="1"/>
  <c r="M710" i="1"/>
  <c r="M711" i="1"/>
  <c r="M712" i="1"/>
  <c r="M713" i="1"/>
  <c r="M714" i="1"/>
  <c r="M715" i="1"/>
  <c r="N715" i="1" s="1"/>
  <c r="M716" i="1"/>
  <c r="M717" i="1"/>
  <c r="N717" i="1" s="1"/>
  <c r="M718" i="1"/>
  <c r="M719" i="1"/>
  <c r="M720" i="1"/>
  <c r="M721" i="1"/>
  <c r="M722" i="1"/>
  <c r="M723" i="1"/>
  <c r="M724" i="1"/>
  <c r="M725" i="1"/>
  <c r="M726" i="1"/>
  <c r="M727" i="1"/>
  <c r="M728" i="1"/>
  <c r="M729" i="1"/>
  <c r="N729" i="1" s="1"/>
  <c r="M730" i="1"/>
  <c r="M731" i="1"/>
  <c r="N731" i="1" s="1"/>
  <c r="M732" i="1"/>
  <c r="M733" i="1"/>
  <c r="M734" i="1"/>
  <c r="M735" i="1"/>
  <c r="M736" i="1"/>
  <c r="M737" i="1"/>
  <c r="M738" i="1"/>
  <c r="M739" i="1"/>
  <c r="M740" i="1"/>
  <c r="M741" i="1"/>
  <c r="M742" i="1"/>
  <c r="M743" i="1"/>
  <c r="N743" i="1" s="1"/>
  <c r="M744" i="1"/>
  <c r="M745" i="1"/>
  <c r="N745" i="1" s="1"/>
  <c r="M746" i="1"/>
  <c r="M747" i="1"/>
  <c r="M748" i="1"/>
  <c r="M749" i="1"/>
  <c r="M750" i="1"/>
  <c r="M751" i="1"/>
  <c r="M752" i="1"/>
  <c r="M753" i="1"/>
  <c r="M754" i="1"/>
  <c r="M755" i="1"/>
  <c r="M756" i="1"/>
  <c r="N756" i="1" s="1"/>
  <c r="M757" i="1"/>
  <c r="M758" i="1"/>
  <c r="N758" i="1" s="1"/>
  <c r="M759" i="1"/>
  <c r="M760" i="1"/>
  <c r="M761" i="1"/>
  <c r="M762" i="1"/>
  <c r="M763" i="1"/>
  <c r="M764" i="1"/>
  <c r="M765" i="1"/>
  <c r="M766" i="1"/>
  <c r="M767" i="1"/>
  <c r="M768" i="1"/>
  <c r="M769" i="1"/>
  <c r="N769" i="1" s="1"/>
  <c r="M770" i="1"/>
  <c r="M771" i="1"/>
  <c r="M772" i="1"/>
  <c r="N772" i="1" s="1"/>
  <c r="M773" i="1"/>
  <c r="M774" i="1"/>
  <c r="M775" i="1"/>
  <c r="M776" i="1"/>
  <c r="M777" i="1"/>
  <c r="M778" i="1"/>
  <c r="M779" i="1"/>
  <c r="M780" i="1"/>
  <c r="M781" i="1"/>
  <c r="M782" i="1"/>
  <c r="N782" i="1" s="1"/>
  <c r="M783" i="1"/>
  <c r="M784" i="1"/>
  <c r="M785" i="1"/>
  <c r="N785" i="1" s="1"/>
  <c r="M786" i="1"/>
  <c r="M787" i="1"/>
  <c r="M788" i="1"/>
  <c r="M789" i="1"/>
  <c r="M790" i="1"/>
  <c r="M791" i="1"/>
  <c r="M792" i="1"/>
  <c r="M793" i="1"/>
  <c r="M794" i="1"/>
  <c r="M795" i="1"/>
  <c r="M796" i="1"/>
  <c r="N796" i="1" s="1"/>
  <c r="M797" i="1"/>
  <c r="M798" i="1"/>
  <c r="N798" i="1" s="1"/>
  <c r="M799" i="1"/>
  <c r="M800" i="1"/>
  <c r="M801" i="1"/>
  <c r="M802" i="1"/>
  <c r="M803" i="1"/>
  <c r="M804" i="1"/>
  <c r="M805" i="1"/>
  <c r="M806" i="1"/>
  <c r="M807" i="1"/>
  <c r="M808" i="1"/>
  <c r="M809" i="1"/>
  <c r="N809" i="1" s="1"/>
  <c r="M810" i="1"/>
  <c r="M811" i="1"/>
  <c r="N811" i="1" s="1"/>
  <c r="M812" i="1"/>
  <c r="M813" i="1"/>
  <c r="M814" i="1"/>
  <c r="M815" i="1"/>
  <c r="M816" i="1"/>
  <c r="M817" i="1"/>
  <c r="M818" i="1"/>
  <c r="M819" i="1"/>
  <c r="M820" i="1"/>
  <c r="M821" i="1"/>
  <c r="M822" i="1"/>
  <c r="N822" i="1" s="1"/>
  <c r="M823" i="1"/>
  <c r="M824" i="1"/>
  <c r="N824" i="1" s="1"/>
  <c r="M825" i="1"/>
  <c r="M826" i="1"/>
  <c r="M827" i="1"/>
  <c r="M828" i="1"/>
  <c r="M829" i="1"/>
  <c r="M830" i="1"/>
  <c r="M831" i="1"/>
  <c r="M832" i="1"/>
  <c r="M833" i="1"/>
  <c r="M834" i="1"/>
  <c r="M835" i="1"/>
  <c r="N835" i="1" s="1"/>
  <c r="M836" i="1"/>
  <c r="M837" i="1"/>
  <c r="N837" i="1" s="1"/>
  <c r="M838" i="1"/>
  <c r="M839" i="1"/>
  <c r="M840" i="1"/>
  <c r="M841" i="1"/>
  <c r="M842" i="1"/>
  <c r="M843" i="1"/>
  <c r="M844" i="1"/>
  <c r="M845" i="1"/>
  <c r="M846" i="1"/>
  <c r="M847" i="1"/>
  <c r="M848" i="1"/>
  <c r="N848" i="1" s="1"/>
  <c r="M849" i="1"/>
  <c r="M850" i="1"/>
  <c r="N850" i="1" s="1"/>
  <c r="M851" i="1"/>
  <c r="M852" i="1"/>
  <c r="M853" i="1"/>
  <c r="M854" i="1"/>
  <c r="M855" i="1"/>
  <c r="M856" i="1"/>
  <c r="M857" i="1"/>
  <c r="M858" i="1"/>
  <c r="M859" i="1"/>
  <c r="M860" i="1"/>
  <c r="M861" i="1"/>
  <c r="N861" i="1" s="1"/>
  <c r="M862" i="1"/>
  <c r="M863" i="1"/>
  <c r="N863" i="1" s="1"/>
  <c r="M864" i="1"/>
  <c r="M865" i="1"/>
  <c r="M866" i="1"/>
  <c r="M867" i="1"/>
  <c r="M868" i="1"/>
  <c r="M869" i="1"/>
  <c r="M870" i="1"/>
  <c r="M871" i="1"/>
  <c r="M872" i="1"/>
  <c r="M873" i="1"/>
  <c r="M874" i="1"/>
  <c r="N874" i="1" s="1"/>
  <c r="M875" i="1"/>
  <c r="M876" i="1"/>
  <c r="N876" i="1" s="1"/>
  <c r="M877" i="1"/>
  <c r="M878" i="1"/>
  <c r="M879" i="1"/>
  <c r="M880" i="1"/>
  <c r="M881" i="1"/>
  <c r="M882" i="1"/>
  <c r="M883" i="1"/>
  <c r="M884" i="1"/>
  <c r="M885" i="1"/>
  <c r="M886" i="1"/>
  <c r="M887" i="1"/>
  <c r="N887" i="1" s="1"/>
  <c r="M888" i="1"/>
  <c r="M889" i="1"/>
  <c r="N889" i="1" s="1"/>
  <c r="M890" i="1"/>
  <c r="M891" i="1"/>
  <c r="M892" i="1"/>
  <c r="M893" i="1"/>
  <c r="M894" i="1"/>
  <c r="M895" i="1"/>
  <c r="M896" i="1"/>
  <c r="M897" i="1"/>
  <c r="M898" i="1"/>
  <c r="M899" i="1"/>
  <c r="M900" i="1"/>
  <c r="N900" i="1" s="1"/>
  <c r="M901" i="1"/>
  <c r="M902" i="1"/>
  <c r="N902" i="1" s="1"/>
  <c r="M903" i="1"/>
  <c r="M904" i="1"/>
  <c r="M905" i="1"/>
  <c r="M906" i="1"/>
  <c r="M907" i="1"/>
  <c r="M908" i="1"/>
  <c r="M909" i="1"/>
  <c r="M910" i="1"/>
  <c r="M911" i="1"/>
  <c r="M912" i="1"/>
  <c r="M913" i="1"/>
  <c r="N913" i="1" s="1"/>
  <c r="M914" i="1"/>
  <c r="M915" i="1"/>
  <c r="M916" i="1"/>
  <c r="N916" i="1" s="1"/>
  <c r="M917" i="1"/>
  <c r="M918" i="1"/>
  <c r="M919" i="1"/>
  <c r="M920" i="1"/>
  <c r="M921" i="1"/>
  <c r="M922" i="1"/>
  <c r="M923" i="1"/>
  <c r="M924" i="1"/>
  <c r="M925" i="1"/>
  <c r="M926" i="1"/>
  <c r="N926" i="1" s="1"/>
  <c r="M927" i="1"/>
  <c r="M928" i="1"/>
  <c r="M929" i="1"/>
  <c r="N929" i="1" s="1"/>
  <c r="M930" i="1"/>
  <c r="M931" i="1"/>
  <c r="M932" i="1"/>
  <c r="M933" i="1"/>
  <c r="M934" i="1"/>
  <c r="M935" i="1"/>
  <c r="M936" i="1"/>
  <c r="M937" i="1"/>
  <c r="M938" i="1"/>
  <c r="M939" i="1"/>
  <c r="M940" i="1"/>
  <c r="N940" i="1" s="1"/>
  <c r="M941" i="1"/>
  <c r="M942" i="1"/>
  <c r="N942" i="1" s="1"/>
  <c r="M943" i="1"/>
  <c r="M944" i="1"/>
  <c r="M945" i="1"/>
  <c r="M946" i="1"/>
  <c r="M947" i="1"/>
  <c r="M948" i="1"/>
  <c r="M949" i="1"/>
  <c r="M950" i="1"/>
  <c r="M951" i="1"/>
  <c r="M952" i="1"/>
  <c r="M953" i="1"/>
  <c r="N953" i="1" s="1"/>
  <c r="M954" i="1"/>
  <c r="M955" i="1"/>
  <c r="N955" i="1" s="1"/>
  <c r="M956" i="1"/>
  <c r="M957" i="1"/>
  <c r="M958" i="1"/>
  <c r="M959" i="1"/>
  <c r="M960" i="1"/>
  <c r="M961" i="1"/>
  <c r="M962" i="1"/>
  <c r="M963" i="1"/>
  <c r="M964" i="1"/>
  <c r="M965" i="1"/>
  <c r="M966" i="1"/>
  <c r="N966" i="1" s="1"/>
  <c r="M967" i="1"/>
  <c r="M968" i="1"/>
  <c r="N968" i="1" s="1"/>
  <c r="M969" i="1"/>
  <c r="M970" i="1"/>
  <c r="M971" i="1"/>
  <c r="M972" i="1"/>
  <c r="M973" i="1"/>
  <c r="M974" i="1"/>
  <c r="M975" i="1"/>
  <c r="M976" i="1"/>
  <c r="M977" i="1"/>
  <c r="M978" i="1"/>
  <c r="M979" i="1"/>
  <c r="N979" i="1" s="1"/>
  <c r="M980" i="1"/>
  <c r="M981" i="1"/>
  <c r="N981" i="1" s="1"/>
  <c r="M982" i="1"/>
  <c r="M983" i="1"/>
  <c r="M984" i="1"/>
  <c r="M985" i="1"/>
  <c r="M986" i="1"/>
  <c r="M987" i="1"/>
  <c r="M988" i="1"/>
  <c r="M989" i="1"/>
  <c r="M990" i="1"/>
  <c r="M991" i="1"/>
  <c r="M992" i="1"/>
  <c r="N992" i="1" s="1"/>
  <c r="M993" i="1"/>
  <c r="M994" i="1"/>
  <c r="N994" i="1" s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N764" i="1" l="1"/>
  <c r="N332" i="1"/>
  <c r="N248" i="1"/>
  <c r="N188" i="1"/>
  <c r="N116" i="1"/>
  <c r="N104" i="1"/>
  <c r="N927" i="1"/>
  <c r="N807" i="1"/>
  <c r="N699" i="1"/>
  <c r="N579" i="1"/>
  <c r="N495" i="1"/>
  <c r="N423" i="1"/>
  <c r="N387" i="1"/>
  <c r="N315" i="1"/>
  <c r="N267" i="1"/>
  <c r="N243" i="1"/>
  <c r="N219" i="1"/>
  <c r="N195" i="1"/>
  <c r="N171" i="1"/>
  <c r="N147" i="1"/>
  <c r="N123" i="1"/>
  <c r="N99" i="1"/>
  <c r="N75" i="1"/>
  <c r="N51" i="1"/>
  <c r="N39" i="1"/>
  <c r="N15" i="1"/>
  <c r="N3" i="1"/>
  <c r="N998" i="1"/>
  <c r="N986" i="1"/>
  <c r="N974" i="1"/>
  <c r="N962" i="1"/>
  <c r="N950" i="1"/>
  <c r="N938" i="1"/>
  <c r="N914" i="1"/>
  <c r="N890" i="1"/>
  <c r="N878" i="1"/>
  <c r="N866" i="1"/>
  <c r="N854" i="1"/>
  <c r="N842" i="1"/>
  <c r="N830" i="1"/>
  <c r="N818" i="1"/>
  <c r="N806" i="1"/>
  <c r="N794" i="1"/>
  <c r="N770" i="1"/>
  <c r="N746" i="1"/>
  <c r="N734" i="1"/>
  <c r="N722" i="1"/>
  <c r="N710" i="1"/>
  <c r="N698" i="1"/>
  <c r="N686" i="1"/>
  <c r="N674" i="1"/>
  <c r="N662" i="1"/>
  <c r="N650" i="1"/>
  <c r="N638" i="1"/>
  <c r="N626" i="1"/>
  <c r="N614" i="1"/>
  <c r="N602" i="1"/>
  <c r="N590" i="1"/>
  <c r="N578" i="1"/>
  <c r="N566" i="1"/>
  <c r="N554" i="1"/>
  <c r="N542" i="1"/>
  <c r="N530" i="1"/>
  <c r="N518" i="1"/>
  <c r="N506" i="1"/>
  <c r="N494" i="1"/>
  <c r="N482" i="1"/>
  <c r="N470" i="1"/>
  <c r="N458" i="1"/>
  <c r="N446" i="1"/>
  <c r="N434" i="1"/>
  <c r="N422" i="1"/>
  <c r="N410" i="1"/>
  <c r="N398" i="1"/>
  <c r="N386" i="1"/>
  <c r="N374" i="1"/>
  <c r="N362" i="1"/>
  <c r="N350" i="1"/>
  <c r="N338" i="1"/>
  <c r="N326" i="1"/>
  <c r="N314" i="1"/>
  <c r="N302" i="1"/>
  <c r="N290" i="1"/>
  <c r="N278" i="1"/>
  <c r="N266" i="1"/>
  <c r="N254" i="1"/>
  <c r="N242" i="1"/>
  <c r="N230" i="1"/>
  <c r="N218" i="1"/>
  <c r="N206" i="1"/>
  <c r="N194" i="1"/>
  <c r="N182" i="1"/>
  <c r="N170" i="1"/>
  <c r="N158" i="1"/>
  <c r="N146" i="1"/>
  <c r="N134" i="1"/>
  <c r="N122" i="1"/>
  <c r="N110" i="1"/>
  <c r="N98" i="1"/>
  <c r="N752" i="1"/>
  <c r="N320" i="1"/>
  <c r="N963" i="1"/>
  <c r="N831" i="1"/>
  <c r="N723" i="1"/>
  <c r="N615" i="1"/>
  <c r="N543" i="1"/>
  <c r="N447" i="1"/>
  <c r="N399" i="1"/>
  <c r="N327" i="1"/>
  <c r="N279" i="1"/>
  <c r="N255" i="1"/>
  <c r="N231" i="1"/>
  <c r="N207" i="1"/>
  <c r="N183" i="1"/>
  <c r="N159" i="1"/>
  <c r="N135" i="1"/>
  <c r="N111" i="1"/>
  <c r="N87" i="1"/>
  <c r="N63" i="1"/>
  <c r="N27" i="1"/>
  <c r="N997" i="1"/>
  <c r="N985" i="1"/>
  <c r="N973" i="1"/>
  <c r="N961" i="1"/>
  <c r="N949" i="1"/>
  <c r="N937" i="1"/>
  <c r="N925" i="1"/>
  <c r="N901" i="1"/>
  <c r="N877" i="1"/>
  <c r="N865" i="1"/>
  <c r="N853" i="1"/>
  <c r="N841" i="1"/>
  <c r="N829" i="1"/>
  <c r="N817" i="1"/>
  <c r="N805" i="1"/>
  <c r="N793" i="1"/>
  <c r="N781" i="1"/>
  <c r="N757" i="1"/>
  <c r="N733" i="1"/>
  <c r="N721" i="1"/>
  <c r="N709" i="1"/>
  <c r="N697" i="1"/>
  <c r="N661" i="1"/>
  <c r="N649" i="1"/>
  <c r="N637" i="1"/>
  <c r="N625" i="1"/>
  <c r="N589" i="1"/>
  <c r="N577" i="1"/>
  <c r="N565" i="1"/>
  <c r="N553" i="1"/>
  <c r="N517" i="1"/>
  <c r="N505" i="1"/>
  <c r="N493" i="1"/>
  <c r="N481" i="1"/>
  <c r="N445" i="1"/>
  <c r="N433" i="1"/>
  <c r="N421" i="1"/>
  <c r="N409" i="1"/>
  <c r="N373" i="1"/>
  <c r="N361" i="1"/>
  <c r="N349" i="1"/>
  <c r="N337" i="1"/>
  <c r="N301" i="1"/>
  <c r="N289" i="1"/>
  <c r="N277" i="1"/>
  <c r="N265" i="1"/>
  <c r="N253" i="1"/>
  <c r="N241" i="1"/>
  <c r="N229" i="1"/>
  <c r="N217" i="1"/>
  <c r="N205" i="1"/>
  <c r="N193" i="1"/>
  <c r="N181" i="1"/>
  <c r="N169" i="1"/>
  <c r="N157" i="1"/>
  <c r="N145" i="1"/>
  <c r="N133" i="1"/>
  <c r="N121" i="1"/>
  <c r="N109" i="1"/>
  <c r="N97" i="1"/>
  <c r="N85" i="1"/>
  <c r="N73" i="1"/>
  <c r="N61" i="1"/>
  <c r="N49" i="1"/>
  <c r="N37" i="1"/>
  <c r="N25" i="1"/>
  <c r="N13" i="1"/>
  <c r="N692" i="1"/>
  <c r="N260" i="1"/>
  <c r="N987" i="1"/>
  <c r="N879" i="1"/>
  <c r="N747" i="1"/>
  <c r="N651" i="1"/>
  <c r="N531" i="1"/>
  <c r="N375" i="1"/>
  <c r="N996" i="1"/>
  <c r="N984" i="1"/>
  <c r="N972" i="1"/>
  <c r="N960" i="1"/>
  <c r="N948" i="1"/>
  <c r="N936" i="1"/>
  <c r="N924" i="1"/>
  <c r="N912" i="1"/>
  <c r="N888" i="1"/>
  <c r="N864" i="1"/>
  <c r="N852" i="1"/>
  <c r="N840" i="1"/>
  <c r="N828" i="1"/>
  <c r="N816" i="1"/>
  <c r="N804" i="1"/>
  <c r="N792" i="1"/>
  <c r="N780" i="1"/>
  <c r="N768" i="1"/>
  <c r="N744" i="1"/>
  <c r="N732" i="1"/>
  <c r="N720" i="1"/>
  <c r="N708" i="1"/>
  <c r="N696" i="1"/>
  <c r="N684" i="1"/>
  <c r="N672" i="1"/>
  <c r="N660" i="1"/>
  <c r="N648" i="1"/>
  <c r="N636" i="1"/>
  <c r="N624" i="1"/>
  <c r="N612" i="1"/>
  <c r="N600" i="1"/>
  <c r="N588" i="1"/>
  <c r="N576" i="1"/>
  <c r="N564" i="1"/>
  <c r="N552" i="1"/>
  <c r="N540" i="1"/>
  <c r="N528" i="1"/>
  <c r="N516" i="1"/>
  <c r="N504" i="1"/>
  <c r="N492" i="1"/>
  <c r="N480" i="1"/>
  <c r="N468" i="1"/>
  <c r="N456" i="1"/>
  <c r="N444" i="1"/>
  <c r="N432" i="1"/>
  <c r="N420" i="1"/>
  <c r="N408" i="1"/>
  <c r="N396" i="1"/>
  <c r="N384" i="1"/>
  <c r="N372" i="1"/>
  <c r="N360" i="1"/>
  <c r="N348" i="1"/>
  <c r="N336" i="1"/>
  <c r="N324" i="1"/>
  <c r="N312" i="1"/>
  <c r="N300" i="1"/>
  <c r="N288" i="1"/>
  <c r="N276" i="1"/>
  <c r="N264" i="1"/>
  <c r="N240" i="1"/>
  <c r="N228" i="1"/>
  <c r="N216" i="1"/>
  <c r="N192" i="1"/>
  <c r="N180" i="1"/>
  <c r="N168" i="1"/>
  <c r="N144" i="1"/>
  <c r="N132" i="1"/>
  <c r="N120" i="1"/>
  <c r="N108" i="1"/>
  <c r="N96" i="1"/>
  <c r="N84" i="1"/>
  <c r="N72" i="1"/>
  <c r="N60" i="1"/>
  <c r="N48" i="1"/>
  <c r="N36" i="1"/>
  <c r="N24" i="1"/>
  <c r="N12" i="1"/>
  <c r="N680" i="1"/>
  <c r="N975" i="1"/>
  <c r="N819" i="1"/>
  <c r="N711" i="1"/>
  <c r="N591" i="1"/>
  <c r="N471" i="1"/>
  <c r="N339" i="1"/>
  <c r="N995" i="1"/>
  <c r="N983" i="1"/>
  <c r="N971" i="1"/>
  <c r="N959" i="1"/>
  <c r="N947" i="1"/>
  <c r="N935" i="1"/>
  <c r="N923" i="1"/>
  <c r="N911" i="1"/>
  <c r="N899" i="1"/>
  <c r="N875" i="1"/>
  <c r="N851" i="1"/>
  <c r="N839" i="1"/>
  <c r="N827" i="1"/>
  <c r="N815" i="1"/>
  <c r="N803" i="1"/>
  <c r="N791" i="1"/>
  <c r="N779" i="1"/>
  <c r="N767" i="1"/>
  <c r="N755" i="1"/>
  <c r="N719" i="1"/>
  <c r="N707" i="1"/>
  <c r="N695" i="1"/>
  <c r="N683" i="1"/>
  <c r="N647" i="1"/>
  <c r="N635" i="1"/>
  <c r="N623" i="1"/>
  <c r="N611" i="1"/>
  <c r="N575" i="1"/>
  <c r="N563" i="1"/>
  <c r="N551" i="1"/>
  <c r="N539" i="1"/>
  <c r="N503" i="1"/>
  <c r="N491" i="1"/>
  <c r="N479" i="1"/>
  <c r="N467" i="1"/>
  <c r="N431" i="1"/>
  <c r="N419" i="1"/>
  <c r="N407" i="1"/>
  <c r="N395" i="1"/>
  <c r="N359" i="1"/>
  <c r="N347" i="1"/>
  <c r="N335" i="1"/>
  <c r="N323" i="1"/>
  <c r="N287" i="1"/>
  <c r="N275" i="1"/>
  <c r="N263" i="1"/>
  <c r="N251" i="1"/>
  <c r="N227" i="1"/>
  <c r="N215" i="1"/>
  <c r="N203" i="1"/>
  <c r="N179" i="1"/>
  <c r="N167" i="1"/>
  <c r="N155" i="1"/>
  <c r="N131" i="1"/>
  <c r="N119" i="1"/>
  <c r="N95" i="1"/>
  <c r="N83" i="1"/>
  <c r="N620" i="1"/>
  <c r="N951" i="1"/>
  <c r="N843" i="1"/>
  <c r="N759" i="1"/>
  <c r="N675" i="1"/>
  <c r="N567" i="1"/>
  <c r="N483" i="1"/>
  <c r="N351" i="1"/>
  <c r="N982" i="1"/>
  <c r="N970" i="1"/>
  <c r="N958" i="1"/>
  <c r="N946" i="1"/>
  <c r="N934" i="1"/>
  <c r="N922" i="1"/>
  <c r="N910" i="1"/>
  <c r="N898" i="1"/>
  <c r="N886" i="1"/>
  <c r="N862" i="1"/>
  <c r="N838" i="1"/>
  <c r="N826" i="1"/>
  <c r="N814" i="1"/>
  <c r="N802" i="1"/>
  <c r="N790" i="1"/>
  <c r="N778" i="1"/>
  <c r="N766" i="1"/>
  <c r="N754" i="1"/>
  <c r="N742" i="1"/>
  <c r="N730" i="1"/>
  <c r="N718" i="1"/>
  <c r="N706" i="1"/>
  <c r="N694" i="1"/>
  <c r="N682" i="1"/>
  <c r="N670" i="1"/>
  <c r="N658" i="1"/>
  <c r="N646" i="1"/>
  <c r="N634" i="1"/>
  <c r="N622" i="1"/>
  <c r="N610" i="1"/>
  <c r="N598" i="1"/>
  <c r="N586" i="1"/>
  <c r="N574" i="1"/>
  <c r="N562" i="1"/>
  <c r="N550" i="1"/>
  <c r="N538" i="1"/>
  <c r="N526" i="1"/>
  <c r="N514" i="1"/>
  <c r="N502" i="1"/>
  <c r="N490" i="1"/>
  <c r="N478" i="1"/>
  <c r="N466" i="1"/>
  <c r="N454" i="1"/>
  <c r="N442" i="1"/>
  <c r="N430" i="1"/>
  <c r="N418" i="1"/>
  <c r="N406" i="1"/>
  <c r="N394" i="1"/>
  <c r="N382" i="1"/>
  <c r="N370" i="1"/>
  <c r="N358" i="1"/>
  <c r="N346" i="1"/>
  <c r="N334" i="1"/>
  <c r="N322" i="1"/>
  <c r="N310" i="1"/>
  <c r="N298" i="1"/>
  <c r="N286" i="1"/>
  <c r="N274" i="1"/>
  <c r="N262" i="1"/>
  <c r="N250" i="1"/>
  <c r="N238" i="1"/>
  <c r="N226" i="1"/>
  <c r="N214" i="1"/>
  <c r="N202" i="1"/>
  <c r="N190" i="1"/>
  <c r="N178" i="1"/>
  <c r="N166" i="1"/>
  <c r="N154" i="1"/>
  <c r="N142" i="1"/>
  <c r="N130" i="1"/>
  <c r="N118" i="1"/>
  <c r="N106" i="1"/>
  <c r="N94" i="1"/>
  <c r="N82" i="1"/>
  <c r="N70" i="1"/>
  <c r="N58" i="1"/>
  <c r="N46" i="1"/>
  <c r="N10" i="1"/>
  <c r="N608" i="1"/>
  <c r="N176" i="1"/>
  <c r="N915" i="1"/>
  <c r="N795" i="1"/>
  <c r="N663" i="1"/>
  <c r="N459" i="1"/>
  <c r="N993" i="1"/>
  <c r="N969" i="1"/>
  <c r="N957" i="1"/>
  <c r="N945" i="1"/>
  <c r="N933" i="1"/>
  <c r="N921" i="1"/>
  <c r="N909" i="1"/>
  <c r="N897" i="1"/>
  <c r="N885" i="1"/>
  <c r="N873" i="1"/>
  <c r="N849" i="1"/>
  <c r="N825" i="1"/>
  <c r="N813" i="1"/>
  <c r="N801" i="1"/>
  <c r="N789" i="1"/>
  <c r="N777" i="1"/>
  <c r="N765" i="1"/>
  <c r="N753" i="1"/>
  <c r="N741" i="1"/>
  <c r="N705" i="1"/>
  <c r="N693" i="1"/>
  <c r="N681" i="1"/>
  <c r="N669" i="1"/>
  <c r="N633" i="1"/>
  <c r="N621" i="1"/>
  <c r="N609" i="1"/>
  <c r="N597" i="1"/>
  <c r="N561" i="1"/>
  <c r="N549" i="1"/>
  <c r="N537" i="1"/>
  <c r="N525" i="1"/>
  <c r="N489" i="1"/>
  <c r="N477" i="1"/>
  <c r="N465" i="1"/>
  <c r="N453" i="1"/>
  <c r="N417" i="1"/>
  <c r="N405" i="1"/>
  <c r="N393" i="1"/>
  <c r="N381" i="1"/>
  <c r="N345" i="1"/>
  <c r="N333" i="1"/>
  <c r="N321" i="1"/>
  <c r="N309" i="1"/>
  <c r="N273" i="1"/>
  <c r="N261" i="1"/>
  <c r="N249" i="1"/>
  <c r="N225" i="1"/>
  <c r="N213" i="1"/>
  <c r="N201" i="1"/>
  <c r="N177" i="1"/>
  <c r="N165" i="1"/>
  <c r="N153" i="1"/>
  <c r="N129" i="1"/>
  <c r="N117" i="1"/>
  <c r="N93" i="1"/>
  <c r="N81" i="1"/>
  <c r="N57" i="1"/>
  <c r="N45" i="1"/>
  <c r="N21" i="1"/>
  <c r="N9" i="1"/>
  <c r="N980" i="1"/>
  <c r="N548" i="1"/>
  <c r="N891" i="1"/>
  <c r="N555" i="1"/>
  <c r="N956" i="1"/>
  <c r="N944" i="1"/>
  <c r="N932" i="1"/>
  <c r="N920" i="1"/>
  <c r="N884" i="1"/>
  <c r="N872" i="1"/>
  <c r="N860" i="1"/>
  <c r="N812" i="1"/>
  <c r="N800" i="1"/>
  <c r="N788" i="1"/>
  <c r="N776" i="1"/>
  <c r="N740" i="1"/>
  <c r="N728" i="1"/>
  <c r="N716" i="1"/>
  <c r="N704" i="1"/>
  <c r="N668" i="1"/>
  <c r="N656" i="1"/>
  <c r="N644" i="1"/>
  <c r="N632" i="1"/>
  <c r="N596" i="1"/>
  <c r="N584" i="1"/>
  <c r="N572" i="1"/>
  <c r="N560" i="1"/>
  <c r="N524" i="1"/>
  <c r="N512" i="1"/>
  <c r="N500" i="1"/>
  <c r="N488" i="1"/>
  <c r="N452" i="1"/>
  <c r="N440" i="1"/>
  <c r="N428" i="1"/>
  <c r="N416" i="1"/>
  <c r="N380" i="1"/>
  <c r="N368" i="1"/>
  <c r="N356" i="1"/>
  <c r="N344" i="1"/>
  <c r="N308" i="1"/>
  <c r="N296" i="1"/>
  <c r="N284" i="1"/>
  <c r="N272" i="1"/>
  <c r="N236" i="1"/>
  <c r="N212" i="1"/>
  <c r="N200" i="1"/>
  <c r="N164" i="1"/>
  <c r="N152" i="1"/>
  <c r="N140" i="1"/>
  <c r="N536" i="1"/>
  <c r="N903" i="1"/>
  <c r="N783" i="1"/>
  <c r="N639" i="1"/>
  <c r="N435" i="1"/>
  <c r="N991" i="1"/>
  <c r="N967" i="1"/>
  <c r="N943" i="1"/>
  <c r="N931" i="1"/>
  <c r="N919" i="1"/>
  <c r="N907" i="1"/>
  <c r="N895" i="1"/>
  <c r="N883" i="1"/>
  <c r="N871" i="1"/>
  <c r="N859" i="1"/>
  <c r="N847" i="1"/>
  <c r="N823" i="1"/>
  <c r="N799" i="1"/>
  <c r="N787" i="1"/>
  <c r="N775" i="1"/>
  <c r="N763" i="1"/>
  <c r="N751" i="1"/>
  <c r="N739" i="1"/>
  <c r="N727" i="1"/>
  <c r="N691" i="1"/>
  <c r="N679" i="1"/>
  <c r="N667" i="1"/>
  <c r="N655" i="1"/>
  <c r="N619" i="1"/>
  <c r="N607" i="1"/>
  <c r="N595" i="1"/>
  <c r="N583" i="1"/>
  <c r="N547" i="1"/>
  <c r="N535" i="1"/>
  <c r="N523" i="1"/>
  <c r="N511" i="1"/>
  <c r="N475" i="1"/>
  <c r="N463" i="1"/>
  <c r="N451" i="1"/>
  <c r="N439" i="1"/>
  <c r="N403" i="1"/>
  <c r="N391" i="1"/>
  <c r="N379" i="1"/>
  <c r="N367" i="1"/>
  <c r="N331" i="1"/>
  <c r="N319" i="1"/>
  <c r="N307" i="1"/>
  <c r="N295" i="1"/>
  <c r="N259" i="1"/>
  <c r="N247" i="1"/>
  <c r="N235" i="1"/>
  <c r="N223" i="1"/>
  <c r="N211" i="1"/>
  <c r="N199" i="1"/>
  <c r="N187" i="1"/>
  <c r="N175" i="1"/>
  <c r="N163" i="1"/>
  <c r="N151" i="1"/>
  <c r="N139" i="1"/>
  <c r="N115" i="1"/>
  <c r="N103" i="1"/>
  <c r="N79" i="1"/>
  <c r="N67" i="1"/>
  <c r="N43" i="1"/>
  <c r="N31" i="1"/>
  <c r="N7" i="1"/>
  <c r="N908" i="1"/>
  <c r="N476" i="1"/>
  <c r="N34" i="1"/>
  <c r="N999" i="1"/>
  <c r="N867" i="1"/>
  <c r="N735" i="1"/>
  <c r="N627" i="1"/>
  <c r="N507" i="1"/>
  <c r="N363" i="1"/>
  <c r="N990" i="1"/>
  <c r="N978" i="1"/>
  <c r="N954" i="1"/>
  <c r="N918" i="1"/>
  <c r="N906" i="1"/>
  <c r="N894" i="1"/>
  <c r="N882" i="1"/>
  <c r="N870" i="1"/>
  <c r="N858" i="1"/>
  <c r="N846" i="1"/>
  <c r="N834" i="1"/>
  <c r="N810" i="1"/>
  <c r="N786" i="1"/>
  <c r="N774" i="1"/>
  <c r="N762" i="1"/>
  <c r="N750" i="1"/>
  <c r="N738" i="1"/>
  <c r="N726" i="1"/>
  <c r="N714" i="1"/>
  <c r="N702" i="1"/>
  <c r="N690" i="1"/>
  <c r="N678" i="1"/>
  <c r="N666" i="1"/>
  <c r="N654" i="1"/>
  <c r="N642" i="1"/>
  <c r="N630" i="1"/>
  <c r="N618" i="1"/>
  <c r="N606" i="1"/>
  <c r="N594" i="1"/>
  <c r="N582" i="1"/>
  <c r="N570" i="1"/>
  <c r="N558" i="1"/>
  <c r="N546" i="1"/>
  <c r="N534" i="1"/>
  <c r="N522" i="1"/>
  <c r="N510" i="1"/>
  <c r="N498" i="1"/>
  <c r="N486" i="1"/>
  <c r="N474" i="1"/>
  <c r="N462" i="1"/>
  <c r="N450" i="1"/>
  <c r="N438" i="1"/>
  <c r="N426" i="1"/>
  <c r="N414" i="1"/>
  <c r="N402" i="1"/>
  <c r="N390" i="1"/>
  <c r="N378" i="1"/>
  <c r="N366" i="1"/>
  <c r="N354" i="1"/>
  <c r="N342" i="1"/>
  <c r="N330" i="1"/>
  <c r="N318" i="1"/>
  <c r="N306" i="1"/>
  <c r="N294" i="1"/>
  <c r="N282" i="1"/>
  <c r="N270" i="1"/>
  <c r="N258" i="1"/>
  <c r="N246" i="1"/>
  <c r="N234" i="1"/>
  <c r="N210" i="1"/>
  <c r="N198" i="1"/>
  <c r="N186" i="1"/>
  <c r="N162" i="1"/>
  <c r="N150" i="1"/>
  <c r="N138" i="1"/>
  <c r="N126" i="1"/>
  <c r="N114" i="1"/>
  <c r="N102" i="1"/>
  <c r="N90" i="1"/>
  <c r="N78" i="1"/>
  <c r="N66" i="1"/>
  <c r="N54" i="1"/>
  <c r="N42" i="1"/>
  <c r="N30" i="1"/>
  <c r="N18" i="1"/>
  <c r="N6" i="1"/>
  <c r="N896" i="1"/>
  <c r="N464" i="1"/>
  <c r="N22" i="1"/>
  <c r="N939" i="1"/>
  <c r="N855" i="1"/>
  <c r="N771" i="1"/>
  <c r="N687" i="1"/>
  <c r="N603" i="1"/>
  <c r="N519" i="1"/>
  <c r="N411" i="1"/>
  <c r="N303" i="1"/>
  <c r="N930" i="1"/>
  <c r="N1001" i="1"/>
  <c r="N989" i="1"/>
  <c r="N977" i="1"/>
  <c r="N965" i="1"/>
  <c r="N941" i="1"/>
  <c r="N917" i="1"/>
  <c r="N905" i="1"/>
  <c r="N893" i="1"/>
  <c r="N881" i="1"/>
  <c r="N869" i="1"/>
  <c r="N857" i="1"/>
  <c r="N845" i="1"/>
  <c r="N833" i="1"/>
  <c r="N821" i="1"/>
  <c r="N797" i="1"/>
  <c r="N773" i="1"/>
  <c r="N761" i="1"/>
  <c r="N749" i="1"/>
  <c r="N737" i="1"/>
  <c r="N725" i="1"/>
  <c r="N713" i="1"/>
  <c r="N677" i="1"/>
  <c r="N665" i="1"/>
  <c r="N653" i="1"/>
  <c r="N641" i="1"/>
  <c r="N605" i="1"/>
  <c r="N593" i="1"/>
  <c r="N581" i="1"/>
  <c r="N569" i="1"/>
  <c r="N533" i="1"/>
  <c r="N521" i="1"/>
  <c r="N509" i="1"/>
  <c r="N497" i="1"/>
  <c r="N461" i="1"/>
  <c r="N449" i="1"/>
  <c r="N437" i="1"/>
  <c r="N425" i="1"/>
  <c r="N389" i="1"/>
  <c r="N377" i="1"/>
  <c r="N365" i="1"/>
  <c r="N353" i="1"/>
  <c r="N317" i="1"/>
  <c r="N305" i="1"/>
  <c r="N293" i="1"/>
  <c r="N281" i="1"/>
  <c r="N245" i="1"/>
  <c r="N233" i="1"/>
  <c r="N221" i="1"/>
  <c r="N197" i="1"/>
  <c r="N185" i="1"/>
  <c r="N173" i="1"/>
  <c r="N149" i="1"/>
  <c r="N137" i="1"/>
  <c r="N113" i="1"/>
  <c r="N101" i="1"/>
  <c r="N77" i="1"/>
  <c r="N65" i="1"/>
  <c r="N41" i="1"/>
  <c r="N29" i="1"/>
  <c r="N17" i="1"/>
  <c r="N5" i="1"/>
  <c r="N836" i="1"/>
  <c r="N404" i="1"/>
  <c r="N291" i="1"/>
  <c r="N1000" i="1"/>
  <c r="N988" i="1"/>
  <c r="N976" i="1"/>
  <c r="N964" i="1"/>
  <c r="N952" i="1"/>
  <c r="N928" i="1"/>
  <c r="N904" i="1"/>
  <c r="N892" i="1"/>
  <c r="N880" i="1"/>
  <c r="N868" i="1"/>
  <c r="N856" i="1"/>
  <c r="N844" i="1"/>
  <c r="N832" i="1"/>
  <c r="N820" i="1"/>
  <c r="N808" i="1"/>
  <c r="N784" i="1"/>
  <c r="N760" i="1"/>
  <c r="N748" i="1"/>
  <c r="N736" i="1"/>
  <c r="N724" i="1"/>
  <c r="N712" i="1"/>
  <c r="N700" i="1"/>
  <c r="N688" i="1"/>
  <c r="N676" i="1"/>
  <c r="N664" i="1"/>
  <c r="N652" i="1"/>
  <c r="N640" i="1"/>
  <c r="N628" i="1"/>
  <c r="N616" i="1"/>
  <c r="N604" i="1"/>
  <c r="N592" i="1"/>
  <c r="N580" i="1"/>
  <c r="N568" i="1"/>
  <c r="N556" i="1"/>
  <c r="N544" i="1"/>
  <c r="N532" i="1"/>
  <c r="N520" i="1"/>
  <c r="N508" i="1"/>
  <c r="N496" i="1"/>
  <c r="N484" i="1"/>
  <c r="N472" i="1"/>
  <c r="N460" i="1"/>
  <c r="N448" i="1"/>
  <c r="N436" i="1"/>
  <c r="N424" i="1"/>
  <c r="N412" i="1"/>
  <c r="N400" i="1"/>
  <c r="N388" i="1"/>
  <c r="N376" i="1"/>
  <c r="N364" i="1"/>
  <c r="N352" i="1"/>
  <c r="N340" i="1"/>
  <c r="N328" i="1"/>
  <c r="N316" i="1"/>
  <c r="N304" i="1"/>
  <c r="N292" i="1"/>
  <c r="N280" i="1"/>
  <c r="N268" i="1"/>
  <c r="N256" i="1"/>
  <c r="N244" i="1"/>
  <c r="N232" i="1"/>
  <c r="N220" i="1"/>
  <c r="N208" i="1"/>
  <c r="N196" i="1"/>
  <c r="N184" i="1"/>
  <c r="N172" i="1"/>
  <c r="N160" i="1"/>
  <c r="N148" i="1"/>
  <c r="N136" i="1"/>
  <c r="N124" i="1"/>
  <c r="N112" i="1"/>
  <c r="N100" i="1"/>
  <c r="N88" i="1"/>
  <c r="N76" i="1"/>
  <c r="N64" i="1"/>
  <c r="N52" i="1"/>
  <c r="N40" i="1"/>
  <c r="N28" i="1"/>
  <c r="N16" i="1"/>
  <c r="N4" i="1"/>
  <c r="N392" i="1"/>
  <c r="N44" i="1"/>
  <c r="N32" i="1"/>
  <c r="N86" i="1"/>
  <c r="N74" i="1"/>
  <c r="N62" i="1"/>
  <c r="N50" i="1"/>
  <c r="N38" i="1"/>
  <c r="N26" i="1"/>
  <c r="N14" i="1"/>
  <c r="N2" i="1"/>
  <c r="N8" i="1"/>
  <c r="N80" i="1"/>
  <c r="N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66AFFD-D8AD-4BDE-9B4E-330CEB68C8C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5A3D5F0-673F-4758-A08D-27C29BFAC176}" name="WorksheetConnection_Crowdfunding!$A:$U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U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<sst xmlns="http://schemas.openxmlformats.org/spreadsheetml/2006/main" count="8103" uniqueCount="2089">
  <si>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</si>
  <si>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</si>
  <si>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</si>
  <si>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</si>
  <si>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</si>
  <si>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</si>
  <si>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</si>
  <si>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</si>
  <si>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</si>
  <si>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</si>
  <si>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</si>
  <si>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</si>
  <si>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</si>
  <si>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</si>
  <si>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</si>
  <si>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</si>
  <si>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</si>
  <si>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</si>
  <si>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</si>
  <si>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</si>
  <si>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</si>
  <si>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</si>
  <si>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</si>
  <si>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</si>
  <si>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</si>
  <si>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</si>
  <si>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</si>
  <si>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</si>
  <si>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</si>
  <si>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</si>
  <si>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</si>
  <si>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</si>
  <si>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</si>
  <si>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</si>
  <si>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</si>
  <si>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</si>
  <si>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</si>
  <si>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</si>
  <si>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</si>
  <si>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</si>
  <si>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</si>
  <si>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</si>
  <si>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</si>
  <si>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</si>
  <si>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</si>
  <si>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</si>
  <si>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</si>
  <si>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</si>
  <si>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</si>
  <si>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</si>
  <si>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</si>
  <si>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</si>
  <si>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</si>
  <si>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</si>
  <si>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</si>
  <si>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</si>
  <si>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</si>
  <si>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</si>
  <si>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</si>
  <si>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</si>
  <si>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</si>
  <si>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</si>
  <si>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</si>
  <si>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</si>
  <si>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</si>
  <si>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</si>
  <si>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</si>
  <si>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</si>
  <si>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</si>
  <si>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</si>
  <si>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</si>
  <si>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</si>
  <si>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</si>
  <si>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</si>
  <si>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</si>
  <si>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</si>
  <si>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</si>
  <si>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</si>
  <si>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</si>
  <si>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</si>
  <si>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</si>
  <si>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</si>
  <si>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</si>
  <si>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</si>
  <si>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</si>
  <si>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</si>
  <si>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</si>
  <si>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</si>
  <si>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</si>
  <si>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</si>
  <si>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</si>
  <si>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</si>
  <si>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</si>
  <si>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</si>
  <si>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</si>
  <si>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</si>
  <si>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</si>
  <si>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</si>
  <si>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</si>
  <si>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</si>
  <si>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</si>
  <si>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</si>
  <si>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</si>
  <si>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</si>
  <si>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</si>
  <si>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</si>
  <si>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</si>
  <si>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</si>
  <si>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</si>
  <si>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</si>
  <si>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</si>
  <si>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</si>
  <si>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</si>
  <si>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</si>
  <si>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</si>
  <si>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</si>
  <si>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</si>
  <si>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</si>
  <si>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</si>
  <si>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</si>
  <si>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</si>
  <si>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</si>
  <si>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</si>
  <si>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</si>
  <si>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</si>
  <si>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</si>
  <si>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</si>
  <si>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</si>
  <si>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</si>
  <si>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</si>
  <si>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</si>
  <si>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</si>
  <si>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</si>
  <si>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</si>
  <si>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</si>
  <si>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</si>
  <si>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</si>
  <si>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</si>
  <si>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</si>
  <si>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</si>
  <si>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</si>
  <si>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</si>
  <si>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</si>
  <si>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</si>
  <si>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</si>
  <si>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</si>
  <si>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</si>
  <si>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</si>
  <si>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</si>
  <si>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</si>
  <si>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</si>
  <si>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</si>
  <si>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</si>
  <si>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</si>
  <si>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</si>
  <si>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</si>
  <si>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</si>
  <si>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</si>
  <si>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</si>
  <si>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</si>
  <si>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</si>
  <si>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</si>
  <si>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</si>
  <si>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</si>
  <si>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</si>
  <si>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</si>
  <si>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</si>
  <si>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</si>
  <si>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</si>
  <si>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</si>
  <si>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</si>
  <si>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</si>
  <si>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</si>
  <si>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</si>
  <si>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</si>
  <si>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</si>
  <si>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</si>
  <si>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</si>
  <si>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</si>
  <si>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</si>
  <si>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</si>
  <si>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</si>
  <si>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</si>
  <si>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</si>
  <si>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</si>
  <si>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</si>
  <si>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</si>
  <si>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</si>
  <si>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</si>
  <si>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</si>
  <si>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</si>
  <si>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</si>
  <si>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</si>
  <si>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</si>
  <si>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</si>
  <si>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</si>
  <si>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</si>
  <si>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</si>
  <si>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</si>
  <si>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</si>
  <si>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</si>
  <si>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</si>
  <si>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</si>
  <si>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</si>
  <si>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</si>
  <si>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</si>
  <si>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</si>
  <si>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</si>
  <si>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</si>
  <si>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</si>
  <si>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</si>
  <si>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</si>
  <si>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</si>
  <si>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</si>
  <si>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</si>
  <si>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</si>
  <si>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</si>
  <si>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</si>
  <si>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</si>
  <si>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</si>
  <si>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</si>
  <si>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</si>
  <si>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</si>
  <si>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</si>
  <si>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</si>
  <si>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</si>
  <si>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</si>
  <si>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</si>
  <si>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</si>
  <si>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</si>
  <si>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</si>
  <si>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</si>
  <si>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</si>
  <si>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</si>
  <si>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</si>
  <si>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</si>
  <si>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</si>
  <si>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</si>
  <si>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</si>
  <si>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</si>
  <si>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</si>
  <si>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</si>
  <si>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</si>
  <si>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</si>
  <si>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</si>
  <si>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</si>
  <si>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</si>
  <si>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</si>
  <si>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</si>
  <si>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</si>
  <si>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</si>
  <si>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</si>
  <si>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</si>
  <si>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</si>
  <si>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</si>
  <si>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</si>
  <si>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</si>
  <si>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</si>
  <si>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</si>
  <si>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</si>
  <si>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</si>
  <si>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</si>
  <si>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</si>
  <si>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</si>
  <si>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</si>
  <si>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</si>
  <si>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</si>
  <si>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</si>
  <si>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</si>
  <si>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</si>
  <si>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</si>
  <si>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</si>
  <si>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</si>
  <si>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</si>
  <si>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</si>
  <si>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</si>
  <si>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</si>
  <si>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</si>
  <si>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</si>
  <si>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</si>
  <si>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</si>
  <si>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</si>
  <si>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</si>
  <si>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</si>
  <si>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</si>
  <si>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</si>
  <si>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</si>
  <si>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</si>
  <si>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</si>
  <si>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</si>
  <si>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</si>
  <si>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</si>
  <si>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</si>
  <si>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</si>
  <si>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</si>
  <si>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</si>
  <si>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</si>
  <si>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</si>
  <si>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</si>
  <si>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</si>
  <si>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</si>
  <si>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</si>
  <si>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</si>
  <si>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</si>
  <si>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</si>
  <si>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</si>
  <si>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</si>
  <si>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</si>
  <si>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</si>
  <si>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</si>
  <si>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</si>
  <si>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</si>
  <si>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</si>
  <si>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</si>
  <si>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</si>
  <si>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</si>
  <si>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</si>
  <si>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</si>
  <si>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</si>
  <si>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</si>
  <si>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</si>
  <si>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</si>
  <si>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</si>
  <si>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</si>
  <si>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</si>
  <si>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</si>
  <si>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</si>
  <si>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</si>
  <si>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</si>
  <si>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</si>
  <si>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</si>
  <si>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</si>
  <si>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</si>
  <si>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</si>
  <si>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</si>
  <si>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</si>
  <si>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</si>
  <si>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</si>
  <si>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</si>
  <si>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</si>
  <si>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</si>
  <si>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</si>
  <si>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</si>
  <si>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</si>
  <si>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</si>
  <si>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</si>
  <si>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</si>
  <si>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</si>
  <si>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</si>
  <si>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</si>
  <si>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</si>
  <si>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</si>
  <si>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</si>
  <si>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</si>
  <si>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</si>
  <si>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</si>
  <si>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</si>
  <si>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</si>
  <si>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</si>
  <si>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</si>
  <si>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</si>
  <si>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</si>
  <si>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</si>
  <si>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</si>
  <si>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</si>
  <si>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</si>
  <si>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</si>
  <si>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</si>
  <si>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</si>
  <si>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</si>
  <si>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</si>
  <si>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</si>
  <si>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</si>
  <si>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</si>
  <si>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</si>
  <si>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</si>
  <si>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</si>
  <si>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</si>
  <si>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</si>
  <si>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</si>
  <si>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</si>
  <si>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</si>
  <si>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</si>
  <si>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</si>
  <si>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</si>
  <si>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</si>
  <si>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</si>
  <si>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</si>
  <si>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</si>
  <si>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</si>
  <si>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</si>
  <si>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</si>
  <si>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</si>
  <si>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</si>
  <si>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</si>
  <si>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</si>
  <si>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</si>
  <si>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</si>
  <si>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</si>
  <si>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</si>
  <si>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</si>
  <si>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</si>
  <si>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</si>
  <si>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</si>
  <si>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</si>
  <si>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</si>
  <si>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</si>
  <si>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</si>
  <si>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</si>
  <si>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</si>
  <si>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</si>
  <si>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</si>
  <si>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</si>
  <si>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</si>
  <si>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</si>
  <si>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</si>
  <si>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</si>
  <si>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</si>
  <si>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</si>
  <si>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</si>
  <si>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</si>
  <si>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</si>
  <si>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</si>
  <si>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</si>
  <si>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</si>
  <si>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</si>
  <si>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</si>
  <si>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</si>
  <si>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</si>
  <si>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</si>
  <si>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</si>
  <si>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</si>
  <si>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</si>
  <si>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</si>
  <si>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</si>
  <si>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</si>
  <si>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</si>
  <si>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</si>
  <si>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</si>
  <si>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</si>
  <si>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</si>
  <si>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</si>
  <si>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</si>
  <si>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</si>
  <si>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</si>
  <si>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</si>
  <si>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</si>
  <si>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</si>
  <si>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</si>
  <si>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</si>
  <si>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</si>
  <si>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</si>
  <si>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</si>
  <si>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</si>
  <si>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</si>
  <si>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</si>
  <si>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</si>
  <si>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</si>
  <si>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</si>
  <si>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</si>
  <si>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</si>
  <si>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</si>
  <si>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</si>
  <si>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</si>
  <si>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</si>
  <si>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</si>
  <si>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</si>
  <si>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</si>
  <si>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</si>
  <si>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</si>
  <si>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</si>
  <si>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</si>
  <si>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</si>
  <si>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</si>
  <si>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</si>
  <si>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</si>
  <si>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</si>
  <si>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</si>
  <si>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</si>
  <si>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</si>
  <si>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</si>
  <si>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</si>
  <si>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</si>
  <si>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</si>
  <si>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</si>
  <si>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</si>
  <si>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</si>
  <si>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</si>
  <si>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</si>
  <si>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</si>
  <si>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</si>
  <si>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</si>
  <si>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</si>
  <si>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</si>
  <si>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</si>
  <si>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</si>
  <si>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</si>
  <si>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</si>
  <si>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</si>
  <si>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</si>
  <si>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</si>
  <si>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</si>
  <si>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</si>
  <si>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</si>
  <si>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</si>
  <si>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</si>
  <si>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</si>
  <si>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</si>
  <si>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</si>
  <si>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</si>
  <si>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</si>
  <si>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</si>
  <si>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</si>
  <si>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</si>
  <si>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</si>
  <si>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</si>
  <si>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</si>
  <si>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</si>
  <si>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</si>
  <si>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</si>
  <si>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</si>
  <si>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</si>
  <si>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</si>
  <si>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</si>
  <si>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</si>
  <si>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</si>
  <si>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</si>
  <si>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</si>
  <si>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</si>
  <si>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</si>
  <si>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</si>
  <si>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</si>
  <si>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</si>
  <si>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</si>
  <si>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</si>
  <si>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</si>
  <si>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</si>
  <si>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</si>
  <si>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</si>
  <si>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</si>
  <si>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</si>
  <si>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</si>
  <si>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</si>
  <si>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</si>
  <si>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</si>
  <si>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</si>
  <si>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</si>
  <si>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</si>
  <si>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</si>
  <si>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</si>
  <si>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</si>
  <si>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</si>
  <si>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</si>
  <si>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</si>
  <si>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</si>
  <si>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</si>
  <si>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</si>
  <si>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</si>
  <si>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</si>
  <si>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</si>
  <si>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</si>
  <si>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</si>
  <si>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</si>
  <si>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</si>
  <si>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</si>
  <si>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</si>
  <si>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</si>
  <si>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</si>
  <si>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</si>
  <si>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</si>
  <si>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</si>
  <si>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</si>
  <si>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</si>
  <si>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</si>
  <si>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</si>
  <si>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</si>
  <si>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</si>
  <si>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</si>
  <si>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</si>
  <si>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</si>
  <si>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</si>
  <si>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</si>
  <si>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</si>
  <si>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</si>
  <si>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</si>
  <si>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</si>
  <si>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</si>
  <si>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</si>
  <si>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</si>
  <si>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</si>
  <si>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</si>
  <si>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</si>
  <si>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</si>
  <si>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</si>
  <si>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</si>
  <si>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</si>
  <si>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</si>
  <si>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</si>
  <si>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</si>
  <si>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</si>
  <si>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</si>
  <si>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</si>
  <si>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</si>
  <si>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</si>
  <si>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</si>
  <si>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</si>
  <si>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</si>
  <si>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</si>
  <si>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</si>
  <si>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</si>
  <si>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</si>
  <si>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</si>
  <si>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</si>
  <si>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</si>
  <si>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</si>
  <si>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</si>
  <si>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</si>
  <si>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</si>
  <si>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</si>
  <si>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</si>
  <si>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</si>
  <si>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</si>
  <si>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</si>
  <si>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</si>
  <si>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</si>
  <si>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</si>
  <si>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</si>
  <si>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</si>
  <si>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</si>
  <si>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</si>
  <si>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</si>
  <si>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</si>
  <si>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</si>
  <si>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</si>
  <si>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</si>
  <si>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</si>
  <si>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</si>
  <si>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</si>
  <si>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</si>
  <si>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</si>
  <si>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</si>
  <si>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</si>
  <si>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</si>
  <si>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</si>
  <si>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</si>
  <si>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</si>
  <si>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</si>
  <si>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</si>
  <si>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</si>
  <si>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</si>
  <si>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</si>
  <si>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</si>
  <si>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</si>
  <si>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</si>
  <si>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</si>
  <si>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</si>
  <si>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</si>
  <si>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</si>
  <si>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</si>
  <si>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</si>
  <si>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</si>
  <si>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</si>
  <si>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</si>
  <si>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</si>
  <si>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</si>
  <si>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</si>
  <si>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</si>
  <si>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</si>
  <si>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</si>
  <si>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</si>
  <si>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</si>
  <si>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</si>
  <si>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</si>
  <si>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</si>
  <si>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</si>
  <si>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</si>
  <si>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</si>
  <si>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</si>
  <si>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</si>
  <si>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</si>
  <si>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</si>
  <si>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</si>
  <si>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</si>
  <si>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</si>
  <si>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</si>
  <si>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</si>
  <si>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</si>
  <si>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</si>
  <si>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</si>
  <si>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</si>
  <si>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</si>
  <si>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</si>
  <si>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</si>
  <si>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</si>
  <si>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</si>
  <si>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</si>
  <si>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</si>
  <si>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</si>
  <si>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</si>
  <si>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</si>
  <si>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</si>
  <si>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</si>
  <si>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</si>
  <si>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</si>
  <si>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</si>
  <si>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</si>
  <si>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</si>
  <si>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</si>
  <si>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</si>
  <si>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</si>
  <si>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</si>
  <si>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</si>
  <si>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</si>
  <si>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</si>
  <si>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</si>
  <si>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</si>
  <si>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</si>
  <si>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</si>
  <si>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</si>
  <si>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</si>
  <si>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</si>
  <si>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</si>
  <si>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</si>
  <si>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</si>
  <si>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</si>
  <si>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</si>
  <si>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</si>
  <si>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</si>
  <si>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</si>
  <si>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</si>
  <si>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</si>
  <si>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</si>
  <si>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</si>
  <si>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</si>
  <si>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</si>
  <si>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</si>
  <si>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</si>
  <si>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</si>
  <si>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</si>
  <si>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</si>
  <si>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</si>
  <si>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</si>
  <si>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</si>
  <si>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</si>
  <si>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</si>
  <si>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</si>
  <si>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</si>
  <si>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</si>
  <si>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</si>
  <si>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</si>
  <si>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</si>
  <si>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</si>
  <si>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</si>
  <si>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</si>
  <si>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</si>
  <si>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</si>
  <si>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</si>
  <si>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</si>
  <si>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</si>
  <si>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</si>
  <si>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</si>
  <si>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</si>
  <si>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</si>
  <si>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</si>
  <si>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</si>
  <si>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</si>
  <si>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</si>
  <si>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</si>
  <si>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</si>
  <si>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</si>
  <si>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</si>
  <si>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</si>
  <si>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</si>
  <si>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</si>
  <si>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</si>
  <si>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</si>
  <si>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</si>
  <si>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</si>
  <si>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</si>
  <si>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</si>
  <si>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</si>
  <si>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</si>
  <si>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</si>
  <si>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</si>
  <si>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</si>
  <si>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</si>
  <si>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</si>
  <si>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</si>
  <si>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</si>
  <si>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</si>
  <si>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</si>
  <si>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</si>
  <si>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</si>
  <si>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</si>
  <si>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</si>
  <si>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</si>
  <si>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</si>
  <si>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</si>
  <si>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</si>
  <si>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</si>
  <si>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</si>
  <si>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</si>
  <si>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</si>
  <si>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</si>
  <si>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</si>
  <si>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</si>
  <si>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</si>
  <si>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</si>
  <si>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</si>
  <si>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</si>
  <si>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</si>
  <si>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</si>
  <si>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</si>
  <si>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</si>
  <si>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</si>
  <si>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</si>
  <si>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</si>
  <si>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</si>
  <si>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</si>
  <si>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</si>
  <si>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</si>
  <si>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</si>
  <si>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</si>
  <si>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</si>
  <si>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</si>
  <si>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</si>
  <si>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</si>
  <si>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</si>
  <si>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</si>
  <si>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</si>
  <si>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</si>
  <si>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</si>
  <si>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</si>
  <si>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</si>
  <si>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</si>
  <si>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</si>
  <si>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</si>
  <si>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</si>
  <si>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</si>
  <si>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</si>
  <si>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</si>
  <si>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</si>
  <si>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</si>
  <si>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</si>
  <si>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</si>
  <si>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</si>
  <si>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</si>
  <si>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</si>
  <si>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</si>
  <si>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</si>
  <si>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</si>
  <si>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</si>
  <si>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</si>
  <si>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</si>
  <si>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</si>
  <si>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</si>
  <si>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</si>
  <si>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</si>
  <si>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</si>
  <si>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</si>
  <si>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</si>
  <si>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</si>
  <si>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</si>
  <si>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</si>
  <si>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</si>
  <si>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</si>
  <si>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</si>
  <si>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</si>
  <si>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</si>
  <si>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</si>
  <si>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</si>
  <si>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</si>
  <si>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</si>
  <si>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</si>
  <si>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</si>
  <si>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</si>
  <si>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</si>
  <si>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</si>
  <si>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</si>
  <si>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</si>
  <si>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</si>
  <si>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</si>
  <si>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</si>
  <si>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</si>
  <si>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</si>
  <si>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</si>
  <si>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</si>
  <si>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</si>
  <si>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</si>
  <si>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</si>
  <si>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</si>
  <si>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</si>
  <si>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</si>
  <si>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</si>
  <si>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</si>
  <si>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</si>
  <si>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</si>
  <si>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</si>
  <si>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</si>
  <si>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</si>
  <si>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</si>
  <si>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</si>
  <si>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</si>
  <si>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</si>
  <si>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</si>
  <si>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</si>
  <si>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</si>
  <si>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</si>
  <si>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</si>
  <si>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</si>
  <si>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</si>
  <si>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</si>
  <si>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</si>
  <si>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</si>
  <si>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</si>
  <si>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</si>
  <si>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</si>
  <si>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</si>
  <si>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</si>
  <si>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</si>
  <si>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</si>
  <si>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</si>
  <si>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</si>
  <si>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</si>
  <si>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</si>
  <si>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</si>
  <si>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</si>
  <si>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</si>
  <si>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</si>
  <si>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</si>
  <si>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</si>
  <si>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</si>
  <si>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</si>
  <si>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</si>
  <si>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</si>
  <si>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</si>
  <si>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</si>
  <si>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</si>
  <si>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</si>
  <si>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</si>
  <si>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</si>
  <si>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</si>
  <si>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</si>
  <si>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</si>
  <si>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</si>
  <si>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</si>
  <si>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</si>
  <si>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</si>
  <si>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</si>
  <si>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</si>
  <si>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</si>
  <si>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</si>
  <si>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</si>
  <si>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</si>
  <si>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</si>
  <si>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</si>
  <si>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</si>
  <si>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</si>
  <si>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</si>
  <si>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</si>
  <si>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</si>
  <si>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</si>
  <si>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</si>
  <si>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</si>
  <si>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</si>
  <si>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</si>
  <si>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</si>
  <si>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</si>
  <si>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</si>
  <si>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</si>
  <si>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</si>
  <si>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</si>
  <si>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</si>
  <si>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</si>
  <si>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</si>
  <si>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</si>
  <si>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</si>
  <si>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</si>
  <si>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</si>
  <si>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</si>
  <si>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</si>
  <si>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</si>
  <si>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</si>
  <si>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</si>
  <si>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</si>
  <si>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</si>
  <si>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</si>
  <si>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</si>
  <si>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</si>
  <si>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</si>
  <si>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</si>
  <si>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</si>
  <si>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</si>
  <si>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</si>
  <si>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</si>
  <si>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</si>
  <si>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</si>
  <si>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</si>
  <si>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</si>
  <si>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</si>
  <si>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</si>
  <si>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</si>
  <si>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</si>
  <si>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</si>
  <si>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</si>
  <si>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</si>
  <si>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</si>
  <si>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</si>
  <si>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</si>
  <si>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</si>
  <si>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</si>
  <si>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</si>
  <si>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</si>
  <si>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</si>
  <si>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</si>
  <si>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</si>
  <si>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</si>
  <si>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</si>
  <si>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</si>
  <si>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</si>
  <si>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</si>
  <si>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</si>
  <si>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</si>
  <si>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</si>
  <si>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</si>
  <si>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</si>
  <si>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</si>
  <si>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</si>
  <si>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</si>
  <si>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</si>
  <si>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</si>
  <si>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</si>
  <si>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</si>
  <si>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</si>
  <si>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</si>
  <si>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</si>
  <si>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</si>
  <si>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</si>
  <si>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</si>
  <si>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</si>
  <si>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</si>
  <si>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</si>
  <si>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</si>
  <si>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</si>
  <si>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</si>
  <si>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</si>
  <si>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</si>
  <si>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</si>
  <si>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</si>
  <si>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</si>
  <si>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</si>
  <si>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</si>
  <si>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</si>
  <si>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</si>
  <si>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</si>
  <si>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</si>
  <si>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</si>
  <si>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</si>
  <si>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</si>
  <si>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</si>
  <si>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</si>
  <si>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</si>
  <si>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</si>
  <si>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</si>
  <si>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</si>
  <si>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</si>
  <si>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</si>
  <si>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</si>
  <si>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</si>
  <si>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</si>
  <si>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</si>
  <si>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</si>
  <si>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</si>
  <si>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</si>
  <si>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</si>
  <si>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</si>
  <si>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</si>
  <si>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</si>
  <si>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</si>
  <si>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</si>
  <si>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</si>
  <si>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</si>
  <si>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</si>
  <si>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</si>
  <si>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</si>
  <si>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</si>
  <si>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</si>
  <si>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</si>
  <si>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</si>
  <si>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</si>
  <si>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</si>
  <si>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</si>
  <si>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</si>
  <si>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</si>
  <si>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</si>
  <si>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</si>
  <si>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</si>
  <si>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</si>
  <si>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</si>
  <si>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</si>
  <si>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</si>
  <si>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</si>
  <si>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</si>
  <si>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</si>
  <si>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</si>
  <si>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</si>
  <si>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</si>
  <si>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</si>
  <si>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</si>
  <si>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</si>
  <si>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</si>
  <si>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</si>
  <si>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</si>
  <si>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</si>
  <si>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</si>
  <si>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</si>
  <si>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</si>
  <si>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</si>
  <si>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</si>
  <si>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</si>
  <si>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</si>
  <si>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</si>
  <si>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</si>
  <si>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</si>
  <si>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</si>
  <si>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</si>
  <si>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</si>
  <si>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</si>
  <si>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</si>
  <si>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</si>
  <si>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</si>
  <si>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</si>
  <si>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</si>
  <si>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</si>
  <si>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</si>
  <si>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</si>
  <si>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</si>
  <si>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</si>
  <si>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</si>
  <si>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</si>
  <si>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</si>
  <si>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</si>
  <si>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</si>
  <si>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</si>
  <si>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</si>
  <si>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</si>
  <si>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</si>
  <si>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</si>
  <si>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</si>
  <si>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</si>
  <si>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</si>
  <si>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</si>
  <si>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</si>
  <si>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</si>
  <si>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</si>
  <si>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</si>
  <si>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</si>
  <si>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</si>
  <si>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</si>
  <si>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</si>
  <si>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</si>
  <si>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</si>
  <si>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</si>
  <si>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</si>
  <si>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</si>
  <si>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</si>
  <si>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</si>
  <si>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</si>
  <si>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</si>
  <si>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</si>
  <si>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</si>
  <si>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</si>
  <si>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</si>
  <si>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</si>
  <si>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</si>
  <si>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</si>
  <si>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</si>
  <si>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</si>
  <si>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</si>
  <si>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</si>
  <si>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</si>
  <si>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</si>
  <si>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</si>
  <si>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</si>
  <si>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</si>
  <si>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</si>
  <si>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</si>
  <si>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</si>
  <si>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</si>
  <si>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</si>
  <si>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</si>
  <si>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</si>
  <si>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</si>
  <si>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</si>
  <si>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</si>
  <si>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</si>
  <si>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</si>
  <si>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</si>
  <si>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</si>
  <si>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</si>
  <si>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</si>
  <si>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</si>
  <si>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</si>
  <si>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</si>
  <si>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</si>
  <si>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</si>
  <si>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</si>
  <si>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</si>
  <si>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</si>
  <si>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</si>
  <si>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</si>
  <si>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</si>
  <si>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</si>
  <si>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</si>
  <si>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</si>
  <si>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</si>
  <si>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</si>
  <si>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</si>
  <si>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</si>
  <si>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</si>
  <si>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</si>
  <si>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</si>
  <si>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</si>
  <si>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</si>
  <si>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</si>
  <si>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</si>
  <si>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</si>
  <si>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</si>
  <si>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</si>
  <si>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</si>
  <si>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</si>
  <si>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</si>
  <si>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</si>
  <si>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</si>
  <si>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</si>
  <si>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</si>
  <si>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</si>
  <si>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</si>
  <si>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</si>
  <si>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</si>
  <si>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</si>
  <si>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</si>
  <si>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</si>
  <si>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</si>
  <si>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</si>
  <si>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</si>
  <si>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</si>
  <si>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</si>
  <si>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</si>
  <si>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</si>
  <si>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</si>
  <si>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</si>
  <si>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</si>
  <si>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</si>
  <si>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</si>
  <si>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</si>
  <si>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</si>
  <si>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</si>
  <si>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</si>
  <si>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</si>
  <si>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</si>
  <si>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</si>
  <si>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</si>
  <si>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</si>
  <si>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</si>
  <si>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</si>
  <si>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</si>
  <si>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</si>
  <si>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</si>
  <si>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</si>
  <si>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</si>
  <si>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</si>
  <si>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</si>
  <si>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</si>
  <si>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</si>
  <si>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</si>
  <si>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</si>
  <si>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</si>
  <si>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</si>
  <si>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</si>
  <si>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</si>
  <si>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</si>
  <si>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</si>
  <si>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</si>
  <si>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</si>
  <si>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</si>
  <si>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</si>
  <si>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</si>
  <si>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</si>
  <si>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</si>
  <si>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</si>
  <si>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</si>
  <si>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</si>
  <si>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</si>
  <si>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</si>
  <si>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</si>
  <si>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</si>
  <si>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</si>
  <si>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</si>
  <si>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</si>
  <si>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</si>
  <si>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</si>
  <si>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</si>
  <si>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</si>
  <si>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</si>
  <si>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</si>
  <si>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</si>
  <si>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</si>
  <si>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</si>
  <si>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</si>
  <si>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</si>
  <si>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</si>
  <si>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</si>
  <si>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</si>
  <si>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</si>
  <si>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</si>
  <si>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</si>
  <si>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</si>
  <si>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</si>
  <si>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</si>
  <si>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</si>
  <si>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</si>
  <si>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</si>
  <si>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</si>
  <si>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</si>
  <si>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</si>
  <si>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</si>
  <si>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</si>
  <si>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</si>
  <si>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</si>
  <si>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</si>
  <si>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</si>
  <si>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</si>
  <si>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</si>
  <si>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</si>
  <si>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</si>
  <si>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</si>
  <si>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</si>
  <si>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</si>
  <si>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</si>
  <si>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</si>
  <si>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</si>
  <si>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</si>
  <si>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</si>
  <si>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</si>
  <si>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</si>
  <si>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</si>
  <si>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</si>
  <si>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</si>
  <si>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</si>
  <si>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</si>
  <si>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</si>
  <si>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</si>
  <si>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</si>
  <si>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</si>
  <si>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</si>
  <si>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</si>
  <si>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</si>
  <si>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</si>
  <si>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</si>
  <si>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</si>
  <si>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</si>
  <si>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</si>
  <si>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</si>
  <si>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</si>
  <si>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</si>
  <si>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</si>
  <si>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</si>
  <si>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</si>
  <si>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</si>
  <si>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</si>
  <si>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</si>
  <si>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</si>
  <si>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</si>
  <si>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</si>
  <si>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</si>
  <si>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</si>
  <si>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</si>
  <si>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</si>
  <si>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</si>
  <si>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</si>
  <si>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</si>
  <si>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</si>
  <si>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</si>
  <si>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</si>
  <si>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</si>
  <si>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</si>
  <si>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</si>
  <si>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</si>
  <si>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</si>
  <si>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</si>
  <si>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</si>
  <si>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</si>
  <si>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</si>
  <si>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</si>
  <si>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</si>
  <si>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</si>
  <si>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</si>
  <si>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</si>
  <si>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</si>
  <si>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</si>
  <si>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</si>
  <si>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</si>
  <si>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</si>
  <si>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</si>
  <si>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</si>
  <si>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</si>
  <si>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</si>
  <si>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</si>
  <si>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</si>
  <si>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</si>
  <si>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</si>
  <si>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</si>
  <si>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</si>
  <si>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</si>
  <si>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</si>
  <si>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</si>
  <si>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</si>
  <si>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</si>
  <si>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</si>
  <si>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</si>
  <si>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</si>
  <si>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</si>
  <si>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</si>
  <si>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</si>
  <si>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</si>
  <si>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</si>
  <si>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</si>
  <si>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</si>
  <si>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</si>
  <si>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</si>
  <si>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</si>
  <si>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</si>
  <si>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</si>
  <si>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</si>
  <si>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</si>
  <si>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</si>
  <si>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</si>
  <si>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</si>
  <si>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</si>
  <si>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</si>
  <si>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</si>
  <si>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</si>
  <si>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</si>
  <si>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</si>
  <si>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</si>
  <si>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</si>
  <si>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</si>
  <si>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</si>
  <si>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</si>
  <si>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</si>
  <si>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</si>
  <si>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</si>
  <si>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</si>
  <si>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</si>
  <si>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</si>
  <si>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</si>
  <si>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</si>
  <si>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</si>
  <si>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</si>
  <si>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</si>
  <si>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</si>
  <si>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</si>
  <si>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</si>
  <si>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</si>
  <si>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</si>
  <si>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</si>
  <si>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</si>
  <si>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</si>
  <si>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</si>
  <si>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</si>
  <si>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</si>
  <si>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</si>
  <si>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</si>
  <si>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</si>
  <si>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</si>
  <si>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</si>
  <si>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</si>
  <si>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</si>
  <si>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</si>
  <si>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</si>
  <si>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</si>
  <si>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</si>
  <si>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</si>
  <si>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</si>
  <si>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</si>
  <si>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</si>
  <si>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</si>
  <si>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</si>
  <si>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</si>
  <si>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</si>
  <si>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</si>
  <si>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</si>
  <si>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</si>
  <si>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</si>
  <si>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</si>
  <si>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</si>
  <si>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</si>
  <si>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</si>
  <si>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</si>
  <si>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</si>
  <si>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</si>
  <si>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</si>
  <si>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</si>
  <si>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</si>
  <si>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</si>
  <si>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</si>
  <si>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</si>
  <si>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</si>
  <si>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</si>
  <si>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</si>
  <si>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</si>
  <si>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</si>
  <si>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</si>
  <si>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</si>
  <si>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</si>
  <si>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</si>
  <si>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</si>
  <si>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</si>
  <si>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</si>
  <si>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</si>
  <si>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</si>
  <si>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</si>
  <si>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</si>
  <si>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</si>
  <si>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</si>
  <si>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</si>
  <si>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</si>
  <si>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</si>
  <si>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</si>
  <si>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</si>
  <si>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</si>
  <si>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</si>
  <si>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</si>
  <si>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</si>
  <si>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</si>
  <si>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</si>
  <si>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</si>
  <si>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</si>
  <si>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</si>
  <si>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</si>
  <si>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</si>
  <si>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</si>
  <si>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</si>
  <si>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</si>
  <si>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</si>
  <si>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</si>
  <si>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</si>
  <si>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</si>
  <si>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</si>
  <si>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</si>
  <si>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</si>
  <si>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</si>
  <si>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</si>
  <si>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</si>
  <si>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</si>
  <si>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</si>
  <si>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</si>
  <si>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</si>
  <si>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</si>
  <si>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</si>
  <si>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</si>
  <si>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</si>
  <si>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</si>
  <si>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</si>
  <si>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</si>
  <si>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</si>
  <si>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</si>
  <si>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</si>
  <si>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</si>
  <si>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</si>
  <si>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</si>
  <si>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</si>
  <si>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</si>
  <si>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</si>
  <si>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</si>
  <si>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</si>
  <si>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</si>
  <si>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</si>
  <si>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</si>
  <si>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</si>
  <si>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</si>
  <si>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</si>
  <si>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</si>
  <si>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</si>
  <si>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</si>
  <si>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</si>
  <si>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</si>
  <si>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</si>
  <si>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</si>
  <si>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</si>
  <si>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</si>
  <si>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</si>
  <si>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</si>
  <si>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</si>
  <si>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</si>
  <si>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</si>
  <si>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</si>
  <si>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</si>
  <si>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</si>
  <si>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</si>
  <si>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</si>
  <si>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</si>
  <si>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</si>
  <si>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</si>
  <si>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</si>
  <si>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</si>
  <si>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</si>
  <si>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</si>
  <si>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</si>
  <si>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</si>
  <si>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</si>
  <si>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</si>
  <si>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</si>
  <si>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</si>
  <si>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</si>
  <si>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</si>
  <si>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</si>
  <si>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</si>
  <si>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</si>
  <si>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</si>
  <si>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</si>
  <si>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</si>
  <si>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</si>
  <si>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</si>
  <si>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</si>
  <si>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</si>
  <si>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</si>
  <si>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</si>
  <si>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</si>
  <si>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</si>
  <si>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</si>
  <si>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</si>
  <si>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</si>
  <si>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</si>
  <si>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</si>
  <si>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</si>
  <si>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</si>
  <si>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</si>
  <si>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</si>
  <si>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</si>
  <si>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</si>
  <si>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</si>
  <si>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</si>
  <si>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</si>
  <si>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</si>
  <si>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</si>
  <si>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</si>
  <si>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</si>
  <si>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</si>
  <si>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</si>
  <si>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</si>
  <si>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</si>
  <si>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</si>
  <si>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</si>
  <si>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</si>
  <si>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</si>
  <si>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</si>
  <si>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</si>
  <si>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</si>
  <si>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</si>
  <si>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</si>
  <si>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</si>
  <si>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</si>
  <si>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</si>
  <si>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</si>
  <si>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</si>
  <si>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</si>
  <si>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</si>
  <si>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</si>
  <si>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</si>
  <si>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</si>
  <si>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</si>
  <si>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</si>
  <si>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</si>
  <si>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</si>
  <si>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</si>
  <si>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</si>
  <si>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</si>
  <si>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</si>
  <si>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</si>
  <si>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</si>
  <si>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</si>
  <si>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</si>
  <si>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</si>
  <si>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</si>
  <si>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</si>
  <si>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</si>
  <si>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</si>
  <si>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</si>
  <si>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</si>
  <si>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</si>
  <si>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</si>
  <si>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</si>
  <si>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</si>
  <si>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</si>
  <si>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</si>
  <si>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</si>
  <si>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</si>
  <si>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</si>
  <si>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</si>
  <si>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</si>
  <si>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</si>
  <si>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</si>
  <si>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</si>
  <si>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</si>
  <si>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</si>
  <si>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</si>
  <si>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</si>
  <si>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</si>
  <si>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</si>
  <si>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</si>
  <si>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</si>
  <si>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</si>
  <si>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</si>
  <si>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</si>
  <si>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</si>
  <si>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</si>
  <si>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</si>
  <si>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</si>
  <si>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</si>
  <si>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</si>
  <si>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</si>
  <si>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</si>
  <si>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</si>
  <si>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</si>
  <si>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</si>
  <si>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</si>
  <si>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</si>
  <si>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</si>
  <si>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</si>
  <si>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</si>
  <si>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</si>
  <si>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</si>
  <si>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</si>
  <si>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</si>
  <si>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</si>
  <si>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</si>
  <si>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</si>
  <si>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</si>
  <si>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</si>
  <si>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</si>
  <si>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</si>
  <si>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</si>
  <si>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</si>
  <si>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</si>
  <si>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</si>
  <si>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</si>
  <si>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</si>
  <si>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</si>
  <si>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</si>
  <si>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</si>
  <si>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</si>
  <si>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</si>
  <si>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</si>
  <si>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</si>
  <si>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</si>
  <si>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</si>
  <si>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</si>
  <si>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</si>
  <si>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</si>
  <si>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</si>
  <si>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</si>
  <si>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</si>
  <si>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</si>
  <si>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</si>
  <si>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</si>
  <si>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</si>
  <si>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</si>
  <si>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</si>
  <si>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</si>
  <si>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</si>
  <si>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</si>
  <si>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</si>
  <si>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</si>
  <si>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</si>
  <si>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</si>
  <si>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</si>
  <si>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</si>
  <si>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</si>
  <si>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</si>
  <si>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</si>
  <si>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</si>
  <si>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</si>
  <si>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</si>
  <si>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</si>
  <si>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</si>
  <si>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</si>
  <si>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</si>
  <si>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</si>
  <si>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</si>
  <si>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</si>
  <si>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</si>
  <si>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</si>
  <si>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</si>
  <si>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</si>
  <si>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</si>
  <si>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</si>
  <si>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</si>
  <si>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</si>
  <si>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</si>
  <si>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</si>
  <si>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</si>
  <si>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</si>
  <si>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</si>
  <si>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</si>
  <si>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</si>
  <si>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</si>
  <si>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</si>
  <si>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</si>
  <si>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</si>
  <si>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</si>
  <si>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</si>
  <si>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</si>
  <si>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</si>
  <si>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</si>
  <si>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</si>
  <si>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</si>
  <si>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</si>
  <si>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</si>
  <si>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</si>
  <si>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</si>
  <si>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</si>
  <si>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</si>
  <si>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</si>
  <si>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</si>
  <si>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</si>
  <si>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</si>
  <si>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</si>
  <si>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</si>
  <si>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</si>
  <si>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</si>
  <si>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</si>
  <si>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</si>
  <si>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</si>
  <si>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</si>
  <si>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</si>
  <si>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</si>
  <si>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</si>
  <si>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</si>
  <si>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</si>
  <si>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</si>
  <si>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</si>
  <si>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</si>
  <si>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</si>
  <si>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</si>
  <si>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</si>
  <si>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</si>
  <si>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</si>
  <si>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</si>
  <si>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</si>
  <si>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</si>
  <si>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</si>
  <si>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</si>
  <si>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</si>
  <si>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</si>
  <si>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</si>
  <si>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</si>
  <si>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</si>
  <si>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</si>
  <si>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</si>
  <si>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</si>
  <si>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</si>
  <si>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</si>
  <si>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</si>
  <si>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</si>
  <si>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</si>
  <si>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</si>
  <si>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</si>
  <si>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</si>
  <si>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</si>
  <si>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</si>
  <si>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</si>
  <si>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</si>
  <si>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</si>
  <si>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</si>
  <si>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</si>
  <si>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</si>
  <si>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</si>
  <si>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</si>
  <si>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</si>
  <si>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</si>
  <si>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</si>
  <si>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</si>
  <si>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</si>
  <si>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</si>
  <si>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</si>
  <si>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</si>
  <si>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</si>
  <si>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</si>
  <si>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</si>
  <si>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</si>
  <si>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</si>
  <si>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</si>
  <si>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</si>
  <si>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</si>
  <si>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</si>
  <si>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</si>
  <si>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</si>
  <si>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</si>
  <si>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</si>
  <si>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</si>
  <si>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</si>
  <si>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</si>
  <si>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</si>
  <si>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</si>
  <si>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</si>
  <si>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</si>
  <si>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</si>
  <si>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</si>
  <si>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</si>
  <si>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</si>
  <si>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</si>
  <si>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</si>
  <si>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</si>
  <si>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</si>
  <si>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</si>
  <si>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</si>
  <si>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</si>
  <si>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</si>
  <si>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</si>
  <si>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</si>
  <si>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</si>
  <si>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</si>
  <si>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</si>
  <si>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</si>
  <si>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</si>
  <si>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</si>
  <si>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</si>
  <si>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</si>
  <si>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</si>
  <si>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</si>
  <si>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</si>
  <si>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</si>
  <si>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</si>
  <si>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</si>
  <si>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</si>
  <si>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</si>
  <si>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</si>
  <si>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</si>
  <si>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</si>
  <si>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</si>
  <si>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</si>
  <si>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</si>
  <si>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</si>
  <si>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</si>
  <si>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</si>
  <si>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</si>
  <si>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</si>
  <si>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</si>
  <si>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</si>
  <si>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</si>
  <si>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</si>
  <si>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</si>
  <si>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</si>
  <si>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</si>
  <si>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</si>
  <si>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</si>
  <si>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</si>
  <si>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</si>
  <si>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</si>
  <si>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</si>
  <si>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</si>
  <si>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</si>
  <si>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</si>
  <si>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</si>
  <si>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</si>
  <si>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</si>
  <si>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</si>
  <si>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</si>
  <si>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</si>
  <si>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</si>
  <si>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</si>
  <si>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</si>
  <si>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</si>
  <si>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</si>
  <si>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</si>
  <si>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</si>
  <si>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</si>
  <si>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</si>
  <si>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</si>
  <si>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</si>
  <si>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</si>
  <si>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</si>
  <si>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</si>
  <si>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</si>
  <si>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</si>
  <si>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</si>
  <si>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</si>
  <si>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</si>
  <si>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</si>
  <si>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</si>
  <si>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</si>
  <si>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</si>
  <si>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</si>
  <si>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</si>
  <si>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</si>
  <si>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</si>
  <si>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</si>
  <si>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</si>
  <si>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</si>
  <si>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</si>
  <si>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</si>
  <si>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</si>
  <si>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</si>
  <si>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</si>
  <si>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</si>
  <si>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</si>
  <si>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</si>
  <si>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</si>
  <si>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</si>
  <si>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</si>
  <si>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</si>
  <si>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</si>
  <si>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</si>
  <si>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</si>
  <si>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</si>
  <si>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</si>
  <si>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</si>
  <si>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</si>
  <si>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</si>
  <si>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</si>
  <si>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</si>
  <si>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</si>
  <si>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</si>
  <si>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</si>
  <si>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</si>
  <si>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</si>
  <si>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</si>
  <si>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PercentFunded</t>
  </si>
  <si>
    <t>AverageDonation</t>
  </si>
  <si>
    <t>ParentCategory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</si>
  <si>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</si>
  <si>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</si>
  <si>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</si>
  <si>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</si>
  <si>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</si>
  <si>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</si>
  <si>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</si>
  <si>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</si>
  <si>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</si>
  <si>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</si>
  <si>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</si>
  <si>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</si>
  <si>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</si>
  <si>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</si>
  <si>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</si>
  <si>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</si>
  <si>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</si>
  <si>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</si>
  <si>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</si>
  <si>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</si>
  <si>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</si>
  <si>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</si>
  <si>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</si>
  <si>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</si>
  <si>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</si>
  <si>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</si>
  <si>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</si>
  <si>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</si>
  <si>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</si>
  <si>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</si>
  <si>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</si>
  <si>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</si>
  <si>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</si>
  <si>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</si>
  <si>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</si>
  <si>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</si>
  <si>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Grand Total</t>
  </si>
  <si>
    <t>Row Labels</t>
  </si>
  <si>
    <t>(All)</t>
  </si>
  <si>
    <t>Date Created Conversion</t>
  </si>
  <si>
    <t>Date Ended Conversion</t>
  </si>
  <si>
    <t>All</t>
  </si>
  <si>
    <t>Years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</si>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</sst>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4" fontId="18" fillId="0" borderId="0" xfId="0" applyNumberFormat="1" applyFont="1"/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71" formatCode="[$-409]mmm\-yy;@"/>
    </dxf>
    <dxf>
      <numFmt numFmtId="171" formatCode="[$-409]mmm\-yy;@"/>
    </dxf>
    <dxf>
      <fill>
        <patternFill>
          <bgColor rgb="FFFF8181"/>
        </patternFill>
      </fill>
    </dxf>
    <dxf>
      <fill>
        <patternFill>
          <bgColor rgb="FF00E668"/>
        </patternFill>
      </fill>
    </dxf>
    <dxf>
      <fill>
        <patternFill>
          <bgColor rgb="FFE2E2E2"/>
        </patternFill>
      </fill>
    </dxf>
    <dxf>
      <fill>
        <patternFill>
          <bgColor rgb="FF00A1DA"/>
        </patternFill>
      </fill>
    </dxf>
  </dxfs>
  <tableStyles count="0" defaultTableStyle="TableStyleMedium2" defaultPivotStyle="PivotStyleLight16"/>
  <colors>
    <mruColors>
      <color rgb="FFBC0000"/>
      <color rgb="FF00A1DA"/>
      <color rgb="FF15C2FF"/>
      <color rgb="FFE2E2E2"/>
      <color rgb="FF00E668"/>
      <color rgb="FFFF8181"/>
      <color rgb="FF6E91D0"/>
      <color rgb="FF658ACD"/>
      <color rgb="FF00C85A"/>
      <color rgb="FF79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[CrowdfundingBook-PivotTableStart.xlsx]Outcome by Category!PivotTable1</c:name>
    <c:fmtId val="0"/>
  </c:pivotSource>
  <c:chart>
    <c:autoTitleDeleted val="0"/>
    <c:pivotFmts>
      <c:pivotFmt>
        <c:idx val="0"/>
        <c:spPr>
          <a:solidFill>
            <a:srgbClr val="E2E2E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A1D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E66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E2E2E2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5-49D1-AE56-A18A73EBF189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8181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5-49D1-AE56-A18A73EBF189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A1DA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5-49D1-AE56-A18A73EBF189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E668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5-49D1-AE56-A18A73EBF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54599199"/>
        <c:axId val="662433327"/>
      </c:barChart>
      <c:catAx>
        <c:axId val="115459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33327"/>
        <c:crosses val="autoZero"/>
        <c:auto val="1"/>
        <c:lblAlgn val="ctr"/>
        <c:lblOffset val="100"/>
        <c:noMultiLvlLbl val="0"/>
      </c:catAx>
      <c:valAx>
        <c:axId val="6624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9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[CrowdfundingBook-PivotTableStart.xlsx]Outcome by SubCategory!PivotTable1</c:name>
    <c:fmtId val="1"/>
  </c:pivotSource>
  <c:chart>
    <c:autoTitleDeleted val="0"/>
    <c:pivotFmts>
      <c:pivotFmt>
        <c:idx val="0"/>
        <c:spPr>
          <a:solidFill>
            <a:srgbClr val="E2E2E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A1D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E66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2E2E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A1D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E66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E2E2E2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F-47CB-8238-79FEEE4861FD}"/>
            </c:ext>
          </c:extLst>
        </c:ser>
        <c:ser>
          <c:idx val="1"/>
          <c:order val="1"/>
          <c:tx>
            <c:strRef>
              <c:f>'Outcome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8181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F-47CB-8238-79FEEE4861FD}"/>
            </c:ext>
          </c:extLst>
        </c:ser>
        <c:ser>
          <c:idx val="2"/>
          <c:order val="2"/>
          <c:tx>
            <c:strRef>
              <c:f>'Outcome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A1DA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F-47CB-8238-79FEEE4861FD}"/>
            </c:ext>
          </c:extLst>
        </c:ser>
        <c:ser>
          <c:idx val="3"/>
          <c:order val="3"/>
          <c:tx>
            <c:strRef>
              <c:f>'Outcome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E668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F-47CB-8238-79FEEE486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54599199"/>
        <c:axId val="662433327"/>
      </c:barChart>
      <c:catAx>
        <c:axId val="115459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33327"/>
        <c:crosses val="autoZero"/>
        <c:auto val="1"/>
        <c:lblAlgn val="ctr"/>
        <c:lblOffset val="100"/>
        <c:noMultiLvlLbl val="0"/>
      </c:catAx>
      <c:valAx>
        <c:axId val="6624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9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[CrowdfundingBook-PivotTableStart.xlsx]Outcome with Dates!PivotTable6</c:name>
    <c:fmtId val="8"/>
  </c:pivotSource>
  <c:chart>
    <c:autoTitleDeleted val="0"/>
    <c:pivotFmts>
      <c:pivotFmt>
        <c:idx val="0"/>
        <c:spPr>
          <a:ln w="28575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with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'Outcome with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with Dates'!$B$6:$B$18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9-4CA4-85B6-1FB306B99FDA}"/>
            </c:ext>
          </c:extLst>
        </c:ser>
        <c:ser>
          <c:idx val="1"/>
          <c:order val="1"/>
          <c:tx>
            <c:strRef>
              <c:f>'Outcome with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with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with Dates'!$C$6:$C$18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9-4CA4-85B6-1FB306B99FDA}"/>
            </c:ext>
          </c:extLst>
        </c:ser>
        <c:ser>
          <c:idx val="2"/>
          <c:order val="2"/>
          <c:tx>
            <c:strRef>
              <c:f>'Outcome with Dates'!$D$4:$D$5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strRef>
              <c:f>'Outcome with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with Dates'!$D$6:$D$18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9-4CA4-85B6-1FB306B9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353247"/>
        <c:axId val="1005243391"/>
      </c:lineChart>
      <c:catAx>
        <c:axId val="101035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43391"/>
        <c:crosses val="autoZero"/>
        <c:auto val="1"/>
        <c:lblAlgn val="ctr"/>
        <c:lblOffset val="100"/>
        <c:noMultiLvlLbl val="0"/>
      </c:catAx>
      <c:valAx>
        <c:axId val="10052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35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2</xdr:row>
      <xdr:rowOff>0</xdr:rowOff>
    </xdr:from>
    <xdr:to>
      <xdr:col>19</xdr:col>
      <xdr:colOff>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7344A-977E-32DE-6AE9-0402B2F47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2</xdr:row>
      <xdr:rowOff>0</xdr:rowOff>
    </xdr:from>
    <xdr:to>
      <xdr:col>19</xdr:col>
      <xdr:colOff>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3DDAF-DDD4-4D19-A058-297952998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433386</xdr:colOff>
      <xdr:row>3</xdr:row>
      <xdr:rowOff>9525</xdr:rowOff>
    </xdr:from>
    <xdr:to>
      <xdr:col>14</xdr:col>
      <xdr:colOff>38099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39B60-BA68-9801-574D-39873B0C4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 Gallagher" refreshedDate="45001.462380671299" createdVersion="8" refreshedVersion="8" minRefreshableVersion="3" recordCount="1001" xr:uid="{F962C80D-444F-48B7-AF60-A6D0A2094D8B}">
  <cacheSource type="worksheet">
    <worksheetSource ref="A1:V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aig Gallagher" refreshedDate="45001.772161805558" backgroundQuery="1" createdVersion="8" refreshedVersion="8" minRefreshableVersion="3" recordCount="0" supportSubquery="1" supportAdvancedDrill="1" xr:uid="{C6F82A61-F313-4F4E-863D-66DDCD5AB3EA}">
  <cacheSource type="external" connectionId="1"/>
  <cacheFields count="6">
    <cacheField name="[Range].[ParentCategory].[ParentCategory]" caption="ParentCategory" numFmtId="0" hierarchy="20" level="1">
      <sharedItems containsSemiMixedTypes="0" containsNonDate="0" containsString="0"/>
    </cacheField>
    <cacheField name="[Range].[Years].[Years]" caption="Years" numFmtId="0" hierarchy="13" level="1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e].[Years].&amp;[2010]"/>
            <x15:cachedUniqueName index="1" name="[Range].[Years].&amp;[2011]"/>
            <x15:cachedUniqueName index="2" name="[Range].[Years].&amp;[2012]"/>
            <x15:cachedUniqueName index="3" name="[Range].[Years].&amp;[2013]"/>
            <x15:cachedUniqueName index="4" name="[Range].[Years].&amp;[2014]"/>
            <x15:cachedUniqueName index="5" name="[Range].[Years].&amp;[2015]"/>
            <x15:cachedUniqueName index="6" name="[Range].[Years].&amp;[2016]"/>
            <x15:cachedUniqueName index="7" name="[Range].[Years].&amp;[2017]"/>
            <x15:cachedUniqueName index="8" name="[Range].[Years].&amp;[2018]"/>
            <x15:cachedUniqueName index="9" name="[Range].[Years].&amp;[2019]"/>
            <x15:cachedUniqueName index="10" name="[Range].[Years].&amp;[2020]"/>
          </x15:cachedUniqueNames>
        </ext>
      </extLst>
    </cacheField>
    <cacheField name="[Measures].[Count of outcome]" caption="Count of outcome" numFmtId="0" hierarchy="28" level="32767"/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sion (Month)].[Date Created Conversion (Month)]" caption="Date Created Conversion (Month)" numFmtId="0" hierarchy="2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2" level="1">
      <sharedItems containsSemiMixedTypes="0" containsNonDate="0" containsString="0"/>
    </cacheField>
  </cacheFields>
  <cacheHierarchies count="29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Funded]" caption="PercentFunded" attribute="1" defaultMemberUniqueName="[Range].[PercentFunded].[All]" allUniqueName="[Range].[Percent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Donation]" caption="AverageDonation" attribute="1" defaultMemberUniqueName="[Range].[AverageDonation].[All]" allUniqueName="[Range].[Average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Years]" caption="Years" attribute="1" defaultMemberUniqueName="[Range].[Years].[All]" allUniqueName="[Range].[Years].[All]" dimensionUniqueName="[Range]" displayFolder="" count="2" memberValueDatatype="20" unbalanced="0">
      <fieldsUsage count="2">
        <fieldUsage x="-1"/>
        <fieldUsage x="1"/>
      </fieldsUsage>
    </cacheHierarchy>
    <cacheHierarchy uniqueName="[Range].[Months]" caption="Months" attribute="1" defaultMemberUniqueName="[Range].[Months].[All]" allUniqueName="[Range].[Months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Category]" caption="ParentCategory" attribute="1" defaultMemberUniqueName="[Range].[ParentCategory].[All]" allUniqueName="[Range].[Parent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5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No Backers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No Backers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FA8C0-3AEE-4930-BEB7-4BBE3B671D71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0B120-CF0A-45AC-BC97-46D4746FE90D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4EB8F-C143-4E9B-BF12-4DACED83671E}" name="PivotTable6" cacheId="15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9">
  <location ref="A4:E18" firstHeaderRow="1" firstDataRow="2" firstDataCol="1" rowPageCount="2" colPageCount="1"/>
  <pivotFields count="6">
    <pivotField axis="axisPage" allDrilled="1" subtotalTop="0" showAll="0" dataSourceSort="1" defaultSubtotal="0" defaultAttributeDrillState="1"/>
    <pivotField allDrilled="1" subtotalTop="0" showAll="0" dataSourceSort="1" defaultSubtotal="0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0" hier="20" name="[Range].[ParentCategory].[All]" cap="All"/>
    <pageField fld="5" hier="22" name="[Range].[Date Created Conversion (Year)].[All]" cap="All"/>
  </pageFields>
  <dataFields count="1">
    <dataField name="Count of outcome" fld="2" subtotal="count" baseField="0" baseItem="0"/>
  </dataFields>
  <chartFormats count="3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U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opLeftCell="E1" workbookViewId="0">
      <selection activeCell="Q2" sqref="Q2:Q100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" style="5" bestFit="1" customWidth="1"/>
    <col min="8" max="8" width="13" bestFit="1" customWidth="1"/>
    <col min="9" max="9" width="16" style="6" bestFit="1" customWidth="1"/>
    <col min="12" max="12" width="11.125" bestFit="1" customWidth="1"/>
    <col min="13" max="13" width="22.375" bestFit="1" customWidth="1"/>
    <col min="14" max="15" width="22.375" customWidth="1"/>
    <col min="16" max="16" width="11.125" bestFit="1" customWidth="1"/>
    <col min="17" max="17" width="21" bestFit="1" customWidth="1"/>
    <col min="20" max="20" width="28" bestFit="1" customWidth="1"/>
    <col min="21" max="21" width="14.375" bestFit="1" customWidth="1"/>
    <col min="22" max="22" width="11.75" bestFit="1" customWidth="1"/>
  </cols>
  <sheetData>
    <row r="1" spans="1:22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2074</v>
      </c>
      <c r="O1" s="1" t="s">
        <v>2075</v>
      </c>
      <c r="P1" s="1" t="s">
        <v>9</v>
      </c>
      <c r="Q1" s="1" t="s">
        <v>2072</v>
      </c>
      <c r="R1" s="1" t="s">
        <v>10</v>
      </c>
      <c r="S1" s="1" t="s">
        <v>11</v>
      </c>
      <c r="T1" s="1" t="s">
        <v>2028</v>
      </c>
      <c r="U1" s="1" t="s">
        <v>2031</v>
      </c>
      <c r="V1" s="1" t="s">
        <v>2032</v>
      </c>
    </row>
    <row r="2" spans="1:22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7" t="str">
        <f>IF(H2,E2/H2,"No Backers")</f>
        <v>No Backers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 s="11">
        <f>YEAR(M2)</f>
        <v>2015</v>
      </c>
      <c r="O2" s="13">
        <f>MONTH(M2)</f>
        <v>11</v>
      </c>
      <c r="P2">
        <v>1450159200</v>
      </c>
      <c r="Q2" s="12">
        <f>(((P2/60)/60)/24)+DATE(1970,1,1)</f>
        <v>42353.25</v>
      </c>
      <c r="R2" t="b">
        <v>0</v>
      </c>
      <c r="S2" t="b">
        <v>0</v>
      </c>
      <c r="T2" t="s">
        <v>17</v>
      </c>
      <c r="U2" t="s">
        <v>2033</v>
      </c>
      <c r="V2" t="s">
        <v>2034</v>
      </c>
    </row>
    <row r="3" spans="1:22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7">
        <f t="shared" ref="I3:I66" si="1">IF(H3,E3/H3,"No Backers")</f>
        <v>92.151898734177209</v>
      </c>
      <c r="J3" t="s">
        <v>21</v>
      </c>
      <c r="K3" t="s">
        <v>22</v>
      </c>
      <c r="L3">
        <v>1408424400</v>
      </c>
      <c r="M3" s="12">
        <f t="shared" ref="M3:M66" si="2">(((L3/60)/60)/24)+DATE(1970,1,1)</f>
        <v>41870.208333333336</v>
      </c>
      <c r="N3" s="11">
        <f t="shared" ref="N3:N66" si="3">YEAR(M3)</f>
        <v>2014</v>
      </c>
      <c r="O3" s="13">
        <f t="shared" ref="O3:O66" si="4">MONTH(M3)</f>
        <v>8</v>
      </c>
      <c r="P3">
        <v>1408597200</v>
      </c>
      <c r="Q3" s="12">
        <f t="shared" ref="Q3:Q66" si="5">(((P3/60)/60)/24)+DATE(1970,1,1)</f>
        <v>41872.208333333336</v>
      </c>
      <c r="R3" t="b">
        <v>0</v>
      </c>
      <c r="S3" t="b">
        <v>1</v>
      </c>
      <c r="T3" t="s">
        <v>23</v>
      </c>
      <c r="U3" t="s">
        <v>2035</v>
      </c>
      <c r="V3" t="s">
        <v>2036</v>
      </c>
    </row>
    <row r="4" spans="1:22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2">
        <f t="shared" si="2"/>
        <v>41595.25</v>
      </c>
      <c r="N4" s="11">
        <f t="shared" si="3"/>
        <v>2013</v>
      </c>
      <c r="O4" s="13">
        <f t="shared" si="4"/>
        <v>11</v>
      </c>
      <c r="P4">
        <v>1384840800</v>
      </c>
      <c r="Q4" s="12">
        <f t="shared" si="5"/>
        <v>41597.25</v>
      </c>
      <c r="R4" t="b">
        <v>0</v>
      </c>
      <c r="S4" t="b">
        <v>0</v>
      </c>
      <c r="T4" t="s">
        <v>28</v>
      </c>
      <c r="U4" t="s">
        <v>2037</v>
      </c>
      <c r="V4" t="s">
        <v>2038</v>
      </c>
    </row>
    <row r="5" spans="1:22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2">
        <f t="shared" si="2"/>
        <v>43688.208333333328</v>
      </c>
      <c r="N5" s="11">
        <f t="shared" si="3"/>
        <v>2019</v>
      </c>
      <c r="O5" s="13">
        <f t="shared" si="4"/>
        <v>8</v>
      </c>
      <c r="P5">
        <v>1568955600</v>
      </c>
      <c r="Q5" s="12">
        <f t="shared" si="5"/>
        <v>43728.208333333328</v>
      </c>
      <c r="R5" t="b">
        <v>0</v>
      </c>
      <c r="S5" t="b">
        <v>0</v>
      </c>
      <c r="T5" t="s">
        <v>23</v>
      </c>
      <c r="U5" t="s">
        <v>2035</v>
      </c>
      <c r="V5" t="s">
        <v>2036</v>
      </c>
    </row>
    <row r="6" spans="1:22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2">
        <f t="shared" si="2"/>
        <v>43485.25</v>
      </c>
      <c r="N6" s="11">
        <f t="shared" si="3"/>
        <v>2019</v>
      </c>
      <c r="O6" s="13">
        <f t="shared" si="4"/>
        <v>1</v>
      </c>
      <c r="P6">
        <v>1548309600</v>
      </c>
      <c r="Q6" s="12">
        <f t="shared" si="5"/>
        <v>43489.25</v>
      </c>
      <c r="R6" t="b">
        <v>0</v>
      </c>
      <c r="S6" t="b">
        <v>0</v>
      </c>
      <c r="T6" t="s">
        <v>33</v>
      </c>
      <c r="U6" t="s">
        <v>2039</v>
      </c>
      <c r="V6" t="s">
        <v>2040</v>
      </c>
    </row>
    <row r="7" spans="1:22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2">
        <f t="shared" si="2"/>
        <v>41149.208333333336</v>
      </c>
      <c r="N7" s="11">
        <f t="shared" si="3"/>
        <v>2012</v>
      </c>
      <c r="O7" s="13">
        <f t="shared" si="4"/>
        <v>8</v>
      </c>
      <c r="P7">
        <v>1347080400</v>
      </c>
      <c r="Q7" s="12">
        <f t="shared" si="5"/>
        <v>41160.208333333336</v>
      </c>
      <c r="R7" t="b">
        <v>0</v>
      </c>
      <c r="S7" t="b">
        <v>0</v>
      </c>
      <c r="T7" t="s">
        <v>33</v>
      </c>
      <c r="U7" t="s">
        <v>2039</v>
      </c>
      <c r="V7" t="s">
        <v>2040</v>
      </c>
    </row>
    <row r="8" spans="1:22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2">
        <f t="shared" si="2"/>
        <v>42991.208333333328</v>
      </c>
      <c r="N8" s="11">
        <f t="shared" si="3"/>
        <v>2017</v>
      </c>
      <c r="O8" s="13">
        <f t="shared" si="4"/>
        <v>9</v>
      </c>
      <c r="P8">
        <v>1505365200</v>
      </c>
      <c r="Q8" s="12">
        <f t="shared" si="5"/>
        <v>42992.208333333328</v>
      </c>
      <c r="R8" t="b">
        <v>0</v>
      </c>
      <c r="S8" t="b">
        <v>0</v>
      </c>
      <c r="T8" t="s">
        <v>42</v>
      </c>
      <c r="U8" t="s">
        <v>2041</v>
      </c>
      <c r="V8" t="s">
        <v>2042</v>
      </c>
    </row>
    <row r="9" spans="1:22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2">
        <f t="shared" si="2"/>
        <v>42229.208333333328</v>
      </c>
      <c r="N9" s="11">
        <f t="shared" si="3"/>
        <v>2015</v>
      </c>
      <c r="O9" s="13">
        <f t="shared" si="4"/>
        <v>8</v>
      </c>
      <c r="P9">
        <v>1439614800</v>
      </c>
      <c r="Q9" s="12">
        <f t="shared" si="5"/>
        <v>42231.208333333328</v>
      </c>
      <c r="R9" t="b">
        <v>0</v>
      </c>
      <c r="S9" t="b">
        <v>0</v>
      </c>
      <c r="T9" t="s">
        <v>33</v>
      </c>
      <c r="U9" t="s">
        <v>2039</v>
      </c>
      <c r="V9" t="s">
        <v>2040</v>
      </c>
    </row>
    <row r="10" spans="1:22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2">
        <f t="shared" si="2"/>
        <v>40399.208333333336</v>
      </c>
      <c r="N10" s="11">
        <f t="shared" si="3"/>
        <v>2010</v>
      </c>
      <c r="O10" s="13">
        <f t="shared" si="4"/>
        <v>8</v>
      </c>
      <c r="P10">
        <v>1281502800</v>
      </c>
      <c r="Q10" s="12">
        <f t="shared" si="5"/>
        <v>40401.208333333336</v>
      </c>
      <c r="R10" t="b">
        <v>0</v>
      </c>
      <c r="S10" t="b">
        <v>0</v>
      </c>
      <c r="T10" t="s">
        <v>33</v>
      </c>
      <c r="U10" t="s">
        <v>2039</v>
      </c>
      <c r="V10" t="s">
        <v>2040</v>
      </c>
    </row>
    <row r="11" spans="1:22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2">
        <f t="shared" si="2"/>
        <v>41536.208333333336</v>
      </c>
      <c r="N11" s="11">
        <f t="shared" si="3"/>
        <v>2013</v>
      </c>
      <c r="O11" s="13">
        <f t="shared" si="4"/>
        <v>9</v>
      </c>
      <c r="P11">
        <v>1383804000</v>
      </c>
      <c r="Q11" s="12">
        <f t="shared" si="5"/>
        <v>41585.25</v>
      </c>
      <c r="R11" t="b">
        <v>0</v>
      </c>
      <c r="S11" t="b">
        <v>0</v>
      </c>
      <c r="T11" t="s">
        <v>50</v>
      </c>
      <c r="U11" t="s">
        <v>2035</v>
      </c>
      <c r="V11" t="s">
        <v>2043</v>
      </c>
    </row>
    <row r="12" spans="1:22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2">
        <f t="shared" si="2"/>
        <v>40404.208333333336</v>
      </c>
      <c r="N12" s="11">
        <f t="shared" si="3"/>
        <v>2010</v>
      </c>
      <c r="O12" s="13">
        <f t="shared" si="4"/>
        <v>8</v>
      </c>
      <c r="P12">
        <v>1285909200</v>
      </c>
      <c r="Q12" s="12">
        <f t="shared" si="5"/>
        <v>40452.208333333336</v>
      </c>
      <c r="R12" t="b">
        <v>0</v>
      </c>
      <c r="S12" t="b">
        <v>0</v>
      </c>
      <c r="T12" t="s">
        <v>53</v>
      </c>
      <c r="U12" t="s">
        <v>2041</v>
      </c>
      <c r="V12" t="s">
        <v>2044</v>
      </c>
    </row>
    <row r="13" spans="1:22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2">
        <f t="shared" si="2"/>
        <v>40442.208333333336</v>
      </c>
      <c r="N13" s="11">
        <f t="shared" si="3"/>
        <v>2010</v>
      </c>
      <c r="O13" s="13">
        <f t="shared" si="4"/>
        <v>9</v>
      </c>
      <c r="P13">
        <v>1285563600</v>
      </c>
      <c r="Q13" s="12">
        <f t="shared" si="5"/>
        <v>40448.208333333336</v>
      </c>
      <c r="R13" t="b">
        <v>0</v>
      </c>
      <c r="S13" t="b">
        <v>1</v>
      </c>
      <c r="T13" t="s">
        <v>33</v>
      </c>
      <c r="U13" t="s">
        <v>2039</v>
      </c>
      <c r="V13" t="s">
        <v>2040</v>
      </c>
    </row>
    <row r="14" spans="1:22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2">
        <f t="shared" si="2"/>
        <v>43760.208333333328</v>
      </c>
      <c r="N14" s="11">
        <f t="shared" si="3"/>
        <v>2019</v>
      </c>
      <c r="O14" s="13">
        <f t="shared" si="4"/>
        <v>10</v>
      </c>
      <c r="P14">
        <v>1572411600</v>
      </c>
      <c r="Q14" s="12">
        <f t="shared" si="5"/>
        <v>43768.208333333328</v>
      </c>
      <c r="R14" t="b">
        <v>0</v>
      </c>
      <c r="S14" t="b">
        <v>0</v>
      </c>
      <c r="T14" t="s">
        <v>53</v>
      </c>
      <c r="U14" t="s">
        <v>2041</v>
      </c>
      <c r="V14" t="s">
        <v>2044</v>
      </c>
    </row>
    <row r="15" spans="1:22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2">
        <f t="shared" si="2"/>
        <v>42532.208333333328</v>
      </c>
      <c r="N15" s="11">
        <f t="shared" si="3"/>
        <v>2016</v>
      </c>
      <c r="O15" s="13">
        <f t="shared" si="4"/>
        <v>6</v>
      </c>
      <c r="P15">
        <v>1466658000</v>
      </c>
      <c r="Q15" s="12">
        <f t="shared" si="5"/>
        <v>42544.208333333328</v>
      </c>
      <c r="R15" t="b">
        <v>0</v>
      </c>
      <c r="S15" t="b">
        <v>0</v>
      </c>
      <c r="T15" t="s">
        <v>60</v>
      </c>
      <c r="U15" t="s">
        <v>2035</v>
      </c>
      <c r="V15" t="s">
        <v>2045</v>
      </c>
    </row>
    <row r="16" spans="1:22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2">
        <f t="shared" si="2"/>
        <v>40974.25</v>
      </c>
      <c r="N16" s="11">
        <f t="shared" si="3"/>
        <v>2012</v>
      </c>
      <c r="O16" s="13">
        <f t="shared" si="4"/>
        <v>3</v>
      </c>
      <c r="P16">
        <v>1333342800</v>
      </c>
      <c r="Q16" s="12">
        <f t="shared" si="5"/>
        <v>41001.208333333336</v>
      </c>
      <c r="R16" t="b">
        <v>0</v>
      </c>
      <c r="S16" t="b">
        <v>0</v>
      </c>
      <c r="T16" t="s">
        <v>60</v>
      </c>
      <c r="U16" t="s">
        <v>2035</v>
      </c>
      <c r="V16" t="s">
        <v>2045</v>
      </c>
    </row>
    <row r="17" spans="1:22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2">
        <f t="shared" si="2"/>
        <v>43809.25</v>
      </c>
      <c r="N17" s="11">
        <f t="shared" si="3"/>
        <v>2019</v>
      </c>
      <c r="O17" s="13">
        <f t="shared" si="4"/>
        <v>12</v>
      </c>
      <c r="P17">
        <v>1576303200</v>
      </c>
      <c r="Q17" s="12">
        <f t="shared" si="5"/>
        <v>43813.25</v>
      </c>
      <c r="R17" t="b">
        <v>0</v>
      </c>
      <c r="S17" t="b">
        <v>0</v>
      </c>
      <c r="T17" t="s">
        <v>65</v>
      </c>
      <c r="U17" t="s">
        <v>2037</v>
      </c>
      <c r="V17" t="s">
        <v>2046</v>
      </c>
    </row>
    <row r="18" spans="1:22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2">
        <f t="shared" si="2"/>
        <v>41661.25</v>
      </c>
      <c r="N18" s="11">
        <f t="shared" si="3"/>
        <v>2014</v>
      </c>
      <c r="O18" s="13">
        <f t="shared" si="4"/>
        <v>1</v>
      </c>
      <c r="P18">
        <v>1392271200</v>
      </c>
      <c r="Q18" s="12">
        <f t="shared" si="5"/>
        <v>41683.25</v>
      </c>
      <c r="R18" t="b">
        <v>0</v>
      </c>
      <c r="S18" t="b">
        <v>0</v>
      </c>
      <c r="T18" t="s">
        <v>68</v>
      </c>
      <c r="U18" t="s">
        <v>2047</v>
      </c>
      <c r="V18" t="s">
        <v>2048</v>
      </c>
    </row>
    <row r="19" spans="1:22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2">
        <f t="shared" si="2"/>
        <v>40555.25</v>
      </c>
      <c r="N19" s="11">
        <f t="shared" si="3"/>
        <v>2011</v>
      </c>
      <c r="O19" s="13">
        <f t="shared" si="4"/>
        <v>1</v>
      </c>
      <c r="P19">
        <v>1294898400</v>
      </c>
      <c r="Q19" s="12">
        <f t="shared" si="5"/>
        <v>40556.25</v>
      </c>
      <c r="R19" t="b">
        <v>0</v>
      </c>
      <c r="S19" t="b">
        <v>0</v>
      </c>
      <c r="T19" t="s">
        <v>71</v>
      </c>
      <c r="U19" t="s">
        <v>2041</v>
      </c>
      <c r="V19" t="s">
        <v>2049</v>
      </c>
    </row>
    <row r="20" spans="1:22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2">
        <f t="shared" si="2"/>
        <v>43351.208333333328</v>
      </c>
      <c r="N20" s="11">
        <f t="shared" si="3"/>
        <v>2018</v>
      </c>
      <c r="O20" s="13">
        <f t="shared" si="4"/>
        <v>9</v>
      </c>
      <c r="P20">
        <v>1537074000</v>
      </c>
      <c r="Q20" s="12">
        <f t="shared" si="5"/>
        <v>43359.208333333328</v>
      </c>
      <c r="R20" t="b">
        <v>0</v>
      </c>
      <c r="S20" t="b">
        <v>0</v>
      </c>
      <c r="T20" t="s">
        <v>33</v>
      </c>
      <c r="U20" t="s">
        <v>2039</v>
      </c>
      <c r="V20" t="s">
        <v>2040</v>
      </c>
    </row>
    <row r="21" spans="1:22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2">
        <f t="shared" si="2"/>
        <v>43528.25</v>
      </c>
      <c r="N21" s="11">
        <f t="shared" si="3"/>
        <v>2019</v>
      </c>
      <c r="O21" s="13">
        <f t="shared" si="4"/>
        <v>3</v>
      </c>
      <c r="P21">
        <v>1553490000</v>
      </c>
      <c r="Q21" s="12">
        <f t="shared" si="5"/>
        <v>43549.208333333328</v>
      </c>
      <c r="R21" t="b">
        <v>0</v>
      </c>
      <c r="S21" t="b">
        <v>1</v>
      </c>
      <c r="T21" t="s">
        <v>33</v>
      </c>
      <c r="U21" t="s">
        <v>2039</v>
      </c>
      <c r="V21" t="s">
        <v>2040</v>
      </c>
    </row>
    <row r="22" spans="1:22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2">
        <f t="shared" si="2"/>
        <v>41848.208333333336</v>
      </c>
      <c r="N22" s="11">
        <f t="shared" si="3"/>
        <v>2014</v>
      </c>
      <c r="O22" s="13">
        <f t="shared" si="4"/>
        <v>7</v>
      </c>
      <c r="P22">
        <v>1406523600</v>
      </c>
      <c r="Q22" s="12">
        <f t="shared" si="5"/>
        <v>41848.208333333336</v>
      </c>
      <c r="R22" t="b">
        <v>0</v>
      </c>
      <c r="S22" t="b">
        <v>0</v>
      </c>
      <c r="T22" t="s">
        <v>53</v>
      </c>
      <c r="U22" t="s">
        <v>2041</v>
      </c>
      <c r="V22" t="s">
        <v>2044</v>
      </c>
    </row>
    <row r="23" spans="1:22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2">
        <f t="shared" si="2"/>
        <v>40770.208333333336</v>
      </c>
      <c r="N23" s="11">
        <f t="shared" si="3"/>
        <v>2011</v>
      </c>
      <c r="O23" s="13">
        <f t="shared" si="4"/>
        <v>8</v>
      </c>
      <c r="P23">
        <v>1316322000</v>
      </c>
      <c r="Q23" s="12">
        <f t="shared" si="5"/>
        <v>40804.208333333336</v>
      </c>
      <c r="R23" t="b">
        <v>0</v>
      </c>
      <c r="S23" t="b">
        <v>0</v>
      </c>
      <c r="T23" t="s">
        <v>33</v>
      </c>
      <c r="U23" t="s">
        <v>2039</v>
      </c>
      <c r="V23" t="s">
        <v>2040</v>
      </c>
    </row>
    <row r="24" spans="1:22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2">
        <f t="shared" si="2"/>
        <v>43193.208333333328</v>
      </c>
      <c r="N24" s="11">
        <f t="shared" si="3"/>
        <v>2018</v>
      </c>
      <c r="O24" s="13">
        <f t="shared" si="4"/>
        <v>4</v>
      </c>
      <c r="P24">
        <v>1524027600</v>
      </c>
      <c r="Q24" s="12">
        <f t="shared" si="5"/>
        <v>43208.208333333328</v>
      </c>
      <c r="R24" t="b">
        <v>0</v>
      </c>
      <c r="S24" t="b">
        <v>0</v>
      </c>
      <c r="T24" t="s">
        <v>33</v>
      </c>
      <c r="U24" t="s">
        <v>2039</v>
      </c>
      <c r="V24" t="s">
        <v>2040</v>
      </c>
    </row>
    <row r="25" spans="1:22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2">
        <f t="shared" si="2"/>
        <v>43510.25</v>
      </c>
      <c r="N25" s="11">
        <f t="shared" si="3"/>
        <v>2019</v>
      </c>
      <c r="O25" s="13">
        <f t="shared" si="4"/>
        <v>2</v>
      </c>
      <c r="P25">
        <v>1554699600</v>
      </c>
      <c r="Q25" s="12">
        <f t="shared" si="5"/>
        <v>43563.208333333328</v>
      </c>
      <c r="R25" t="b">
        <v>0</v>
      </c>
      <c r="S25" t="b">
        <v>0</v>
      </c>
      <c r="T25" t="s">
        <v>42</v>
      </c>
      <c r="U25" t="s">
        <v>2041</v>
      </c>
      <c r="V25" t="s">
        <v>2042</v>
      </c>
    </row>
    <row r="26" spans="1:22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2">
        <f t="shared" si="2"/>
        <v>41811.208333333336</v>
      </c>
      <c r="N26" s="11">
        <f t="shared" si="3"/>
        <v>2014</v>
      </c>
      <c r="O26" s="13">
        <f t="shared" si="4"/>
        <v>6</v>
      </c>
      <c r="P26">
        <v>1403499600</v>
      </c>
      <c r="Q26" s="12">
        <f t="shared" si="5"/>
        <v>41813.208333333336</v>
      </c>
      <c r="R26" t="b">
        <v>0</v>
      </c>
      <c r="S26" t="b">
        <v>0</v>
      </c>
      <c r="T26" t="s">
        <v>65</v>
      </c>
      <c r="U26" t="s">
        <v>2037</v>
      </c>
      <c r="V26" t="s">
        <v>2046</v>
      </c>
    </row>
    <row r="27" spans="1:22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2">
        <f t="shared" si="2"/>
        <v>40681.208333333336</v>
      </c>
      <c r="N27" s="11">
        <f t="shared" si="3"/>
        <v>2011</v>
      </c>
      <c r="O27" s="13">
        <f t="shared" si="4"/>
        <v>5</v>
      </c>
      <c r="P27">
        <v>1307422800</v>
      </c>
      <c r="Q27" s="12">
        <f t="shared" si="5"/>
        <v>40701.208333333336</v>
      </c>
      <c r="R27" t="b">
        <v>0</v>
      </c>
      <c r="S27" t="b">
        <v>1</v>
      </c>
      <c r="T27" t="s">
        <v>89</v>
      </c>
      <c r="U27" t="s">
        <v>2050</v>
      </c>
      <c r="V27" t="s">
        <v>2051</v>
      </c>
    </row>
    <row r="28" spans="1:22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2">
        <f t="shared" si="2"/>
        <v>43312.208333333328</v>
      </c>
      <c r="N28" s="11">
        <f t="shared" si="3"/>
        <v>2018</v>
      </c>
      <c r="O28" s="13">
        <f t="shared" si="4"/>
        <v>7</v>
      </c>
      <c r="P28">
        <v>1535346000</v>
      </c>
      <c r="Q28" s="12">
        <f t="shared" si="5"/>
        <v>43339.208333333328</v>
      </c>
      <c r="R28" t="b">
        <v>0</v>
      </c>
      <c r="S28" t="b">
        <v>0</v>
      </c>
      <c r="T28" t="s">
        <v>33</v>
      </c>
      <c r="U28" t="s">
        <v>2039</v>
      </c>
      <c r="V28" t="s">
        <v>2040</v>
      </c>
    </row>
    <row r="29" spans="1:22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2">
        <f t="shared" si="2"/>
        <v>42280.208333333328</v>
      </c>
      <c r="N29" s="11">
        <f t="shared" si="3"/>
        <v>2015</v>
      </c>
      <c r="O29" s="13">
        <f t="shared" si="4"/>
        <v>10</v>
      </c>
      <c r="P29">
        <v>1444539600</v>
      </c>
      <c r="Q29" s="12">
        <f t="shared" si="5"/>
        <v>42288.208333333328</v>
      </c>
      <c r="R29" t="b">
        <v>0</v>
      </c>
      <c r="S29" t="b">
        <v>0</v>
      </c>
      <c r="T29" t="s">
        <v>23</v>
      </c>
      <c r="U29" t="s">
        <v>2035</v>
      </c>
      <c r="V29" t="s">
        <v>2036</v>
      </c>
    </row>
    <row r="30" spans="1:22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2">
        <f t="shared" si="2"/>
        <v>40218.25</v>
      </c>
      <c r="N30" s="11">
        <f t="shared" si="3"/>
        <v>2010</v>
      </c>
      <c r="O30" s="13">
        <f t="shared" si="4"/>
        <v>2</v>
      </c>
      <c r="P30">
        <v>1267682400</v>
      </c>
      <c r="Q30" s="12">
        <f t="shared" si="5"/>
        <v>40241.25</v>
      </c>
      <c r="R30" t="b">
        <v>0</v>
      </c>
      <c r="S30" t="b">
        <v>1</v>
      </c>
      <c r="T30" t="s">
        <v>33</v>
      </c>
      <c r="U30" t="s">
        <v>2039</v>
      </c>
      <c r="V30" t="s">
        <v>2040</v>
      </c>
    </row>
    <row r="31" spans="1:22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2">
        <f t="shared" si="2"/>
        <v>43301.208333333328</v>
      </c>
      <c r="N31" s="11">
        <f t="shared" si="3"/>
        <v>2018</v>
      </c>
      <c r="O31" s="13">
        <f t="shared" si="4"/>
        <v>7</v>
      </c>
      <c r="P31">
        <v>1535518800</v>
      </c>
      <c r="Q31" s="12">
        <f t="shared" si="5"/>
        <v>43341.208333333328</v>
      </c>
      <c r="R31" t="b">
        <v>0</v>
      </c>
      <c r="S31" t="b">
        <v>0</v>
      </c>
      <c r="T31" t="s">
        <v>100</v>
      </c>
      <c r="U31" t="s">
        <v>2041</v>
      </c>
      <c r="V31" t="s">
        <v>2052</v>
      </c>
    </row>
    <row r="32" spans="1:22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2">
        <f t="shared" si="2"/>
        <v>43609.208333333328</v>
      </c>
      <c r="N32" s="11">
        <f t="shared" si="3"/>
        <v>2019</v>
      </c>
      <c r="O32" s="13">
        <f t="shared" si="4"/>
        <v>5</v>
      </c>
      <c r="P32">
        <v>1559106000</v>
      </c>
      <c r="Q32" s="12">
        <f t="shared" si="5"/>
        <v>43614.208333333328</v>
      </c>
      <c r="R32" t="b">
        <v>0</v>
      </c>
      <c r="S32" t="b">
        <v>0</v>
      </c>
      <c r="T32" t="s">
        <v>71</v>
      </c>
      <c r="U32" t="s">
        <v>2041</v>
      </c>
      <c r="V32" t="s">
        <v>2049</v>
      </c>
    </row>
    <row r="33" spans="1:22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2">
        <f t="shared" si="2"/>
        <v>42374.25</v>
      </c>
      <c r="N33" s="11">
        <f t="shared" si="3"/>
        <v>2016</v>
      </c>
      <c r="O33" s="13">
        <f t="shared" si="4"/>
        <v>1</v>
      </c>
      <c r="P33">
        <v>1454392800</v>
      </c>
      <c r="Q33" s="12">
        <f t="shared" si="5"/>
        <v>42402.25</v>
      </c>
      <c r="R33" t="b">
        <v>0</v>
      </c>
      <c r="S33" t="b">
        <v>0</v>
      </c>
      <c r="T33" t="s">
        <v>89</v>
      </c>
      <c r="U33" t="s">
        <v>2050</v>
      </c>
      <c r="V33" t="s">
        <v>2051</v>
      </c>
    </row>
    <row r="34" spans="1:22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2">
        <f t="shared" si="2"/>
        <v>43110.25</v>
      </c>
      <c r="N34" s="11">
        <f t="shared" si="3"/>
        <v>2018</v>
      </c>
      <c r="O34" s="13">
        <f t="shared" si="4"/>
        <v>1</v>
      </c>
      <c r="P34">
        <v>1517896800</v>
      </c>
      <c r="Q34" s="12">
        <f t="shared" si="5"/>
        <v>43137.25</v>
      </c>
      <c r="R34" t="b">
        <v>0</v>
      </c>
      <c r="S34" t="b">
        <v>0</v>
      </c>
      <c r="T34" t="s">
        <v>42</v>
      </c>
      <c r="U34" t="s">
        <v>2041</v>
      </c>
      <c r="V34" t="s">
        <v>2042</v>
      </c>
    </row>
    <row r="35" spans="1:22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2">
        <f t="shared" si="2"/>
        <v>41917.208333333336</v>
      </c>
      <c r="N35" s="11">
        <f t="shared" si="3"/>
        <v>2014</v>
      </c>
      <c r="O35" s="13">
        <f t="shared" si="4"/>
        <v>10</v>
      </c>
      <c r="P35">
        <v>1415685600</v>
      </c>
      <c r="Q35" s="12">
        <f t="shared" si="5"/>
        <v>41954.25</v>
      </c>
      <c r="R35" t="b">
        <v>0</v>
      </c>
      <c r="S35" t="b">
        <v>0</v>
      </c>
      <c r="T35" t="s">
        <v>33</v>
      </c>
      <c r="U35" t="s">
        <v>2039</v>
      </c>
      <c r="V35" t="s">
        <v>2040</v>
      </c>
    </row>
    <row r="36" spans="1:22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2">
        <f t="shared" si="2"/>
        <v>42817.208333333328</v>
      </c>
      <c r="N36" s="11">
        <f t="shared" si="3"/>
        <v>2017</v>
      </c>
      <c r="O36" s="13">
        <f t="shared" si="4"/>
        <v>3</v>
      </c>
      <c r="P36">
        <v>1490677200</v>
      </c>
      <c r="Q36" s="12">
        <f t="shared" si="5"/>
        <v>42822.208333333328</v>
      </c>
      <c r="R36" t="b">
        <v>0</v>
      </c>
      <c r="S36" t="b">
        <v>0</v>
      </c>
      <c r="T36" t="s">
        <v>42</v>
      </c>
      <c r="U36" t="s">
        <v>2041</v>
      </c>
      <c r="V36" t="s">
        <v>2042</v>
      </c>
    </row>
    <row r="37" spans="1:22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2">
        <f t="shared" si="2"/>
        <v>43484.25</v>
      </c>
      <c r="N37" s="11">
        <f t="shared" si="3"/>
        <v>2019</v>
      </c>
      <c r="O37" s="13">
        <f t="shared" si="4"/>
        <v>1</v>
      </c>
      <c r="P37">
        <v>1551506400</v>
      </c>
      <c r="Q37" s="12">
        <f t="shared" si="5"/>
        <v>43526.25</v>
      </c>
      <c r="R37" t="b">
        <v>0</v>
      </c>
      <c r="S37" t="b">
        <v>1</v>
      </c>
      <c r="T37" t="s">
        <v>53</v>
      </c>
      <c r="U37" t="s">
        <v>2041</v>
      </c>
      <c r="V37" t="s">
        <v>2044</v>
      </c>
    </row>
    <row r="38" spans="1:22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2">
        <f t="shared" si="2"/>
        <v>40600.25</v>
      </c>
      <c r="N38" s="11">
        <f t="shared" si="3"/>
        <v>2011</v>
      </c>
      <c r="O38" s="13">
        <f t="shared" si="4"/>
        <v>2</v>
      </c>
      <c r="P38">
        <v>1300856400</v>
      </c>
      <c r="Q38" s="12">
        <f t="shared" si="5"/>
        <v>40625.208333333336</v>
      </c>
      <c r="R38" t="b">
        <v>0</v>
      </c>
      <c r="S38" t="b">
        <v>0</v>
      </c>
      <c r="T38" t="s">
        <v>33</v>
      </c>
      <c r="U38" t="s">
        <v>2039</v>
      </c>
      <c r="V38" t="s">
        <v>2040</v>
      </c>
    </row>
    <row r="39" spans="1:22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2">
        <f t="shared" si="2"/>
        <v>43744.208333333328</v>
      </c>
      <c r="N39" s="11">
        <f t="shared" si="3"/>
        <v>2019</v>
      </c>
      <c r="O39" s="13">
        <f t="shared" si="4"/>
        <v>10</v>
      </c>
      <c r="P39">
        <v>1573192800</v>
      </c>
      <c r="Q39" s="12">
        <f t="shared" si="5"/>
        <v>43777.25</v>
      </c>
      <c r="R39" t="b">
        <v>0</v>
      </c>
      <c r="S39" t="b">
        <v>1</v>
      </c>
      <c r="T39" t="s">
        <v>119</v>
      </c>
      <c r="U39" t="s">
        <v>2047</v>
      </c>
      <c r="V39" t="s">
        <v>2053</v>
      </c>
    </row>
    <row r="40" spans="1:22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2">
        <f t="shared" si="2"/>
        <v>40469.208333333336</v>
      </c>
      <c r="N40" s="11">
        <f t="shared" si="3"/>
        <v>2010</v>
      </c>
      <c r="O40" s="13">
        <f t="shared" si="4"/>
        <v>10</v>
      </c>
      <c r="P40">
        <v>1287810000</v>
      </c>
      <c r="Q40" s="12">
        <f t="shared" si="5"/>
        <v>40474.208333333336</v>
      </c>
      <c r="R40" t="b">
        <v>0</v>
      </c>
      <c r="S40" t="b">
        <v>0</v>
      </c>
      <c r="T40" t="s">
        <v>122</v>
      </c>
      <c r="U40" t="s">
        <v>2054</v>
      </c>
      <c r="V40" t="s">
        <v>2055</v>
      </c>
    </row>
    <row r="41" spans="1:22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2">
        <f t="shared" si="2"/>
        <v>41330.25</v>
      </c>
      <c r="N41" s="11">
        <f t="shared" si="3"/>
        <v>2013</v>
      </c>
      <c r="O41" s="13">
        <f t="shared" si="4"/>
        <v>2</v>
      </c>
      <c r="P41">
        <v>1362978000</v>
      </c>
      <c r="Q41" s="12">
        <f t="shared" si="5"/>
        <v>41344.208333333336</v>
      </c>
      <c r="R41" t="b">
        <v>0</v>
      </c>
      <c r="S41" t="b">
        <v>0</v>
      </c>
      <c r="T41" t="s">
        <v>33</v>
      </c>
      <c r="U41" t="s">
        <v>2039</v>
      </c>
      <c r="V41" t="s">
        <v>2040</v>
      </c>
    </row>
    <row r="42" spans="1:22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2">
        <f t="shared" si="2"/>
        <v>40334.208333333336</v>
      </c>
      <c r="N42" s="11">
        <f t="shared" si="3"/>
        <v>2010</v>
      </c>
      <c r="O42" s="13">
        <f t="shared" si="4"/>
        <v>6</v>
      </c>
      <c r="P42">
        <v>1277355600</v>
      </c>
      <c r="Q42" s="12">
        <f t="shared" si="5"/>
        <v>40353.208333333336</v>
      </c>
      <c r="R42" t="b">
        <v>0</v>
      </c>
      <c r="S42" t="b">
        <v>1</v>
      </c>
      <c r="T42" t="s">
        <v>65</v>
      </c>
      <c r="U42" t="s">
        <v>2037</v>
      </c>
      <c r="V42" t="s">
        <v>2046</v>
      </c>
    </row>
    <row r="43" spans="1:22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2">
        <f t="shared" si="2"/>
        <v>41156.208333333336</v>
      </c>
      <c r="N43" s="11">
        <f t="shared" si="3"/>
        <v>2012</v>
      </c>
      <c r="O43" s="13">
        <f t="shared" si="4"/>
        <v>9</v>
      </c>
      <c r="P43">
        <v>1348981200</v>
      </c>
      <c r="Q43" s="12">
        <f t="shared" si="5"/>
        <v>41182.208333333336</v>
      </c>
      <c r="R43" t="b">
        <v>0</v>
      </c>
      <c r="S43" t="b">
        <v>1</v>
      </c>
      <c r="T43" t="s">
        <v>23</v>
      </c>
      <c r="U43" t="s">
        <v>2035</v>
      </c>
      <c r="V43" t="s">
        <v>2036</v>
      </c>
    </row>
    <row r="44" spans="1:22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2">
        <f t="shared" si="2"/>
        <v>40728.208333333336</v>
      </c>
      <c r="N44" s="11">
        <f t="shared" si="3"/>
        <v>2011</v>
      </c>
      <c r="O44" s="13">
        <f t="shared" si="4"/>
        <v>7</v>
      </c>
      <c r="P44">
        <v>1310533200</v>
      </c>
      <c r="Q44" s="12">
        <f t="shared" si="5"/>
        <v>40737.208333333336</v>
      </c>
      <c r="R44" t="b">
        <v>0</v>
      </c>
      <c r="S44" t="b">
        <v>0</v>
      </c>
      <c r="T44" t="s">
        <v>17</v>
      </c>
      <c r="U44" t="s">
        <v>2033</v>
      </c>
      <c r="V44" t="s">
        <v>2034</v>
      </c>
    </row>
    <row r="45" spans="1:22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2">
        <f t="shared" si="2"/>
        <v>41844.208333333336</v>
      </c>
      <c r="N45" s="11">
        <f t="shared" si="3"/>
        <v>2014</v>
      </c>
      <c r="O45" s="13">
        <f t="shared" si="4"/>
        <v>7</v>
      </c>
      <c r="P45">
        <v>1407560400</v>
      </c>
      <c r="Q45" s="12">
        <f t="shared" si="5"/>
        <v>41860.208333333336</v>
      </c>
      <c r="R45" t="b">
        <v>0</v>
      </c>
      <c r="S45" t="b">
        <v>0</v>
      </c>
      <c r="T45" t="s">
        <v>133</v>
      </c>
      <c r="U45" t="s">
        <v>2047</v>
      </c>
      <c r="V45" t="s">
        <v>2056</v>
      </c>
    </row>
    <row r="46" spans="1:22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2">
        <f t="shared" si="2"/>
        <v>43541.208333333328</v>
      </c>
      <c r="N46" s="11">
        <f t="shared" si="3"/>
        <v>2019</v>
      </c>
      <c r="O46" s="13">
        <f t="shared" si="4"/>
        <v>3</v>
      </c>
      <c r="P46">
        <v>1552885200</v>
      </c>
      <c r="Q46" s="12">
        <f t="shared" si="5"/>
        <v>43542.208333333328</v>
      </c>
      <c r="R46" t="b">
        <v>0</v>
      </c>
      <c r="S46" t="b">
        <v>0</v>
      </c>
      <c r="T46" t="s">
        <v>119</v>
      </c>
      <c r="U46" t="s">
        <v>2047</v>
      </c>
      <c r="V46" t="s">
        <v>2053</v>
      </c>
    </row>
    <row r="47" spans="1:22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2">
        <f t="shared" si="2"/>
        <v>42676.208333333328</v>
      </c>
      <c r="N47" s="11">
        <f t="shared" si="3"/>
        <v>2016</v>
      </c>
      <c r="O47" s="13">
        <f t="shared" si="4"/>
        <v>11</v>
      </c>
      <c r="P47">
        <v>1479362400</v>
      </c>
      <c r="Q47" s="12">
        <f t="shared" si="5"/>
        <v>42691.25</v>
      </c>
      <c r="R47" t="b">
        <v>0</v>
      </c>
      <c r="S47" t="b">
        <v>1</v>
      </c>
      <c r="T47" t="s">
        <v>33</v>
      </c>
      <c r="U47" t="s">
        <v>2039</v>
      </c>
      <c r="V47" t="s">
        <v>2040</v>
      </c>
    </row>
    <row r="48" spans="1:22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2">
        <f t="shared" si="2"/>
        <v>40367.208333333336</v>
      </c>
      <c r="N48" s="11">
        <f t="shared" si="3"/>
        <v>2010</v>
      </c>
      <c r="O48" s="13">
        <f t="shared" si="4"/>
        <v>7</v>
      </c>
      <c r="P48">
        <v>1280552400</v>
      </c>
      <c r="Q48" s="12">
        <f t="shared" si="5"/>
        <v>40390.208333333336</v>
      </c>
      <c r="R48" t="b">
        <v>0</v>
      </c>
      <c r="S48" t="b">
        <v>0</v>
      </c>
      <c r="T48" t="s">
        <v>23</v>
      </c>
      <c r="U48" t="s">
        <v>2035</v>
      </c>
      <c r="V48" t="s">
        <v>2036</v>
      </c>
    </row>
    <row r="49" spans="1:22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2">
        <f t="shared" si="2"/>
        <v>41727.208333333336</v>
      </c>
      <c r="N49" s="11">
        <f t="shared" si="3"/>
        <v>2014</v>
      </c>
      <c r="O49" s="13">
        <f t="shared" si="4"/>
        <v>3</v>
      </c>
      <c r="P49">
        <v>1398661200</v>
      </c>
      <c r="Q49" s="12">
        <f t="shared" si="5"/>
        <v>41757.208333333336</v>
      </c>
      <c r="R49" t="b">
        <v>0</v>
      </c>
      <c r="S49" t="b">
        <v>0</v>
      </c>
      <c r="T49" t="s">
        <v>33</v>
      </c>
      <c r="U49" t="s">
        <v>2039</v>
      </c>
      <c r="V49" t="s">
        <v>2040</v>
      </c>
    </row>
    <row r="50" spans="1:22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2">
        <f t="shared" si="2"/>
        <v>42180.208333333328</v>
      </c>
      <c r="N50" s="11">
        <f t="shared" si="3"/>
        <v>2015</v>
      </c>
      <c r="O50" s="13">
        <f t="shared" si="4"/>
        <v>6</v>
      </c>
      <c r="P50">
        <v>1436245200</v>
      </c>
      <c r="Q50" s="12">
        <f t="shared" si="5"/>
        <v>42192.208333333328</v>
      </c>
      <c r="R50" t="b">
        <v>0</v>
      </c>
      <c r="S50" t="b">
        <v>0</v>
      </c>
      <c r="T50" t="s">
        <v>33</v>
      </c>
      <c r="U50" t="s">
        <v>2039</v>
      </c>
      <c r="V50" t="s">
        <v>2040</v>
      </c>
    </row>
    <row r="51" spans="1:22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2">
        <f t="shared" si="2"/>
        <v>43758.208333333328</v>
      </c>
      <c r="N51" s="11">
        <f t="shared" si="3"/>
        <v>2019</v>
      </c>
      <c r="O51" s="13">
        <f t="shared" si="4"/>
        <v>10</v>
      </c>
      <c r="P51">
        <v>1575439200</v>
      </c>
      <c r="Q51" s="12">
        <f t="shared" si="5"/>
        <v>43803.25</v>
      </c>
      <c r="R51" t="b">
        <v>0</v>
      </c>
      <c r="S51" t="b">
        <v>0</v>
      </c>
      <c r="T51" t="s">
        <v>23</v>
      </c>
      <c r="U51" t="s">
        <v>2035</v>
      </c>
      <c r="V51" t="s">
        <v>2036</v>
      </c>
    </row>
    <row r="52" spans="1:22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2">
        <f t="shared" si="2"/>
        <v>41487.208333333336</v>
      </c>
      <c r="N52" s="11">
        <f t="shared" si="3"/>
        <v>2013</v>
      </c>
      <c r="O52" s="13">
        <f t="shared" si="4"/>
        <v>8</v>
      </c>
      <c r="P52">
        <v>1377752400</v>
      </c>
      <c r="Q52" s="12">
        <f t="shared" si="5"/>
        <v>41515.208333333336</v>
      </c>
      <c r="R52" t="b">
        <v>0</v>
      </c>
      <c r="S52" t="b">
        <v>0</v>
      </c>
      <c r="T52" t="s">
        <v>148</v>
      </c>
      <c r="U52" t="s">
        <v>2035</v>
      </c>
      <c r="V52" t="s">
        <v>2057</v>
      </c>
    </row>
    <row r="53" spans="1:22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2">
        <f t="shared" si="2"/>
        <v>40995.208333333336</v>
      </c>
      <c r="N53" s="11">
        <f t="shared" si="3"/>
        <v>2012</v>
      </c>
      <c r="O53" s="13">
        <f t="shared" si="4"/>
        <v>3</v>
      </c>
      <c r="P53">
        <v>1334206800</v>
      </c>
      <c r="Q53" s="12">
        <f t="shared" si="5"/>
        <v>41011.208333333336</v>
      </c>
      <c r="R53" t="b">
        <v>0</v>
      </c>
      <c r="S53" t="b">
        <v>1</v>
      </c>
      <c r="T53" t="s">
        <v>65</v>
      </c>
      <c r="U53" t="s">
        <v>2037</v>
      </c>
      <c r="V53" t="s">
        <v>2046</v>
      </c>
    </row>
    <row r="54" spans="1:22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2">
        <f t="shared" si="2"/>
        <v>40436.208333333336</v>
      </c>
      <c r="N54" s="11">
        <f t="shared" si="3"/>
        <v>2010</v>
      </c>
      <c r="O54" s="13">
        <f t="shared" si="4"/>
        <v>9</v>
      </c>
      <c r="P54">
        <v>1284872400</v>
      </c>
      <c r="Q54" s="12">
        <f t="shared" si="5"/>
        <v>40440.208333333336</v>
      </c>
      <c r="R54" t="b">
        <v>0</v>
      </c>
      <c r="S54" t="b">
        <v>0</v>
      </c>
      <c r="T54" t="s">
        <v>33</v>
      </c>
      <c r="U54" t="s">
        <v>2039</v>
      </c>
      <c r="V54" t="s">
        <v>2040</v>
      </c>
    </row>
    <row r="55" spans="1:22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2">
        <f t="shared" si="2"/>
        <v>41779.208333333336</v>
      </c>
      <c r="N55" s="11">
        <f t="shared" si="3"/>
        <v>2014</v>
      </c>
      <c r="O55" s="13">
        <f t="shared" si="4"/>
        <v>5</v>
      </c>
      <c r="P55">
        <v>1403931600</v>
      </c>
      <c r="Q55" s="12">
        <f t="shared" si="5"/>
        <v>41818.208333333336</v>
      </c>
      <c r="R55" t="b">
        <v>0</v>
      </c>
      <c r="S55" t="b">
        <v>0</v>
      </c>
      <c r="T55" t="s">
        <v>53</v>
      </c>
      <c r="U55" t="s">
        <v>2041</v>
      </c>
      <c r="V55" t="s">
        <v>2044</v>
      </c>
    </row>
    <row r="56" spans="1:22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2">
        <f t="shared" si="2"/>
        <v>43170.25</v>
      </c>
      <c r="N56" s="11">
        <f t="shared" si="3"/>
        <v>2018</v>
      </c>
      <c r="O56" s="13">
        <f t="shared" si="4"/>
        <v>3</v>
      </c>
      <c r="P56">
        <v>1521262800</v>
      </c>
      <c r="Q56" s="12">
        <f t="shared" si="5"/>
        <v>43176.208333333328</v>
      </c>
      <c r="R56" t="b">
        <v>0</v>
      </c>
      <c r="S56" t="b">
        <v>0</v>
      </c>
      <c r="T56" t="s">
        <v>65</v>
      </c>
      <c r="U56" t="s">
        <v>2037</v>
      </c>
      <c r="V56" t="s">
        <v>2046</v>
      </c>
    </row>
    <row r="57" spans="1:22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2">
        <f t="shared" si="2"/>
        <v>43311.208333333328</v>
      </c>
      <c r="N57" s="11">
        <f t="shared" si="3"/>
        <v>2018</v>
      </c>
      <c r="O57" s="13">
        <f t="shared" si="4"/>
        <v>7</v>
      </c>
      <c r="P57">
        <v>1533358800</v>
      </c>
      <c r="Q57" s="12">
        <f t="shared" si="5"/>
        <v>43316.208333333328</v>
      </c>
      <c r="R57" t="b">
        <v>0</v>
      </c>
      <c r="S57" t="b">
        <v>0</v>
      </c>
      <c r="T57" t="s">
        <v>159</v>
      </c>
      <c r="U57" t="s">
        <v>2035</v>
      </c>
      <c r="V57" t="s">
        <v>2058</v>
      </c>
    </row>
    <row r="58" spans="1:22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2">
        <f t="shared" si="2"/>
        <v>42014.25</v>
      </c>
      <c r="N58" s="11">
        <f t="shared" si="3"/>
        <v>2015</v>
      </c>
      <c r="O58" s="13">
        <f t="shared" si="4"/>
        <v>1</v>
      </c>
      <c r="P58">
        <v>1421474400</v>
      </c>
      <c r="Q58" s="12">
        <f t="shared" si="5"/>
        <v>42021.25</v>
      </c>
      <c r="R58" t="b">
        <v>0</v>
      </c>
      <c r="S58" t="b">
        <v>0</v>
      </c>
      <c r="T58" t="s">
        <v>65</v>
      </c>
      <c r="U58" t="s">
        <v>2037</v>
      </c>
      <c r="V58" t="s">
        <v>2046</v>
      </c>
    </row>
    <row r="59" spans="1:22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2">
        <f t="shared" si="2"/>
        <v>42979.208333333328</v>
      </c>
      <c r="N59" s="11">
        <f t="shared" si="3"/>
        <v>2017</v>
      </c>
      <c r="O59" s="13">
        <f t="shared" si="4"/>
        <v>9</v>
      </c>
      <c r="P59">
        <v>1505278800</v>
      </c>
      <c r="Q59" s="12">
        <f t="shared" si="5"/>
        <v>42991.208333333328</v>
      </c>
      <c r="R59" t="b">
        <v>0</v>
      </c>
      <c r="S59" t="b">
        <v>0</v>
      </c>
      <c r="T59" t="s">
        <v>89</v>
      </c>
      <c r="U59" t="s">
        <v>2050</v>
      </c>
      <c r="V59" t="s">
        <v>2051</v>
      </c>
    </row>
    <row r="60" spans="1:22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2">
        <f t="shared" si="2"/>
        <v>42268.208333333328</v>
      </c>
      <c r="N60" s="11">
        <f t="shared" si="3"/>
        <v>2015</v>
      </c>
      <c r="O60" s="13">
        <f t="shared" si="4"/>
        <v>9</v>
      </c>
      <c r="P60">
        <v>1443934800</v>
      </c>
      <c r="Q60" s="12">
        <f t="shared" si="5"/>
        <v>42281.208333333328</v>
      </c>
      <c r="R60" t="b">
        <v>0</v>
      </c>
      <c r="S60" t="b">
        <v>0</v>
      </c>
      <c r="T60" t="s">
        <v>33</v>
      </c>
      <c r="U60" t="s">
        <v>2039</v>
      </c>
      <c r="V60" t="s">
        <v>2040</v>
      </c>
    </row>
    <row r="61" spans="1:22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2">
        <f t="shared" si="2"/>
        <v>42898.208333333328</v>
      </c>
      <c r="N61" s="11">
        <f t="shared" si="3"/>
        <v>2017</v>
      </c>
      <c r="O61" s="13">
        <f t="shared" si="4"/>
        <v>6</v>
      </c>
      <c r="P61">
        <v>1498539600</v>
      </c>
      <c r="Q61" s="12">
        <f t="shared" si="5"/>
        <v>42913.208333333328</v>
      </c>
      <c r="R61" t="b">
        <v>0</v>
      </c>
      <c r="S61" t="b">
        <v>1</v>
      </c>
      <c r="T61" t="s">
        <v>33</v>
      </c>
      <c r="U61" t="s">
        <v>2039</v>
      </c>
      <c r="V61" t="s">
        <v>2040</v>
      </c>
    </row>
    <row r="62" spans="1:22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2">
        <f t="shared" si="2"/>
        <v>41107.208333333336</v>
      </c>
      <c r="N62" s="11">
        <f t="shared" si="3"/>
        <v>2012</v>
      </c>
      <c r="O62" s="13">
        <f t="shared" si="4"/>
        <v>7</v>
      </c>
      <c r="P62">
        <v>1342760400</v>
      </c>
      <c r="Q62" s="12">
        <f t="shared" si="5"/>
        <v>41110.208333333336</v>
      </c>
      <c r="R62" t="b">
        <v>0</v>
      </c>
      <c r="S62" t="b">
        <v>0</v>
      </c>
      <c r="T62" t="s">
        <v>33</v>
      </c>
      <c r="U62" t="s">
        <v>2039</v>
      </c>
      <c r="V62" t="s">
        <v>2040</v>
      </c>
    </row>
    <row r="63" spans="1:22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2">
        <f t="shared" si="2"/>
        <v>40595.25</v>
      </c>
      <c r="N63" s="11">
        <f t="shared" si="3"/>
        <v>2011</v>
      </c>
      <c r="O63" s="13">
        <f t="shared" si="4"/>
        <v>2</v>
      </c>
      <c r="P63">
        <v>1301720400</v>
      </c>
      <c r="Q63" s="12">
        <f t="shared" si="5"/>
        <v>40635.208333333336</v>
      </c>
      <c r="R63" t="b">
        <v>0</v>
      </c>
      <c r="S63" t="b">
        <v>0</v>
      </c>
      <c r="T63" t="s">
        <v>33</v>
      </c>
      <c r="U63" t="s">
        <v>2039</v>
      </c>
      <c r="V63" t="s">
        <v>2040</v>
      </c>
    </row>
    <row r="64" spans="1:22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2">
        <f t="shared" si="2"/>
        <v>42160.208333333328</v>
      </c>
      <c r="N64" s="11">
        <f t="shared" si="3"/>
        <v>2015</v>
      </c>
      <c r="O64" s="13">
        <f t="shared" si="4"/>
        <v>6</v>
      </c>
      <c r="P64">
        <v>1433566800</v>
      </c>
      <c r="Q64" s="12">
        <f t="shared" si="5"/>
        <v>42161.208333333328</v>
      </c>
      <c r="R64" t="b">
        <v>0</v>
      </c>
      <c r="S64" t="b">
        <v>0</v>
      </c>
      <c r="T64" t="s">
        <v>28</v>
      </c>
      <c r="U64" t="s">
        <v>2037</v>
      </c>
      <c r="V64" t="s">
        <v>2038</v>
      </c>
    </row>
    <row r="65" spans="1:22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2">
        <f t="shared" si="2"/>
        <v>42853.208333333328</v>
      </c>
      <c r="N65" s="11">
        <f t="shared" si="3"/>
        <v>2017</v>
      </c>
      <c r="O65" s="13">
        <f t="shared" si="4"/>
        <v>4</v>
      </c>
      <c r="P65">
        <v>1493874000</v>
      </c>
      <c r="Q65" s="12">
        <f t="shared" si="5"/>
        <v>42859.208333333328</v>
      </c>
      <c r="R65" t="b">
        <v>0</v>
      </c>
      <c r="S65" t="b">
        <v>0</v>
      </c>
      <c r="T65" t="s">
        <v>33</v>
      </c>
      <c r="U65" t="s">
        <v>2039</v>
      </c>
      <c r="V65" t="s">
        <v>2040</v>
      </c>
    </row>
    <row r="66" spans="1:22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 s="12">
        <f t="shared" si="2"/>
        <v>43283.208333333328</v>
      </c>
      <c r="N66" s="11">
        <f t="shared" si="3"/>
        <v>2018</v>
      </c>
      <c r="O66" s="13">
        <f t="shared" si="4"/>
        <v>7</v>
      </c>
      <c r="P66">
        <v>1531803600</v>
      </c>
      <c r="Q66" s="12">
        <f t="shared" si="5"/>
        <v>43298.208333333328</v>
      </c>
      <c r="R66" t="b">
        <v>0</v>
      </c>
      <c r="S66" t="b">
        <v>1</v>
      </c>
      <c r="T66" t="s">
        <v>28</v>
      </c>
      <c r="U66" t="s">
        <v>2037</v>
      </c>
      <c r="V66" t="s">
        <v>2038</v>
      </c>
    </row>
    <row r="67" spans="1:22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>
        <v>236</v>
      </c>
      <c r="I67" s="7">
        <f t="shared" ref="I67:I130" si="7">IF(H67,E67/H67,"No Backers")</f>
        <v>61.038135593220339</v>
      </c>
      <c r="J67" t="s">
        <v>21</v>
      </c>
      <c r="K67" t="s">
        <v>22</v>
      </c>
      <c r="L67">
        <v>1296108000</v>
      </c>
      <c r="M67" s="12">
        <f t="shared" ref="M67:M130" si="8">(((L67/60)/60)/24)+DATE(1970,1,1)</f>
        <v>40570.25</v>
      </c>
      <c r="N67" s="11">
        <f t="shared" ref="N67:N130" si="9">YEAR(M67)</f>
        <v>2011</v>
      </c>
      <c r="O67" s="13">
        <f t="shared" ref="O67:O130" si="10">MONTH(M67)</f>
        <v>1</v>
      </c>
      <c r="P67">
        <v>1296712800</v>
      </c>
      <c r="Q67" s="12">
        <f t="shared" ref="Q67:Q130" si="11">(((P67/60)/60)/24)+DATE(1970,1,1)</f>
        <v>40577.25</v>
      </c>
      <c r="R67" t="b">
        <v>0</v>
      </c>
      <c r="S67" t="b">
        <v>0</v>
      </c>
      <c r="T67" t="s">
        <v>33</v>
      </c>
      <c r="U67" t="s">
        <v>2039</v>
      </c>
      <c r="V67" t="s">
        <v>2040</v>
      </c>
    </row>
    <row r="68" spans="1:22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 s="12">
        <f t="shared" si="8"/>
        <v>42102.208333333328</v>
      </c>
      <c r="N68" s="11">
        <f t="shared" si="9"/>
        <v>2015</v>
      </c>
      <c r="O68" s="13">
        <f t="shared" si="10"/>
        <v>4</v>
      </c>
      <c r="P68">
        <v>1428901200</v>
      </c>
      <c r="Q68" s="12">
        <f t="shared" si="11"/>
        <v>42107.208333333328</v>
      </c>
      <c r="R68" t="b">
        <v>0</v>
      </c>
      <c r="S68" t="b">
        <v>1</v>
      </c>
      <c r="T68" t="s">
        <v>33</v>
      </c>
      <c r="U68" t="s">
        <v>2039</v>
      </c>
      <c r="V68" t="s">
        <v>2040</v>
      </c>
    </row>
    <row r="69" spans="1:22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 s="12">
        <f t="shared" si="8"/>
        <v>40203.25</v>
      </c>
      <c r="N69" s="11">
        <f t="shared" si="9"/>
        <v>2010</v>
      </c>
      <c r="O69" s="13">
        <f t="shared" si="10"/>
        <v>1</v>
      </c>
      <c r="P69">
        <v>1264831200</v>
      </c>
      <c r="Q69" s="12">
        <f t="shared" si="11"/>
        <v>40208.25</v>
      </c>
      <c r="R69" t="b">
        <v>0</v>
      </c>
      <c r="S69" t="b">
        <v>1</v>
      </c>
      <c r="T69" t="s">
        <v>65</v>
      </c>
      <c r="U69" t="s">
        <v>2037</v>
      </c>
      <c r="V69" t="s">
        <v>2046</v>
      </c>
    </row>
    <row r="70" spans="1:22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 s="12">
        <f t="shared" si="8"/>
        <v>42943.208333333328</v>
      </c>
      <c r="N70" s="11">
        <f t="shared" si="9"/>
        <v>2017</v>
      </c>
      <c r="O70" s="13">
        <f t="shared" si="10"/>
        <v>7</v>
      </c>
      <c r="P70">
        <v>1505192400</v>
      </c>
      <c r="Q70" s="12">
        <f t="shared" si="11"/>
        <v>42990.208333333328</v>
      </c>
      <c r="R70" t="b">
        <v>0</v>
      </c>
      <c r="S70" t="b">
        <v>1</v>
      </c>
      <c r="T70" t="s">
        <v>33</v>
      </c>
      <c r="U70" t="s">
        <v>2039</v>
      </c>
      <c r="V70" t="s">
        <v>2040</v>
      </c>
    </row>
    <row r="71" spans="1:22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 s="12">
        <f t="shared" si="8"/>
        <v>40531.25</v>
      </c>
      <c r="N71" s="11">
        <f t="shared" si="9"/>
        <v>2010</v>
      </c>
      <c r="O71" s="13">
        <f t="shared" si="10"/>
        <v>12</v>
      </c>
      <c r="P71">
        <v>1295676000</v>
      </c>
      <c r="Q71" s="12">
        <f t="shared" si="11"/>
        <v>40565.25</v>
      </c>
      <c r="R71" t="b">
        <v>0</v>
      </c>
      <c r="S71" t="b">
        <v>0</v>
      </c>
      <c r="T71" t="s">
        <v>33</v>
      </c>
      <c r="U71" t="s">
        <v>2039</v>
      </c>
      <c r="V71" t="s">
        <v>2040</v>
      </c>
    </row>
    <row r="72" spans="1:22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 s="12">
        <f t="shared" si="8"/>
        <v>40484.208333333336</v>
      </c>
      <c r="N72" s="11">
        <f t="shared" si="9"/>
        <v>2010</v>
      </c>
      <c r="O72" s="13">
        <f t="shared" si="10"/>
        <v>11</v>
      </c>
      <c r="P72">
        <v>1292911200</v>
      </c>
      <c r="Q72" s="12">
        <f t="shared" si="11"/>
        <v>40533.25</v>
      </c>
      <c r="R72" t="b">
        <v>0</v>
      </c>
      <c r="S72" t="b">
        <v>1</v>
      </c>
      <c r="T72" t="s">
        <v>33</v>
      </c>
      <c r="U72" t="s">
        <v>2039</v>
      </c>
      <c r="V72" t="s">
        <v>2040</v>
      </c>
    </row>
    <row r="73" spans="1:22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 s="12">
        <f t="shared" si="8"/>
        <v>43799.25</v>
      </c>
      <c r="N73" s="11">
        <f t="shared" si="9"/>
        <v>2019</v>
      </c>
      <c r="O73" s="13">
        <f t="shared" si="10"/>
        <v>11</v>
      </c>
      <c r="P73">
        <v>1575439200</v>
      </c>
      <c r="Q73" s="12">
        <f t="shared" si="11"/>
        <v>43803.25</v>
      </c>
      <c r="R73" t="b">
        <v>0</v>
      </c>
      <c r="S73" t="b">
        <v>0</v>
      </c>
      <c r="T73" t="s">
        <v>33</v>
      </c>
      <c r="U73" t="s">
        <v>2039</v>
      </c>
      <c r="V73" t="s">
        <v>2040</v>
      </c>
    </row>
    <row r="74" spans="1:22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 s="12">
        <f t="shared" si="8"/>
        <v>42186.208333333328</v>
      </c>
      <c r="N74" s="11">
        <f t="shared" si="9"/>
        <v>2015</v>
      </c>
      <c r="O74" s="13">
        <f t="shared" si="10"/>
        <v>7</v>
      </c>
      <c r="P74">
        <v>1438837200</v>
      </c>
      <c r="Q74" s="12">
        <f t="shared" si="11"/>
        <v>42222.208333333328</v>
      </c>
      <c r="R74" t="b">
        <v>0</v>
      </c>
      <c r="S74" t="b">
        <v>0</v>
      </c>
      <c r="T74" t="s">
        <v>71</v>
      </c>
      <c r="U74" t="s">
        <v>2041</v>
      </c>
      <c r="V74" t="s">
        <v>2049</v>
      </c>
    </row>
    <row r="75" spans="1:22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 s="12">
        <f t="shared" si="8"/>
        <v>42701.25</v>
      </c>
      <c r="N75" s="11">
        <f t="shared" si="9"/>
        <v>2016</v>
      </c>
      <c r="O75" s="13">
        <f t="shared" si="10"/>
        <v>11</v>
      </c>
      <c r="P75">
        <v>1480485600</v>
      </c>
      <c r="Q75" s="12">
        <f t="shared" si="11"/>
        <v>42704.25</v>
      </c>
      <c r="R75" t="b">
        <v>0</v>
      </c>
      <c r="S75" t="b">
        <v>0</v>
      </c>
      <c r="T75" t="s">
        <v>159</v>
      </c>
      <c r="U75" t="s">
        <v>2035</v>
      </c>
      <c r="V75" t="s">
        <v>2058</v>
      </c>
    </row>
    <row r="76" spans="1:22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 s="12">
        <f t="shared" si="8"/>
        <v>42456.208333333328</v>
      </c>
      <c r="N76" s="11">
        <f t="shared" si="9"/>
        <v>2016</v>
      </c>
      <c r="O76" s="13">
        <f t="shared" si="10"/>
        <v>3</v>
      </c>
      <c r="P76">
        <v>1459141200</v>
      </c>
      <c r="Q76" s="12">
        <f t="shared" si="11"/>
        <v>42457.208333333328</v>
      </c>
      <c r="R76" t="b">
        <v>0</v>
      </c>
      <c r="S76" t="b">
        <v>0</v>
      </c>
      <c r="T76" t="s">
        <v>148</v>
      </c>
      <c r="U76" t="s">
        <v>2035</v>
      </c>
      <c r="V76" t="s">
        <v>2057</v>
      </c>
    </row>
    <row r="77" spans="1:22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 s="12">
        <f t="shared" si="8"/>
        <v>43296.208333333328</v>
      </c>
      <c r="N77" s="11">
        <f t="shared" si="9"/>
        <v>2018</v>
      </c>
      <c r="O77" s="13">
        <f t="shared" si="10"/>
        <v>7</v>
      </c>
      <c r="P77">
        <v>1532322000</v>
      </c>
      <c r="Q77" s="12">
        <f t="shared" si="11"/>
        <v>43304.208333333328</v>
      </c>
      <c r="R77" t="b">
        <v>0</v>
      </c>
      <c r="S77" t="b">
        <v>0</v>
      </c>
      <c r="T77" t="s">
        <v>122</v>
      </c>
      <c r="U77" t="s">
        <v>2054</v>
      </c>
      <c r="V77" t="s">
        <v>2055</v>
      </c>
    </row>
    <row r="78" spans="1:22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 s="12">
        <f t="shared" si="8"/>
        <v>42027.25</v>
      </c>
      <c r="N78" s="11">
        <f t="shared" si="9"/>
        <v>2015</v>
      </c>
      <c r="O78" s="13">
        <f t="shared" si="10"/>
        <v>1</v>
      </c>
      <c r="P78">
        <v>1426222800</v>
      </c>
      <c r="Q78" s="12">
        <f t="shared" si="11"/>
        <v>42076.208333333328</v>
      </c>
      <c r="R78" t="b">
        <v>1</v>
      </c>
      <c r="S78" t="b">
        <v>1</v>
      </c>
      <c r="T78" t="s">
        <v>33</v>
      </c>
      <c r="U78" t="s">
        <v>2039</v>
      </c>
      <c r="V78" t="s">
        <v>2040</v>
      </c>
    </row>
    <row r="79" spans="1:22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 s="12">
        <f t="shared" si="8"/>
        <v>40448.208333333336</v>
      </c>
      <c r="N79" s="11">
        <f t="shared" si="9"/>
        <v>2010</v>
      </c>
      <c r="O79" s="13">
        <f t="shared" si="10"/>
        <v>9</v>
      </c>
      <c r="P79">
        <v>1286773200</v>
      </c>
      <c r="Q79" s="12">
        <f t="shared" si="11"/>
        <v>40462.208333333336</v>
      </c>
      <c r="R79" t="b">
        <v>0</v>
      </c>
      <c r="S79" t="b">
        <v>1</v>
      </c>
      <c r="T79" t="s">
        <v>71</v>
      </c>
      <c r="U79" t="s">
        <v>2041</v>
      </c>
      <c r="V79" t="s">
        <v>2049</v>
      </c>
    </row>
    <row r="80" spans="1:22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 s="12">
        <f t="shared" si="8"/>
        <v>43206.208333333328</v>
      </c>
      <c r="N80" s="11">
        <f t="shared" si="9"/>
        <v>2018</v>
      </c>
      <c r="O80" s="13">
        <f t="shared" si="10"/>
        <v>4</v>
      </c>
      <c r="P80">
        <v>1523941200</v>
      </c>
      <c r="Q80" s="12">
        <f t="shared" si="11"/>
        <v>43207.208333333328</v>
      </c>
      <c r="R80" t="b">
        <v>0</v>
      </c>
      <c r="S80" t="b">
        <v>0</v>
      </c>
      <c r="T80" t="s">
        <v>206</v>
      </c>
      <c r="U80" t="s">
        <v>2047</v>
      </c>
      <c r="V80" t="s">
        <v>2059</v>
      </c>
    </row>
    <row r="81" spans="1:22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 s="12">
        <f t="shared" si="8"/>
        <v>43267.208333333328</v>
      </c>
      <c r="N81" s="11">
        <f t="shared" si="9"/>
        <v>2018</v>
      </c>
      <c r="O81" s="13">
        <f t="shared" si="10"/>
        <v>6</v>
      </c>
      <c r="P81">
        <v>1529557200</v>
      </c>
      <c r="Q81" s="12">
        <f t="shared" si="11"/>
        <v>43272.208333333328</v>
      </c>
      <c r="R81" t="b">
        <v>0</v>
      </c>
      <c r="S81" t="b">
        <v>0</v>
      </c>
      <c r="T81" t="s">
        <v>33</v>
      </c>
      <c r="U81" t="s">
        <v>2039</v>
      </c>
      <c r="V81" t="s">
        <v>2040</v>
      </c>
    </row>
    <row r="82" spans="1:22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 s="12">
        <f t="shared" si="8"/>
        <v>42976.208333333328</v>
      </c>
      <c r="N82" s="11">
        <f t="shared" si="9"/>
        <v>2017</v>
      </c>
      <c r="O82" s="13">
        <f t="shared" si="10"/>
        <v>8</v>
      </c>
      <c r="P82">
        <v>1506574800</v>
      </c>
      <c r="Q82" s="12">
        <f t="shared" si="11"/>
        <v>43006.208333333328</v>
      </c>
      <c r="R82" t="b">
        <v>0</v>
      </c>
      <c r="S82" t="b">
        <v>0</v>
      </c>
      <c r="T82" t="s">
        <v>89</v>
      </c>
      <c r="U82" t="s">
        <v>2050</v>
      </c>
      <c r="V82" t="s">
        <v>2051</v>
      </c>
    </row>
    <row r="83" spans="1:22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 s="12">
        <f t="shared" si="8"/>
        <v>43062.25</v>
      </c>
      <c r="N83" s="11">
        <f t="shared" si="9"/>
        <v>2017</v>
      </c>
      <c r="O83" s="13">
        <f t="shared" si="10"/>
        <v>11</v>
      </c>
      <c r="P83">
        <v>1513576800</v>
      </c>
      <c r="Q83" s="12">
        <f t="shared" si="11"/>
        <v>43087.25</v>
      </c>
      <c r="R83" t="b">
        <v>0</v>
      </c>
      <c r="S83" t="b">
        <v>0</v>
      </c>
      <c r="T83" t="s">
        <v>23</v>
      </c>
      <c r="U83" t="s">
        <v>2035</v>
      </c>
      <c r="V83" t="s">
        <v>2036</v>
      </c>
    </row>
    <row r="84" spans="1:22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 s="12">
        <f t="shared" si="8"/>
        <v>43482.25</v>
      </c>
      <c r="N84" s="11">
        <f t="shared" si="9"/>
        <v>2019</v>
      </c>
      <c r="O84" s="13">
        <f t="shared" si="10"/>
        <v>1</v>
      </c>
      <c r="P84">
        <v>1548309600</v>
      </c>
      <c r="Q84" s="12">
        <f t="shared" si="11"/>
        <v>43489.25</v>
      </c>
      <c r="R84" t="b">
        <v>0</v>
      </c>
      <c r="S84" t="b">
        <v>1</v>
      </c>
      <c r="T84" t="s">
        <v>89</v>
      </c>
      <c r="U84" t="s">
        <v>2050</v>
      </c>
      <c r="V84" t="s">
        <v>2051</v>
      </c>
    </row>
    <row r="85" spans="1:22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 s="12">
        <f t="shared" si="8"/>
        <v>42579.208333333328</v>
      </c>
      <c r="N85" s="11">
        <f t="shared" si="9"/>
        <v>2016</v>
      </c>
      <c r="O85" s="13">
        <f t="shared" si="10"/>
        <v>7</v>
      </c>
      <c r="P85">
        <v>1471582800</v>
      </c>
      <c r="Q85" s="12">
        <f t="shared" si="11"/>
        <v>42601.208333333328</v>
      </c>
      <c r="R85" t="b">
        <v>0</v>
      </c>
      <c r="S85" t="b">
        <v>0</v>
      </c>
      <c r="T85" t="s">
        <v>50</v>
      </c>
      <c r="U85" t="s">
        <v>2035</v>
      </c>
      <c r="V85" t="s">
        <v>2043</v>
      </c>
    </row>
    <row r="86" spans="1:22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 s="12">
        <f t="shared" si="8"/>
        <v>41118.208333333336</v>
      </c>
      <c r="N86" s="11">
        <f t="shared" si="9"/>
        <v>2012</v>
      </c>
      <c r="O86" s="13">
        <f t="shared" si="10"/>
        <v>7</v>
      </c>
      <c r="P86">
        <v>1344315600</v>
      </c>
      <c r="Q86" s="12">
        <f t="shared" si="11"/>
        <v>41128.208333333336</v>
      </c>
      <c r="R86" t="b">
        <v>0</v>
      </c>
      <c r="S86" t="b">
        <v>0</v>
      </c>
      <c r="T86" t="s">
        <v>65</v>
      </c>
      <c r="U86" t="s">
        <v>2037</v>
      </c>
      <c r="V86" t="s">
        <v>2046</v>
      </c>
    </row>
    <row r="87" spans="1:22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 s="12">
        <f t="shared" si="8"/>
        <v>40797.208333333336</v>
      </c>
      <c r="N87" s="11">
        <f t="shared" si="9"/>
        <v>2011</v>
      </c>
      <c r="O87" s="13">
        <f t="shared" si="10"/>
        <v>9</v>
      </c>
      <c r="P87">
        <v>1316408400</v>
      </c>
      <c r="Q87" s="12">
        <f t="shared" si="11"/>
        <v>40805.208333333336</v>
      </c>
      <c r="R87" t="b">
        <v>0</v>
      </c>
      <c r="S87" t="b">
        <v>0</v>
      </c>
      <c r="T87" t="s">
        <v>60</v>
      </c>
      <c r="U87" t="s">
        <v>2035</v>
      </c>
      <c r="V87" t="s">
        <v>2045</v>
      </c>
    </row>
    <row r="88" spans="1:22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 s="12">
        <f t="shared" si="8"/>
        <v>42128.208333333328</v>
      </c>
      <c r="N88" s="11">
        <f t="shared" si="9"/>
        <v>2015</v>
      </c>
      <c r="O88" s="13">
        <f t="shared" si="10"/>
        <v>5</v>
      </c>
      <c r="P88">
        <v>1431838800</v>
      </c>
      <c r="Q88" s="12">
        <f t="shared" si="11"/>
        <v>42141.208333333328</v>
      </c>
      <c r="R88" t="b">
        <v>1</v>
      </c>
      <c r="S88" t="b">
        <v>0</v>
      </c>
      <c r="T88" t="s">
        <v>33</v>
      </c>
      <c r="U88" t="s">
        <v>2039</v>
      </c>
      <c r="V88" t="s">
        <v>2040</v>
      </c>
    </row>
    <row r="89" spans="1:22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 s="12">
        <f t="shared" si="8"/>
        <v>40610.25</v>
      </c>
      <c r="N89" s="11">
        <f t="shared" si="9"/>
        <v>2011</v>
      </c>
      <c r="O89" s="13">
        <f t="shared" si="10"/>
        <v>3</v>
      </c>
      <c r="P89">
        <v>1300510800</v>
      </c>
      <c r="Q89" s="12">
        <f t="shared" si="11"/>
        <v>40621.208333333336</v>
      </c>
      <c r="R89" t="b">
        <v>0</v>
      </c>
      <c r="S89" t="b">
        <v>1</v>
      </c>
      <c r="T89" t="s">
        <v>23</v>
      </c>
      <c r="U89" t="s">
        <v>2035</v>
      </c>
      <c r="V89" t="s">
        <v>2036</v>
      </c>
    </row>
    <row r="90" spans="1:22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 s="12">
        <f t="shared" si="8"/>
        <v>42110.208333333328</v>
      </c>
      <c r="N90" s="11">
        <f t="shared" si="9"/>
        <v>2015</v>
      </c>
      <c r="O90" s="13">
        <f t="shared" si="10"/>
        <v>4</v>
      </c>
      <c r="P90">
        <v>1431061200</v>
      </c>
      <c r="Q90" s="12">
        <f t="shared" si="11"/>
        <v>42132.208333333328</v>
      </c>
      <c r="R90" t="b">
        <v>0</v>
      </c>
      <c r="S90" t="b">
        <v>0</v>
      </c>
      <c r="T90" t="s">
        <v>206</v>
      </c>
      <c r="U90" t="s">
        <v>2047</v>
      </c>
      <c r="V90" t="s">
        <v>2059</v>
      </c>
    </row>
    <row r="91" spans="1:22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 s="12">
        <f t="shared" si="8"/>
        <v>40283.208333333336</v>
      </c>
      <c r="N91" s="11">
        <f t="shared" si="9"/>
        <v>2010</v>
      </c>
      <c r="O91" s="13">
        <f t="shared" si="10"/>
        <v>4</v>
      </c>
      <c r="P91">
        <v>1271480400</v>
      </c>
      <c r="Q91" s="12">
        <f t="shared" si="11"/>
        <v>40285.208333333336</v>
      </c>
      <c r="R91" t="b">
        <v>0</v>
      </c>
      <c r="S91" t="b">
        <v>0</v>
      </c>
      <c r="T91" t="s">
        <v>33</v>
      </c>
      <c r="U91" t="s">
        <v>2039</v>
      </c>
      <c r="V91" t="s">
        <v>2040</v>
      </c>
    </row>
    <row r="92" spans="1:22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 s="12">
        <f t="shared" si="8"/>
        <v>42425.25</v>
      </c>
      <c r="N92" s="11">
        <f t="shared" si="9"/>
        <v>2016</v>
      </c>
      <c r="O92" s="13">
        <f t="shared" si="10"/>
        <v>2</v>
      </c>
      <c r="P92">
        <v>1456380000</v>
      </c>
      <c r="Q92" s="12">
        <f t="shared" si="11"/>
        <v>42425.25</v>
      </c>
      <c r="R92" t="b">
        <v>0</v>
      </c>
      <c r="S92" t="b">
        <v>1</v>
      </c>
      <c r="T92" t="s">
        <v>33</v>
      </c>
      <c r="U92" t="s">
        <v>2039</v>
      </c>
      <c r="V92" t="s">
        <v>2040</v>
      </c>
    </row>
    <row r="93" spans="1:22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 s="12">
        <f t="shared" si="8"/>
        <v>42588.208333333328</v>
      </c>
      <c r="N93" s="11">
        <f t="shared" si="9"/>
        <v>2016</v>
      </c>
      <c r="O93" s="13">
        <f t="shared" si="10"/>
        <v>8</v>
      </c>
      <c r="P93">
        <v>1472878800</v>
      </c>
      <c r="Q93" s="12">
        <f t="shared" si="11"/>
        <v>42616.208333333328</v>
      </c>
      <c r="R93" t="b">
        <v>0</v>
      </c>
      <c r="S93" t="b">
        <v>0</v>
      </c>
      <c r="T93" t="s">
        <v>206</v>
      </c>
      <c r="U93" t="s">
        <v>2047</v>
      </c>
      <c r="V93" t="s">
        <v>2059</v>
      </c>
    </row>
    <row r="94" spans="1:22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 s="12">
        <f t="shared" si="8"/>
        <v>40352.208333333336</v>
      </c>
      <c r="N94" s="11">
        <f t="shared" si="9"/>
        <v>2010</v>
      </c>
      <c r="O94" s="13">
        <f t="shared" si="10"/>
        <v>6</v>
      </c>
      <c r="P94">
        <v>1277355600</v>
      </c>
      <c r="Q94" s="12">
        <f t="shared" si="11"/>
        <v>40353.208333333336</v>
      </c>
      <c r="R94" t="b">
        <v>0</v>
      </c>
      <c r="S94" t="b">
        <v>1</v>
      </c>
      <c r="T94" t="s">
        <v>89</v>
      </c>
      <c r="U94" t="s">
        <v>2050</v>
      </c>
      <c r="V94" t="s">
        <v>2051</v>
      </c>
    </row>
    <row r="95" spans="1:22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 s="12">
        <f t="shared" si="8"/>
        <v>41202.208333333336</v>
      </c>
      <c r="N95" s="11">
        <f t="shared" si="9"/>
        <v>2012</v>
      </c>
      <c r="O95" s="13">
        <f t="shared" si="10"/>
        <v>10</v>
      </c>
      <c r="P95">
        <v>1351054800</v>
      </c>
      <c r="Q95" s="12">
        <f t="shared" si="11"/>
        <v>41206.208333333336</v>
      </c>
      <c r="R95" t="b">
        <v>0</v>
      </c>
      <c r="S95" t="b">
        <v>1</v>
      </c>
      <c r="T95" t="s">
        <v>33</v>
      </c>
      <c r="U95" t="s">
        <v>2039</v>
      </c>
      <c r="V95" t="s">
        <v>2040</v>
      </c>
    </row>
    <row r="96" spans="1:22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 s="12">
        <f t="shared" si="8"/>
        <v>43562.208333333328</v>
      </c>
      <c r="N96" s="11">
        <f t="shared" si="9"/>
        <v>2019</v>
      </c>
      <c r="O96" s="13">
        <f t="shared" si="10"/>
        <v>4</v>
      </c>
      <c r="P96">
        <v>1555563600</v>
      </c>
      <c r="Q96" s="12">
        <f t="shared" si="11"/>
        <v>43573.208333333328</v>
      </c>
      <c r="R96" t="b">
        <v>0</v>
      </c>
      <c r="S96" t="b">
        <v>0</v>
      </c>
      <c r="T96" t="s">
        <v>28</v>
      </c>
      <c r="U96" t="s">
        <v>2037</v>
      </c>
      <c r="V96" t="s">
        <v>2038</v>
      </c>
    </row>
    <row r="97" spans="1:22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 s="12">
        <f t="shared" si="8"/>
        <v>43752.208333333328</v>
      </c>
      <c r="N97" s="11">
        <f t="shared" si="9"/>
        <v>2019</v>
      </c>
      <c r="O97" s="13">
        <f t="shared" si="10"/>
        <v>10</v>
      </c>
      <c r="P97">
        <v>1571634000</v>
      </c>
      <c r="Q97" s="12">
        <f t="shared" si="11"/>
        <v>43759.208333333328</v>
      </c>
      <c r="R97" t="b">
        <v>0</v>
      </c>
      <c r="S97" t="b">
        <v>0</v>
      </c>
      <c r="T97" t="s">
        <v>42</v>
      </c>
      <c r="U97" t="s">
        <v>2041</v>
      </c>
      <c r="V97" t="s">
        <v>2042</v>
      </c>
    </row>
    <row r="98" spans="1:22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 s="12">
        <f t="shared" si="8"/>
        <v>40612.25</v>
      </c>
      <c r="N98" s="11">
        <f t="shared" si="9"/>
        <v>2011</v>
      </c>
      <c r="O98" s="13">
        <f t="shared" si="10"/>
        <v>3</v>
      </c>
      <c r="P98">
        <v>1300856400</v>
      </c>
      <c r="Q98" s="12">
        <f t="shared" si="11"/>
        <v>40625.208333333336</v>
      </c>
      <c r="R98" t="b">
        <v>0</v>
      </c>
      <c r="S98" t="b">
        <v>0</v>
      </c>
      <c r="T98" t="s">
        <v>33</v>
      </c>
      <c r="U98" t="s">
        <v>2039</v>
      </c>
      <c r="V98" t="s">
        <v>2040</v>
      </c>
    </row>
    <row r="99" spans="1:22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 s="12">
        <f t="shared" si="8"/>
        <v>42180.208333333328</v>
      </c>
      <c r="N99" s="11">
        <f t="shared" si="9"/>
        <v>2015</v>
      </c>
      <c r="O99" s="13">
        <f t="shared" si="10"/>
        <v>6</v>
      </c>
      <c r="P99">
        <v>1439874000</v>
      </c>
      <c r="Q99" s="12">
        <f t="shared" si="11"/>
        <v>42234.208333333328</v>
      </c>
      <c r="R99" t="b">
        <v>0</v>
      </c>
      <c r="S99" t="b">
        <v>0</v>
      </c>
      <c r="T99" t="s">
        <v>17</v>
      </c>
      <c r="U99" t="s">
        <v>2033</v>
      </c>
      <c r="V99" t="s">
        <v>2034</v>
      </c>
    </row>
    <row r="100" spans="1:22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 s="12">
        <f t="shared" si="8"/>
        <v>42212.208333333328</v>
      </c>
      <c r="N100" s="11">
        <f t="shared" si="9"/>
        <v>2015</v>
      </c>
      <c r="O100" s="13">
        <f t="shared" si="10"/>
        <v>7</v>
      </c>
      <c r="P100">
        <v>1438318800</v>
      </c>
      <c r="Q100" s="12">
        <f t="shared" si="11"/>
        <v>42216.208333333328</v>
      </c>
      <c r="R100" t="b">
        <v>0</v>
      </c>
      <c r="S100" t="b">
        <v>0</v>
      </c>
      <c r="T100" t="s">
        <v>89</v>
      </c>
      <c r="U100" t="s">
        <v>2050</v>
      </c>
      <c r="V100" t="s">
        <v>2051</v>
      </c>
    </row>
    <row r="101" spans="1:22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 s="12">
        <f t="shared" si="8"/>
        <v>41968.25</v>
      </c>
      <c r="N101" s="11">
        <f t="shared" si="9"/>
        <v>2014</v>
      </c>
      <c r="O101" s="13">
        <f t="shared" si="10"/>
        <v>11</v>
      </c>
      <c r="P101">
        <v>1419400800</v>
      </c>
      <c r="Q101" s="12">
        <f t="shared" si="11"/>
        <v>41997.25</v>
      </c>
      <c r="R101" t="b">
        <v>0</v>
      </c>
      <c r="S101" t="b">
        <v>0</v>
      </c>
      <c r="T101" t="s">
        <v>33</v>
      </c>
      <c r="U101" t="s">
        <v>2039</v>
      </c>
      <c r="V101" t="s">
        <v>2040</v>
      </c>
    </row>
    <row r="102" spans="1:22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 s="12">
        <f t="shared" si="8"/>
        <v>40835.208333333336</v>
      </c>
      <c r="N102" s="11">
        <f t="shared" si="9"/>
        <v>2011</v>
      </c>
      <c r="O102" s="13">
        <f t="shared" si="10"/>
        <v>10</v>
      </c>
      <c r="P102">
        <v>1320555600</v>
      </c>
      <c r="Q102" s="12">
        <f t="shared" si="11"/>
        <v>40853.208333333336</v>
      </c>
      <c r="R102" t="b">
        <v>0</v>
      </c>
      <c r="S102" t="b">
        <v>0</v>
      </c>
      <c r="T102" t="s">
        <v>33</v>
      </c>
      <c r="U102" t="s">
        <v>2039</v>
      </c>
      <c r="V102" t="s">
        <v>2040</v>
      </c>
    </row>
    <row r="103" spans="1:22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 s="12">
        <f t="shared" si="8"/>
        <v>42056.25</v>
      </c>
      <c r="N103" s="11">
        <f t="shared" si="9"/>
        <v>2015</v>
      </c>
      <c r="O103" s="13">
        <f t="shared" si="10"/>
        <v>2</v>
      </c>
      <c r="P103">
        <v>1425103200</v>
      </c>
      <c r="Q103" s="12">
        <f t="shared" si="11"/>
        <v>42063.25</v>
      </c>
      <c r="R103" t="b">
        <v>0</v>
      </c>
      <c r="S103" t="b">
        <v>1</v>
      </c>
      <c r="T103" t="s">
        <v>50</v>
      </c>
      <c r="U103" t="s">
        <v>2035</v>
      </c>
      <c r="V103" t="s">
        <v>2043</v>
      </c>
    </row>
    <row r="104" spans="1:22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 s="12">
        <f t="shared" si="8"/>
        <v>43234.208333333328</v>
      </c>
      <c r="N104" s="11">
        <f t="shared" si="9"/>
        <v>2018</v>
      </c>
      <c r="O104" s="13">
        <f t="shared" si="10"/>
        <v>5</v>
      </c>
      <c r="P104">
        <v>1526878800</v>
      </c>
      <c r="Q104" s="12">
        <f t="shared" si="11"/>
        <v>43241.208333333328</v>
      </c>
      <c r="R104" t="b">
        <v>0</v>
      </c>
      <c r="S104" t="b">
        <v>1</v>
      </c>
      <c r="T104" t="s">
        <v>65</v>
      </c>
      <c r="U104" t="s">
        <v>2037</v>
      </c>
      <c r="V104" t="s">
        <v>2046</v>
      </c>
    </row>
    <row r="105" spans="1:22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 s="12">
        <f t="shared" si="8"/>
        <v>40475.208333333336</v>
      </c>
      <c r="N105" s="11">
        <f t="shared" si="9"/>
        <v>2010</v>
      </c>
      <c r="O105" s="13">
        <f t="shared" si="10"/>
        <v>10</v>
      </c>
      <c r="P105">
        <v>1288674000</v>
      </c>
      <c r="Q105" s="12">
        <f t="shared" si="11"/>
        <v>40484.208333333336</v>
      </c>
      <c r="R105" t="b">
        <v>0</v>
      </c>
      <c r="S105" t="b">
        <v>0</v>
      </c>
      <c r="T105" t="s">
        <v>50</v>
      </c>
      <c r="U105" t="s">
        <v>2035</v>
      </c>
      <c r="V105" t="s">
        <v>2043</v>
      </c>
    </row>
    <row r="106" spans="1:22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 s="12">
        <f t="shared" si="8"/>
        <v>42878.208333333328</v>
      </c>
      <c r="N106" s="11">
        <f t="shared" si="9"/>
        <v>2017</v>
      </c>
      <c r="O106" s="13">
        <f t="shared" si="10"/>
        <v>5</v>
      </c>
      <c r="P106">
        <v>1495602000</v>
      </c>
      <c r="Q106" s="12">
        <f t="shared" si="11"/>
        <v>42879.208333333328</v>
      </c>
      <c r="R106" t="b">
        <v>0</v>
      </c>
      <c r="S106" t="b">
        <v>0</v>
      </c>
      <c r="T106" t="s">
        <v>60</v>
      </c>
      <c r="U106" t="s">
        <v>2035</v>
      </c>
      <c r="V106" t="s">
        <v>2045</v>
      </c>
    </row>
    <row r="107" spans="1:22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 s="12">
        <f t="shared" si="8"/>
        <v>41366.208333333336</v>
      </c>
      <c r="N107" s="11">
        <f t="shared" si="9"/>
        <v>2013</v>
      </c>
      <c r="O107" s="13">
        <f t="shared" si="10"/>
        <v>4</v>
      </c>
      <c r="P107">
        <v>1366434000</v>
      </c>
      <c r="Q107" s="12">
        <f t="shared" si="11"/>
        <v>41384.208333333336</v>
      </c>
      <c r="R107" t="b">
        <v>0</v>
      </c>
      <c r="S107" t="b">
        <v>0</v>
      </c>
      <c r="T107" t="s">
        <v>28</v>
      </c>
      <c r="U107" t="s">
        <v>2037</v>
      </c>
      <c r="V107" t="s">
        <v>2038</v>
      </c>
    </row>
    <row r="108" spans="1:22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 s="12">
        <f t="shared" si="8"/>
        <v>43716.208333333328</v>
      </c>
      <c r="N108" s="11">
        <f t="shared" si="9"/>
        <v>2019</v>
      </c>
      <c r="O108" s="13">
        <f t="shared" si="10"/>
        <v>9</v>
      </c>
      <c r="P108">
        <v>1568350800</v>
      </c>
      <c r="Q108" s="12">
        <f t="shared" si="11"/>
        <v>43721.208333333328</v>
      </c>
      <c r="R108" t="b">
        <v>0</v>
      </c>
      <c r="S108" t="b">
        <v>0</v>
      </c>
      <c r="T108" t="s">
        <v>33</v>
      </c>
      <c r="U108" t="s">
        <v>2039</v>
      </c>
      <c r="V108" t="s">
        <v>2040</v>
      </c>
    </row>
    <row r="109" spans="1:22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 s="12">
        <f t="shared" si="8"/>
        <v>43213.208333333328</v>
      </c>
      <c r="N109" s="11">
        <f t="shared" si="9"/>
        <v>2018</v>
      </c>
      <c r="O109" s="13">
        <f t="shared" si="10"/>
        <v>4</v>
      </c>
      <c r="P109">
        <v>1525928400</v>
      </c>
      <c r="Q109" s="12">
        <f t="shared" si="11"/>
        <v>43230.208333333328</v>
      </c>
      <c r="R109" t="b">
        <v>0</v>
      </c>
      <c r="S109" t="b">
        <v>1</v>
      </c>
      <c r="T109" t="s">
        <v>33</v>
      </c>
      <c r="U109" t="s">
        <v>2039</v>
      </c>
      <c r="V109" t="s">
        <v>2040</v>
      </c>
    </row>
    <row r="110" spans="1:22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 s="12">
        <f t="shared" si="8"/>
        <v>41005.208333333336</v>
      </c>
      <c r="N110" s="11">
        <f t="shared" si="9"/>
        <v>2012</v>
      </c>
      <c r="O110" s="13">
        <f t="shared" si="10"/>
        <v>4</v>
      </c>
      <c r="P110">
        <v>1336885200</v>
      </c>
      <c r="Q110" s="12">
        <f t="shared" si="11"/>
        <v>41042.208333333336</v>
      </c>
      <c r="R110" t="b">
        <v>0</v>
      </c>
      <c r="S110" t="b">
        <v>0</v>
      </c>
      <c r="T110" t="s">
        <v>42</v>
      </c>
      <c r="U110" t="s">
        <v>2041</v>
      </c>
      <c r="V110" t="s">
        <v>2042</v>
      </c>
    </row>
    <row r="111" spans="1:22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 s="12">
        <f t="shared" si="8"/>
        <v>41651.25</v>
      </c>
      <c r="N111" s="11">
        <f t="shared" si="9"/>
        <v>2014</v>
      </c>
      <c r="O111" s="13">
        <f t="shared" si="10"/>
        <v>1</v>
      </c>
      <c r="P111">
        <v>1389679200</v>
      </c>
      <c r="Q111" s="12">
        <f t="shared" si="11"/>
        <v>41653.25</v>
      </c>
      <c r="R111" t="b">
        <v>0</v>
      </c>
      <c r="S111" t="b">
        <v>0</v>
      </c>
      <c r="T111" t="s">
        <v>269</v>
      </c>
      <c r="U111" t="s">
        <v>2041</v>
      </c>
      <c r="V111" t="s">
        <v>2060</v>
      </c>
    </row>
    <row r="112" spans="1:22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 s="12">
        <f t="shared" si="8"/>
        <v>43354.208333333328</v>
      </c>
      <c r="N112" s="11">
        <f t="shared" si="9"/>
        <v>2018</v>
      </c>
      <c r="O112" s="13">
        <f t="shared" si="10"/>
        <v>9</v>
      </c>
      <c r="P112">
        <v>1538283600</v>
      </c>
      <c r="Q112" s="12">
        <f t="shared" si="11"/>
        <v>43373.208333333328</v>
      </c>
      <c r="R112" t="b">
        <v>0</v>
      </c>
      <c r="S112" t="b">
        <v>0</v>
      </c>
      <c r="T112" t="s">
        <v>17</v>
      </c>
      <c r="U112" t="s">
        <v>2033</v>
      </c>
      <c r="V112" t="s">
        <v>2034</v>
      </c>
    </row>
    <row r="113" spans="1:22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 s="12">
        <f t="shared" si="8"/>
        <v>41174.208333333336</v>
      </c>
      <c r="N113" s="11">
        <f t="shared" si="9"/>
        <v>2012</v>
      </c>
      <c r="O113" s="13">
        <f t="shared" si="10"/>
        <v>9</v>
      </c>
      <c r="P113">
        <v>1348808400</v>
      </c>
      <c r="Q113" s="12">
        <f t="shared" si="11"/>
        <v>41180.208333333336</v>
      </c>
      <c r="R113" t="b">
        <v>0</v>
      </c>
      <c r="S113" t="b">
        <v>0</v>
      </c>
      <c r="T113" t="s">
        <v>133</v>
      </c>
      <c r="U113" t="s">
        <v>2047</v>
      </c>
      <c r="V113" t="s">
        <v>2056</v>
      </c>
    </row>
    <row r="114" spans="1:22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 s="12">
        <f t="shared" si="8"/>
        <v>41875.208333333336</v>
      </c>
      <c r="N114" s="11">
        <f t="shared" si="9"/>
        <v>2014</v>
      </c>
      <c r="O114" s="13">
        <f t="shared" si="10"/>
        <v>8</v>
      </c>
      <c r="P114">
        <v>1410152400</v>
      </c>
      <c r="Q114" s="12">
        <f t="shared" si="11"/>
        <v>41890.208333333336</v>
      </c>
      <c r="R114" t="b">
        <v>0</v>
      </c>
      <c r="S114" t="b">
        <v>0</v>
      </c>
      <c r="T114" t="s">
        <v>28</v>
      </c>
      <c r="U114" t="s">
        <v>2037</v>
      </c>
      <c r="V114" t="s">
        <v>2038</v>
      </c>
    </row>
    <row r="115" spans="1:22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 s="12">
        <f t="shared" si="8"/>
        <v>42990.208333333328</v>
      </c>
      <c r="N115" s="11">
        <f t="shared" si="9"/>
        <v>2017</v>
      </c>
      <c r="O115" s="13">
        <f t="shared" si="10"/>
        <v>9</v>
      </c>
      <c r="P115">
        <v>1505797200</v>
      </c>
      <c r="Q115" s="12">
        <f t="shared" si="11"/>
        <v>42997.208333333328</v>
      </c>
      <c r="R115" t="b">
        <v>0</v>
      </c>
      <c r="S115" t="b">
        <v>0</v>
      </c>
      <c r="T115" t="s">
        <v>17</v>
      </c>
      <c r="U115" t="s">
        <v>2033</v>
      </c>
      <c r="V115" t="s">
        <v>2034</v>
      </c>
    </row>
    <row r="116" spans="1:22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 s="12">
        <f t="shared" si="8"/>
        <v>43564.208333333328</v>
      </c>
      <c r="N116" s="11">
        <f t="shared" si="9"/>
        <v>2019</v>
      </c>
      <c r="O116" s="13">
        <f t="shared" si="10"/>
        <v>4</v>
      </c>
      <c r="P116">
        <v>1554872400</v>
      </c>
      <c r="Q116" s="12">
        <f t="shared" si="11"/>
        <v>43565.208333333328</v>
      </c>
      <c r="R116" t="b">
        <v>0</v>
      </c>
      <c r="S116" t="b">
        <v>1</v>
      </c>
      <c r="T116" t="s">
        <v>65</v>
      </c>
      <c r="U116" t="s">
        <v>2037</v>
      </c>
      <c r="V116" t="s">
        <v>2046</v>
      </c>
    </row>
    <row r="117" spans="1:22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 s="12">
        <f t="shared" si="8"/>
        <v>43056.25</v>
      </c>
      <c r="N117" s="11">
        <f t="shared" si="9"/>
        <v>2017</v>
      </c>
      <c r="O117" s="13">
        <f t="shared" si="10"/>
        <v>11</v>
      </c>
      <c r="P117">
        <v>1513922400</v>
      </c>
      <c r="Q117" s="12">
        <f t="shared" si="11"/>
        <v>43091.25</v>
      </c>
      <c r="R117" t="b">
        <v>0</v>
      </c>
      <c r="S117" t="b">
        <v>0</v>
      </c>
      <c r="T117" t="s">
        <v>119</v>
      </c>
      <c r="U117" t="s">
        <v>2047</v>
      </c>
      <c r="V117" t="s">
        <v>2053</v>
      </c>
    </row>
    <row r="118" spans="1:22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 s="12">
        <f t="shared" si="8"/>
        <v>42265.208333333328</v>
      </c>
      <c r="N118" s="11">
        <f t="shared" si="9"/>
        <v>2015</v>
      </c>
      <c r="O118" s="13">
        <f t="shared" si="10"/>
        <v>9</v>
      </c>
      <c r="P118">
        <v>1442638800</v>
      </c>
      <c r="Q118" s="12">
        <f t="shared" si="11"/>
        <v>42266.208333333328</v>
      </c>
      <c r="R118" t="b">
        <v>0</v>
      </c>
      <c r="S118" t="b">
        <v>0</v>
      </c>
      <c r="T118" t="s">
        <v>33</v>
      </c>
      <c r="U118" t="s">
        <v>2039</v>
      </c>
      <c r="V118" t="s">
        <v>2040</v>
      </c>
    </row>
    <row r="119" spans="1:22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 s="12">
        <f t="shared" si="8"/>
        <v>40808.208333333336</v>
      </c>
      <c r="N119" s="11">
        <f t="shared" si="9"/>
        <v>2011</v>
      </c>
      <c r="O119" s="13">
        <f t="shared" si="10"/>
        <v>9</v>
      </c>
      <c r="P119">
        <v>1317186000</v>
      </c>
      <c r="Q119" s="12">
        <f t="shared" si="11"/>
        <v>40814.208333333336</v>
      </c>
      <c r="R119" t="b">
        <v>0</v>
      </c>
      <c r="S119" t="b">
        <v>0</v>
      </c>
      <c r="T119" t="s">
        <v>269</v>
      </c>
      <c r="U119" t="s">
        <v>2041</v>
      </c>
      <c r="V119" t="s">
        <v>2060</v>
      </c>
    </row>
    <row r="120" spans="1:22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 s="12">
        <f t="shared" si="8"/>
        <v>41665.25</v>
      </c>
      <c r="N120" s="11">
        <f t="shared" si="9"/>
        <v>2014</v>
      </c>
      <c r="O120" s="13">
        <f t="shared" si="10"/>
        <v>1</v>
      </c>
      <c r="P120">
        <v>1391234400</v>
      </c>
      <c r="Q120" s="12">
        <f t="shared" si="11"/>
        <v>41671.25</v>
      </c>
      <c r="R120" t="b">
        <v>0</v>
      </c>
      <c r="S120" t="b">
        <v>0</v>
      </c>
      <c r="T120" t="s">
        <v>122</v>
      </c>
      <c r="U120" t="s">
        <v>2054</v>
      </c>
      <c r="V120" t="s">
        <v>2055</v>
      </c>
    </row>
    <row r="121" spans="1:22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 s="12">
        <f t="shared" si="8"/>
        <v>41806.208333333336</v>
      </c>
      <c r="N121" s="11">
        <f t="shared" si="9"/>
        <v>2014</v>
      </c>
      <c r="O121" s="13">
        <f t="shared" si="10"/>
        <v>6</v>
      </c>
      <c r="P121">
        <v>1404363600</v>
      </c>
      <c r="Q121" s="12">
        <f t="shared" si="11"/>
        <v>41823.208333333336</v>
      </c>
      <c r="R121" t="b">
        <v>0</v>
      </c>
      <c r="S121" t="b">
        <v>1</v>
      </c>
      <c r="T121" t="s">
        <v>42</v>
      </c>
      <c r="U121" t="s">
        <v>2041</v>
      </c>
      <c r="V121" t="s">
        <v>2042</v>
      </c>
    </row>
    <row r="122" spans="1:22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 s="12">
        <f t="shared" si="8"/>
        <v>42111.208333333328</v>
      </c>
      <c r="N122" s="11">
        <f t="shared" si="9"/>
        <v>2015</v>
      </c>
      <c r="O122" s="13">
        <f t="shared" si="10"/>
        <v>4</v>
      </c>
      <c r="P122">
        <v>1429592400</v>
      </c>
      <c r="Q122" s="12">
        <f t="shared" si="11"/>
        <v>42115.208333333328</v>
      </c>
      <c r="R122" t="b">
        <v>0</v>
      </c>
      <c r="S122" t="b">
        <v>1</v>
      </c>
      <c r="T122" t="s">
        <v>292</v>
      </c>
      <c r="U122" t="s">
        <v>2050</v>
      </c>
      <c r="V122" t="s">
        <v>2061</v>
      </c>
    </row>
    <row r="123" spans="1:22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 s="12">
        <f t="shared" si="8"/>
        <v>41917.208333333336</v>
      </c>
      <c r="N123" s="11">
        <f t="shared" si="9"/>
        <v>2014</v>
      </c>
      <c r="O123" s="13">
        <f t="shared" si="10"/>
        <v>10</v>
      </c>
      <c r="P123">
        <v>1413608400</v>
      </c>
      <c r="Q123" s="12">
        <f t="shared" si="11"/>
        <v>41930.208333333336</v>
      </c>
      <c r="R123" t="b">
        <v>0</v>
      </c>
      <c r="S123" t="b">
        <v>0</v>
      </c>
      <c r="T123" t="s">
        <v>89</v>
      </c>
      <c r="U123" t="s">
        <v>2050</v>
      </c>
      <c r="V123" t="s">
        <v>2051</v>
      </c>
    </row>
    <row r="124" spans="1:22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 s="12">
        <f t="shared" si="8"/>
        <v>41970.25</v>
      </c>
      <c r="N124" s="11">
        <f t="shared" si="9"/>
        <v>2014</v>
      </c>
      <c r="O124" s="13">
        <f t="shared" si="10"/>
        <v>11</v>
      </c>
      <c r="P124">
        <v>1419400800</v>
      </c>
      <c r="Q124" s="12">
        <f t="shared" si="11"/>
        <v>41997.25</v>
      </c>
      <c r="R124" t="b">
        <v>0</v>
      </c>
      <c r="S124" t="b">
        <v>0</v>
      </c>
      <c r="T124" t="s">
        <v>119</v>
      </c>
      <c r="U124" t="s">
        <v>2047</v>
      </c>
      <c r="V124" t="s">
        <v>2053</v>
      </c>
    </row>
    <row r="125" spans="1:22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 s="12">
        <f t="shared" si="8"/>
        <v>42332.25</v>
      </c>
      <c r="N125" s="11">
        <f t="shared" si="9"/>
        <v>2015</v>
      </c>
      <c r="O125" s="13">
        <f t="shared" si="10"/>
        <v>11</v>
      </c>
      <c r="P125">
        <v>1448604000</v>
      </c>
      <c r="Q125" s="12">
        <f t="shared" si="11"/>
        <v>42335.25</v>
      </c>
      <c r="R125" t="b">
        <v>1</v>
      </c>
      <c r="S125" t="b">
        <v>0</v>
      </c>
      <c r="T125" t="s">
        <v>33</v>
      </c>
      <c r="U125" t="s">
        <v>2039</v>
      </c>
      <c r="V125" t="s">
        <v>2040</v>
      </c>
    </row>
    <row r="126" spans="1:22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 s="12">
        <f t="shared" si="8"/>
        <v>43598.208333333328</v>
      </c>
      <c r="N126" s="11">
        <f t="shared" si="9"/>
        <v>2019</v>
      </c>
      <c r="O126" s="13">
        <f t="shared" si="10"/>
        <v>5</v>
      </c>
      <c r="P126">
        <v>1562302800</v>
      </c>
      <c r="Q126" s="12">
        <f t="shared" si="11"/>
        <v>43651.208333333328</v>
      </c>
      <c r="R126" t="b">
        <v>0</v>
      </c>
      <c r="S126" t="b">
        <v>0</v>
      </c>
      <c r="T126" t="s">
        <v>122</v>
      </c>
      <c r="U126" t="s">
        <v>2054</v>
      </c>
      <c r="V126" t="s">
        <v>2055</v>
      </c>
    </row>
    <row r="127" spans="1:22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 s="12">
        <f t="shared" si="8"/>
        <v>43362.208333333328</v>
      </c>
      <c r="N127" s="11">
        <f t="shared" si="9"/>
        <v>2018</v>
      </c>
      <c r="O127" s="13">
        <f t="shared" si="10"/>
        <v>9</v>
      </c>
      <c r="P127">
        <v>1537678800</v>
      </c>
      <c r="Q127" s="12">
        <f t="shared" si="11"/>
        <v>43366.208333333328</v>
      </c>
      <c r="R127" t="b">
        <v>0</v>
      </c>
      <c r="S127" t="b">
        <v>0</v>
      </c>
      <c r="T127" t="s">
        <v>33</v>
      </c>
      <c r="U127" t="s">
        <v>2039</v>
      </c>
      <c r="V127" t="s">
        <v>2040</v>
      </c>
    </row>
    <row r="128" spans="1:22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 s="12">
        <f t="shared" si="8"/>
        <v>42596.208333333328</v>
      </c>
      <c r="N128" s="11">
        <f t="shared" si="9"/>
        <v>2016</v>
      </c>
      <c r="O128" s="13">
        <f t="shared" si="10"/>
        <v>8</v>
      </c>
      <c r="P128">
        <v>1473570000</v>
      </c>
      <c r="Q128" s="12">
        <f t="shared" si="11"/>
        <v>42624.208333333328</v>
      </c>
      <c r="R128" t="b">
        <v>0</v>
      </c>
      <c r="S128" t="b">
        <v>1</v>
      </c>
      <c r="T128" t="s">
        <v>33</v>
      </c>
      <c r="U128" t="s">
        <v>2039</v>
      </c>
      <c r="V128" t="s">
        <v>2040</v>
      </c>
    </row>
    <row r="129" spans="1:22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 s="12">
        <f t="shared" si="8"/>
        <v>40310.208333333336</v>
      </c>
      <c r="N129" s="11">
        <f t="shared" si="9"/>
        <v>2010</v>
      </c>
      <c r="O129" s="13">
        <f t="shared" si="10"/>
        <v>5</v>
      </c>
      <c r="P129">
        <v>1273899600</v>
      </c>
      <c r="Q129" s="12">
        <f t="shared" si="11"/>
        <v>40313.208333333336</v>
      </c>
      <c r="R129" t="b">
        <v>0</v>
      </c>
      <c r="S129" t="b">
        <v>0</v>
      </c>
      <c r="T129" t="s">
        <v>33</v>
      </c>
      <c r="U129" t="s">
        <v>2039</v>
      </c>
      <c r="V129" t="s">
        <v>2040</v>
      </c>
    </row>
    <row r="130" spans="1:22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 s="12">
        <f t="shared" si="8"/>
        <v>40417.208333333336</v>
      </c>
      <c r="N130" s="11">
        <f t="shared" si="9"/>
        <v>2010</v>
      </c>
      <c r="O130" s="13">
        <f t="shared" si="10"/>
        <v>8</v>
      </c>
      <c r="P130">
        <v>1284008400</v>
      </c>
      <c r="Q130" s="12">
        <f t="shared" si="11"/>
        <v>40430.208333333336</v>
      </c>
      <c r="R130" t="b">
        <v>0</v>
      </c>
      <c r="S130" t="b">
        <v>0</v>
      </c>
      <c r="T130" t="s">
        <v>23</v>
      </c>
      <c r="U130" t="s">
        <v>2035</v>
      </c>
      <c r="V130" t="s">
        <v>2036</v>
      </c>
    </row>
    <row r="131" spans="1:22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>
        <v>55</v>
      </c>
      <c r="I131" s="7">
        <f t="shared" ref="I131:I194" si="13">IF(H131,E131/H131,"No Backers")</f>
        <v>86.472727272727269</v>
      </c>
      <c r="J131" t="s">
        <v>26</v>
      </c>
      <c r="K131" t="s">
        <v>27</v>
      </c>
      <c r="L131">
        <v>1422943200</v>
      </c>
      <c r="M131" s="12">
        <f t="shared" ref="M131:M194" si="14">(((L131/60)/60)/24)+DATE(1970,1,1)</f>
        <v>42038.25</v>
      </c>
      <c r="N131" s="11">
        <f t="shared" ref="N131:N194" si="15">YEAR(M131)</f>
        <v>2015</v>
      </c>
      <c r="O131" s="13">
        <f t="shared" ref="O131:O194" si="16">MONTH(M131)</f>
        <v>2</v>
      </c>
      <c r="P131">
        <v>1425103200</v>
      </c>
      <c r="Q131" s="12">
        <f t="shared" ref="Q131:Q194" si="17">(((P131/60)/60)/24)+DATE(1970,1,1)</f>
        <v>42063.25</v>
      </c>
      <c r="R131" t="b">
        <v>0</v>
      </c>
      <c r="S131" t="b">
        <v>0</v>
      </c>
      <c r="T131" t="s">
        <v>17</v>
      </c>
      <c r="U131" t="s">
        <v>2033</v>
      </c>
      <c r="V131" t="s">
        <v>2034</v>
      </c>
    </row>
    <row r="132" spans="1:22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 s="12">
        <f t="shared" si="14"/>
        <v>40842.208333333336</v>
      </c>
      <c r="N132" s="11">
        <f t="shared" si="15"/>
        <v>2011</v>
      </c>
      <c r="O132" s="13">
        <f t="shared" si="16"/>
        <v>10</v>
      </c>
      <c r="P132">
        <v>1320991200</v>
      </c>
      <c r="Q132" s="12">
        <f t="shared" si="17"/>
        <v>40858.25</v>
      </c>
      <c r="R132" t="b">
        <v>0</v>
      </c>
      <c r="S132" t="b">
        <v>0</v>
      </c>
      <c r="T132" t="s">
        <v>53</v>
      </c>
      <c r="U132" t="s">
        <v>2041</v>
      </c>
      <c r="V132" t="s">
        <v>2044</v>
      </c>
    </row>
    <row r="133" spans="1:22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 s="12">
        <f t="shared" si="14"/>
        <v>41607.25</v>
      </c>
      <c r="N133" s="11">
        <f t="shared" si="15"/>
        <v>2013</v>
      </c>
      <c r="O133" s="13">
        <f t="shared" si="16"/>
        <v>11</v>
      </c>
      <c r="P133">
        <v>1386828000</v>
      </c>
      <c r="Q133" s="12">
        <f t="shared" si="17"/>
        <v>41620.25</v>
      </c>
      <c r="R133" t="b">
        <v>0</v>
      </c>
      <c r="S133" t="b">
        <v>0</v>
      </c>
      <c r="T133" t="s">
        <v>28</v>
      </c>
      <c r="U133" t="s">
        <v>2037</v>
      </c>
      <c r="V133" t="s">
        <v>2038</v>
      </c>
    </row>
    <row r="134" spans="1:22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 s="12">
        <f t="shared" si="14"/>
        <v>43112.25</v>
      </c>
      <c r="N134" s="11">
        <f t="shared" si="15"/>
        <v>2018</v>
      </c>
      <c r="O134" s="13">
        <f t="shared" si="16"/>
        <v>1</v>
      </c>
      <c r="P134">
        <v>1517119200</v>
      </c>
      <c r="Q134" s="12">
        <f t="shared" si="17"/>
        <v>43128.25</v>
      </c>
      <c r="R134" t="b">
        <v>0</v>
      </c>
      <c r="S134" t="b">
        <v>1</v>
      </c>
      <c r="T134" t="s">
        <v>33</v>
      </c>
      <c r="U134" t="s">
        <v>2039</v>
      </c>
      <c r="V134" t="s">
        <v>2040</v>
      </c>
    </row>
    <row r="135" spans="1:22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 s="12">
        <f t="shared" si="14"/>
        <v>40767.208333333336</v>
      </c>
      <c r="N135" s="11">
        <f t="shared" si="15"/>
        <v>2011</v>
      </c>
      <c r="O135" s="13">
        <f t="shared" si="16"/>
        <v>8</v>
      </c>
      <c r="P135">
        <v>1315026000</v>
      </c>
      <c r="Q135" s="12">
        <f t="shared" si="17"/>
        <v>40789.208333333336</v>
      </c>
      <c r="R135" t="b">
        <v>0</v>
      </c>
      <c r="S135" t="b">
        <v>0</v>
      </c>
      <c r="T135" t="s">
        <v>319</v>
      </c>
      <c r="U135" t="s">
        <v>2035</v>
      </c>
      <c r="V135" t="s">
        <v>2062</v>
      </c>
    </row>
    <row r="136" spans="1:22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 s="12">
        <f t="shared" si="14"/>
        <v>40713.208333333336</v>
      </c>
      <c r="N136" s="11">
        <f t="shared" si="15"/>
        <v>2011</v>
      </c>
      <c r="O136" s="13">
        <f t="shared" si="16"/>
        <v>6</v>
      </c>
      <c r="P136">
        <v>1312693200</v>
      </c>
      <c r="Q136" s="12">
        <f t="shared" si="17"/>
        <v>40762.208333333336</v>
      </c>
      <c r="R136" t="b">
        <v>0</v>
      </c>
      <c r="S136" t="b">
        <v>1</v>
      </c>
      <c r="T136" t="s">
        <v>42</v>
      </c>
      <c r="U136" t="s">
        <v>2041</v>
      </c>
      <c r="V136" t="s">
        <v>2042</v>
      </c>
    </row>
    <row r="137" spans="1:22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 s="12">
        <f t="shared" si="14"/>
        <v>41340.25</v>
      </c>
      <c r="N137" s="11">
        <f t="shared" si="15"/>
        <v>2013</v>
      </c>
      <c r="O137" s="13">
        <f t="shared" si="16"/>
        <v>3</v>
      </c>
      <c r="P137">
        <v>1363064400</v>
      </c>
      <c r="Q137" s="12">
        <f t="shared" si="17"/>
        <v>41345.208333333336</v>
      </c>
      <c r="R137" t="b">
        <v>0</v>
      </c>
      <c r="S137" t="b">
        <v>1</v>
      </c>
      <c r="T137" t="s">
        <v>33</v>
      </c>
      <c r="U137" t="s">
        <v>2039</v>
      </c>
      <c r="V137" t="s">
        <v>2040</v>
      </c>
    </row>
    <row r="138" spans="1:22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 s="12">
        <f t="shared" si="14"/>
        <v>41797.208333333336</v>
      </c>
      <c r="N138" s="11">
        <f t="shared" si="15"/>
        <v>2014</v>
      </c>
      <c r="O138" s="13">
        <f t="shared" si="16"/>
        <v>6</v>
      </c>
      <c r="P138">
        <v>1403154000</v>
      </c>
      <c r="Q138" s="12">
        <f t="shared" si="17"/>
        <v>41809.208333333336</v>
      </c>
      <c r="R138" t="b">
        <v>0</v>
      </c>
      <c r="S138" t="b">
        <v>1</v>
      </c>
      <c r="T138" t="s">
        <v>53</v>
      </c>
      <c r="U138" t="s">
        <v>2041</v>
      </c>
      <c r="V138" t="s">
        <v>2044</v>
      </c>
    </row>
    <row r="139" spans="1:22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 s="12">
        <f t="shared" si="14"/>
        <v>40457.208333333336</v>
      </c>
      <c r="N139" s="11">
        <f t="shared" si="15"/>
        <v>2010</v>
      </c>
      <c r="O139" s="13">
        <f t="shared" si="16"/>
        <v>10</v>
      </c>
      <c r="P139">
        <v>1286859600</v>
      </c>
      <c r="Q139" s="12">
        <f t="shared" si="17"/>
        <v>40463.208333333336</v>
      </c>
      <c r="R139" t="b">
        <v>0</v>
      </c>
      <c r="S139" t="b">
        <v>0</v>
      </c>
      <c r="T139" t="s">
        <v>68</v>
      </c>
      <c r="U139" t="s">
        <v>2047</v>
      </c>
      <c r="V139" t="s">
        <v>2048</v>
      </c>
    </row>
    <row r="140" spans="1:22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 s="12">
        <f t="shared" si="14"/>
        <v>41180.208333333336</v>
      </c>
      <c r="N140" s="11">
        <f t="shared" si="15"/>
        <v>2012</v>
      </c>
      <c r="O140" s="13">
        <f t="shared" si="16"/>
        <v>9</v>
      </c>
      <c r="P140">
        <v>1349326800</v>
      </c>
      <c r="Q140" s="12">
        <f t="shared" si="17"/>
        <v>41186.208333333336</v>
      </c>
      <c r="R140" t="b">
        <v>0</v>
      </c>
      <c r="S140" t="b">
        <v>0</v>
      </c>
      <c r="T140" t="s">
        <v>292</v>
      </c>
      <c r="U140" t="s">
        <v>2050</v>
      </c>
      <c r="V140" t="s">
        <v>2061</v>
      </c>
    </row>
    <row r="141" spans="1:22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 s="12">
        <f t="shared" si="14"/>
        <v>42115.208333333328</v>
      </c>
      <c r="N141" s="11">
        <f t="shared" si="15"/>
        <v>2015</v>
      </c>
      <c r="O141" s="13">
        <f t="shared" si="16"/>
        <v>4</v>
      </c>
      <c r="P141">
        <v>1430974800</v>
      </c>
      <c r="Q141" s="12">
        <f t="shared" si="17"/>
        <v>42131.208333333328</v>
      </c>
      <c r="R141" t="b">
        <v>0</v>
      </c>
      <c r="S141" t="b">
        <v>1</v>
      </c>
      <c r="T141" t="s">
        <v>65</v>
      </c>
      <c r="U141" t="s">
        <v>2037</v>
      </c>
      <c r="V141" t="s">
        <v>2046</v>
      </c>
    </row>
    <row r="142" spans="1:22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 s="12">
        <f t="shared" si="14"/>
        <v>43156.25</v>
      </c>
      <c r="N142" s="11">
        <f t="shared" si="15"/>
        <v>2018</v>
      </c>
      <c r="O142" s="13">
        <f t="shared" si="16"/>
        <v>2</v>
      </c>
      <c r="P142">
        <v>1519970400</v>
      </c>
      <c r="Q142" s="12">
        <f t="shared" si="17"/>
        <v>43161.25</v>
      </c>
      <c r="R142" t="b">
        <v>0</v>
      </c>
      <c r="S142" t="b">
        <v>0</v>
      </c>
      <c r="T142" t="s">
        <v>42</v>
      </c>
      <c r="U142" t="s">
        <v>2041</v>
      </c>
      <c r="V142" t="s">
        <v>2042</v>
      </c>
    </row>
    <row r="143" spans="1:22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 s="12">
        <f t="shared" si="14"/>
        <v>42167.208333333328</v>
      </c>
      <c r="N143" s="11">
        <f t="shared" si="15"/>
        <v>2015</v>
      </c>
      <c r="O143" s="13">
        <f t="shared" si="16"/>
        <v>6</v>
      </c>
      <c r="P143">
        <v>1434603600</v>
      </c>
      <c r="Q143" s="12">
        <f t="shared" si="17"/>
        <v>42173.208333333328</v>
      </c>
      <c r="R143" t="b">
        <v>0</v>
      </c>
      <c r="S143" t="b">
        <v>0</v>
      </c>
      <c r="T143" t="s">
        <v>28</v>
      </c>
      <c r="U143" t="s">
        <v>2037</v>
      </c>
      <c r="V143" t="s">
        <v>2038</v>
      </c>
    </row>
    <row r="144" spans="1:22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 s="12">
        <f t="shared" si="14"/>
        <v>41005.208333333336</v>
      </c>
      <c r="N144" s="11">
        <f t="shared" si="15"/>
        <v>2012</v>
      </c>
      <c r="O144" s="13">
        <f t="shared" si="16"/>
        <v>4</v>
      </c>
      <c r="P144">
        <v>1337230800</v>
      </c>
      <c r="Q144" s="12">
        <f t="shared" si="17"/>
        <v>41046.208333333336</v>
      </c>
      <c r="R144" t="b">
        <v>0</v>
      </c>
      <c r="S144" t="b">
        <v>0</v>
      </c>
      <c r="T144" t="s">
        <v>28</v>
      </c>
      <c r="U144" t="s">
        <v>2037</v>
      </c>
      <c r="V144" t="s">
        <v>2038</v>
      </c>
    </row>
    <row r="145" spans="1:22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 s="12">
        <f t="shared" si="14"/>
        <v>40357.208333333336</v>
      </c>
      <c r="N145" s="11">
        <f t="shared" si="15"/>
        <v>2010</v>
      </c>
      <c r="O145" s="13">
        <f t="shared" si="16"/>
        <v>6</v>
      </c>
      <c r="P145">
        <v>1279429200</v>
      </c>
      <c r="Q145" s="12">
        <f t="shared" si="17"/>
        <v>40377.208333333336</v>
      </c>
      <c r="R145" t="b">
        <v>0</v>
      </c>
      <c r="S145" t="b">
        <v>0</v>
      </c>
      <c r="T145" t="s">
        <v>60</v>
      </c>
      <c r="U145" t="s">
        <v>2035</v>
      </c>
      <c r="V145" t="s">
        <v>2045</v>
      </c>
    </row>
    <row r="146" spans="1:22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 s="12">
        <f t="shared" si="14"/>
        <v>43633.208333333328</v>
      </c>
      <c r="N146" s="11">
        <f t="shared" si="15"/>
        <v>2019</v>
      </c>
      <c r="O146" s="13">
        <f t="shared" si="16"/>
        <v>6</v>
      </c>
      <c r="P146">
        <v>1561438800</v>
      </c>
      <c r="Q146" s="12">
        <f t="shared" si="17"/>
        <v>43641.208333333328</v>
      </c>
      <c r="R146" t="b">
        <v>0</v>
      </c>
      <c r="S146" t="b">
        <v>0</v>
      </c>
      <c r="T146" t="s">
        <v>33</v>
      </c>
      <c r="U146" t="s">
        <v>2039</v>
      </c>
      <c r="V146" t="s">
        <v>2040</v>
      </c>
    </row>
    <row r="147" spans="1:22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 s="12">
        <f t="shared" si="14"/>
        <v>41889.208333333336</v>
      </c>
      <c r="N147" s="11">
        <f t="shared" si="15"/>
        <v>2014</v>
      </c>
      <c r="O147" s="13">
        <f t="shared" si="16"/>
        <v>9</v>
      </c>
      <c r="P147">
        <v>1410498000</v>
      </c>
      <c r="Q147" s="12">
        <f t="shared" si="17"/>
        <v>41894.208333333336</v>
      </c>
      <c r="R147" t="b">
        <v>0</v>
      </c>
      <c r="S147" t="b">
        <v>0</v>
      </c>
      <c r="T147" t="s">
        <v>65</v>
      </c>
      <c r="U147" t="s">
        <v>2037</v>
      </c>
      <c r="V147" t="s">
        <v>2046</v>
      </c>
    </row>
    <row r="148" spans="1:22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 s="12">
        <f t="shared" si="14"/>
        <v>40855.25</v>
      </c>
      <c r="N148" s="11">
        <f t="shared" si="15"/>
        <v>2011</v>
      </c>
      <c r="O148" s="13">
        <f t="shared" si="16"/>
        <v>11</v>
      </c>
      <c r="P148">
        <v>1322460000</v>
      </c>
      <c r="Q148" s="12">
        <f t="shared" si="17"/>
        <v>40875.25</v>
      </c>
      <c r="R148" t="b">
        <v>0</v>
      </c>
      <c r="S148" t="b">
        <v>0</v>
      </c>
      <c r="T148" t="s">
        <v>33</v>
      </c>
      <c r="U148" t="s">
        <v>2039</v>
      </c>
      <c r="V148" t="s">
        <v>2040</v>
      </c>
    </row>
    <row r="149" spans="1:22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 s="12">
        <f t="shared" si="14"/>
        <v>42534.208333333328</v>
      </c>
      <c r="N149" s="11">
        <f t="shared" si="15"/>
        <v>2016</v>
      </c>
      <c r="O149" s="13">
        <f t="shared" si="16"/>
        <v>6</v>
      </c>
      <c r="P149">
        <v>1466312400</v>
      </c>
      <c r="Q149" s="12">
        <f t="shared" si="17"/>
        <v>42540.208333333328</v>
      </c>
      <c r="R149" t="b">
        <v>0</v>
      </c>
      <c r="S149" t="b">
        <v>1</v>
      </c>
      <c r="T149" t="s">
        <v>33</v>
      </c>
      <c r="U149" t="s">
        <v>2039</v>
      </c>
      <c r="V149" t="s">
        <v>2040</v>
      </c>
    </row>
    <row r="150" spans="1:22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 s="12">
        <f t="shared" si="14"/>
        <v>42941.208333333328</v>
      </c>
      <c r="N150" s="11">
        <f t="shared" si="15"/>
        <v>2017</v>
      </c>
      <c r="O150" s="13">
        <f t="shared" si="16"/>
        <v>7</v>
      </c>
      <c r="P150">
        <v>1501736400</v>
      </c>
      <c r="Q150" s="12">
        <f t="shared" si="17"/>
        <v>42950.208333333328</v>
      </c>
      <c r="R150" t="b">
        <v>0</v>
      </c>
      <c r="S150" t="b">
        <v>0</v>
      </c>
      <c r="T150" t="s">
        <v>65</v>
      </c>
      <c r="U150" t="s">
        <v>2037</v>
      </c>
      <c r="V150" t="s">
        <v>2046</v>
      </c>
    </row>
    <row r="151" spans="1:22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 s="12">
        <f t="shared" si="14"/>
        <v>41275.25</v>
      </c>
      <c r="N151" s="11">
        <f t="shared" si="15"/>
        <v>2013</v>
      </c>
      <c r="O151" s="13">
        <f t="shared" si="16"/>
        <v>1</v>
      </c>
      <c r="P151">
        <v>1361512800</v>
      </c>
      <c r="Q151" s="12">
        <f t="shared" si="17"/>
        <v>41327.25</v>
      </c>
      <c r="R151" t="b">
        <v>0</v>
      </c>
      <c r="S151" t="b">
        <v>0</v>
      </c>
      <c r="T151" t="s">
        <v>60</v>
      </c>
      <c r="U151" t="s">
        <v>2035</v>
      </c>
      <c r="V151" t="s">
        <v>2045</v>
      </c>
    </row>
    <row r="152" spans="1:22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 s="12">
        <f t="shared" si="14"/>
        <v>43450.25</v>
      </c>
      <c r="N152" s="11">
        <f t="shared" si="15"/>
        <v>2018</v>
      </c>
      <c r="O152" s="13">
        <f t="shared" si="16"/>
        <v>12</v>
      </c>
      <c r="P152">
        <v>1545026400</v>
      </c>
      <c r="Q152" s="12">
        <f t="shared" si="17"/>
        <v>43451.25</v>
      </c>
      <c r="R152" t="b">
        <v>0</v>
      </c>
      <c r="S152" t="b">
        <v>0</v>
      </c>
      <c r="T152" t="s">
        <v>23</v>
      </c>
      <c r="U152" t="s">
        <v>2035</v>
      </c>
      <c r="V152" t="s">
        <v>2036</v>
      </c>
    </row>
    <row r="153" spans="1:22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 s="12">
        <f t="shared" si="14"/>
        <v>41799.208333333336</v>
      </c>
      <c r="N153" s="11">
        <f t="shared" si="15"/>
        <v>2014</v>
      </c>
      <c r="O153" s="13">
        <f t="shared" si="16"/>
        <v>6</v>
      </c>
      <c r="P153">
        <v>1406696400</v>
      </c>
      <c r="Q153" s="12">
        <f t="shared" si="17"/>
        <v>41850.208333333336</v>
      </c>
      <c r="R153" t="b">
        <v>0</v>
      </c>
      <c r="S153" t="b">
        <v>0</v>
      </c>
      <c r="T153" t="s">
        <v>50</v>
      </c>
      <c r="U153" t="s">
        <v>2035</v>
      </c>
      <c r="V153" t="s">
        <v>2043</v>
      </c>
    </row>
    <row r="154" spans="1:22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 s="12">
        <f t="shared" si="14"/>
        <v>42783.25</v>
      </c>
      <c r="N154" s="11">
        <f t="shared" si="15"/>
        <v>2017</v>
      </c>
      <c r="O154" s="13">
        <f t="shared" si="16"/>
        <v>2</v>
      </c>
      <c r="P154">
        <v>1487916000</v>
      </c>
      <c r="Q154" s="12">
        <f t="shared" si="17"/>
        <v>42790.25</v>
      </c>
      <c r="R154" t="b">
        <v>0</v>
      </c>
      <c r="S154" t="b">
        <v>0</v>
      </c>
      <c r="T154" t="s">
        <v>60</v>
      </c>
      <c r="U154" t="s">
        <v>2035</v>
      </c>
      <c r="V154" t="s">
        <v>2045</v>
      </c>
    </row>
    <row r="155" spans="1:22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 s="12">
        <f t="shared" si="14"/>
        <v>41201.208333333336</v>
      </c>
      <c r="N155" s="11">
        <f t="shared" si="15"/>
        <v>2012</v>
      </c>
      <c r="O155" s="13">
        <f t="shared" si="16"/>
        <v>10</v>
      </c>
      <c r="P155">
        <v>1351141200</v>
      </c>
      <c r="Q155" s="12">
        <f t="shared" si="17"/>
        <v>41207.208333333336</v>
      </c>
      <c r="R155" t="b">
        <v>0</v>
      </c>
      <c r="S155" t="b">
        <v>0</v>
      </c>
      <c r="T155" t="s">
        <v>33</v>
      </c>
      <c r="U155" t="s">
        <v>2039</v>
      </c>
      <c r="V155" t="s">
        <v>2040</v>
      </c>
    </row>
    <row r="156" spans="1:22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 s="12">
        <f t="shared" si="14"/>
        <v>42502.208333333328</v>
      </c>
      <c r="N156" s="11">
        <f t="shared" si="15"/>
        <v>2016</v>
      </c>
      <c r="O156" s="13">
        <f t="shared" si="16"/>
        <v>5</v>
      </c>
      <c r="P156">
        <v>1465016400</v>
      </c>
      <c r="Q156" s="12">
        <f t="shared" si="17"/>
        <v>42525.208333333328</v>
      </c>
      <c r="R156" t="b">
        <v>0</v>
      </c>
      <c r="S156" t="b">
        <v>1</v>
      </c>
      <c r="T156" t="s">
        <v>60</v>
      </c>
      <c r="U156" t="s">
        <v>2035</v>
      </c>
      <c r="V156" t="s">
        <v>2045</v>
      </c>
    </row>
    <row r="157" spans="1:22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 s="12">
        <f t="shared" si="14"/>
        <v>40262.208333333336</v>
      </c>
      <c r="N157" s="11">
        <f t="shared" si="15"/>
        <v>2010</v>
      </c>
      <c r="O157" s="13">
        <f t="shared" si="16"/>
        <v>3</v>
      </c>
      <c r="P157">
        <v>1270789200</v>
      </c>
      <c r="Q157" s="12">
        <f t="shared" si="17"/>
        <v>40277.208333333336</v>
      </c>
      <c r="R157" t="b">
        <v>0</v>
      </c>
      <c r="S157" t="b">
        <v>0</v>
      </c>
      <c r="T157" t="s">
        <v>33</v>
      </c>
      <c r="U157" t="s">
        <v>2039</v>
      </c>
      <c r="V157" t="s">
        <v>2040</v>
      </c>
    </row>
    <row r="158" spans="1:22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 s="12">
        <f t="shared" si="14"/>
        <v>43743.208333333328</v>
      </c>
      <c r="N158" s="11">
        <f t="shared" si="15"/>
        <v>2019</v>
      </c>
      <c r="O158" s="13">
        <f t="shared" si="16"/>
        <v>10</v>
      </c>
      <c r="P158">
        <v>1572325200</v>
      </c>
      <c r="Q158" s="12">
        <f t="shared" si="17"/>
        <v>43767.208333333328</v>
      </c>
      <c r="R158" t="b">
        <v>0</v>
      </c>
      <c r="S158" t="b">
        <v>0</v>
      </c>
      <c r="T158" t="s">
        <v>23</v>
      </c>
      <c r="U158" t="s">
        <v>2035</v>
      </c>
      <c r="V158" t="s">
        <v>2036</v>
      </c>
    </row>
    <row r="159" spans="1:22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 s="12">
        <f t="shared" si="14"/>
        <v>41638.25</v>
      </c>
      <c r="N159" s="11">
        <f t="shared" si="15"/>
        <v>2013</v>
      </c>
      <c r="O159" s="13">
        <f t="shared" si="16"/>
        <v>12</v>
      </c>
      <c r="P159">
        <v>1389420000</v>
      </c>
      <c r="Q159" s="12">
        <f t="shared" si="17"/>
        <v>41650.25</v>
      </c>
      <c r="R159" t="b">
        <v>0</v>
      </c>
      <c r="S159" t="b">
        <v>0</v>
      </c>
      <c r="T159" t="s">
        <v>122</v>
      </c>
      <c r="U159" t="s">
        <v>2054</v>
      </c>
      <c r="V159" t="s">
        <v>2055</v>
      </c>
    </row>
    <row r="160" spans="1:22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 s="12">
        <f t="shared" si="14"/>
        <v>42346.25</v>
      </c>
      <c r="N160" s="11">
        <f t="shared" si="15"/>
        <v>2015</v>
      </c>
      <c r="O160" s="13">
        <f t="shared" si="16"/>
        <v>12</v>
      </c>
      <c r="P160">
        <v>1449640800</v>
      </c>
      <c r="Q160" s="12">
        <f t="shared" si="17"/>
        <v>42347.25</v>
      </c>
      <c r="R160" t="b">
        <v>0</v>
      </c>
      <c r="S160" t="b">
        <v>0</v>
      </c>
      <c r="T160" t="s">
        <v>23</v>
      </c>
      <c r="U160" t="s">
        <v>2035</v>
      </c>
      <c r="V160" t="s">
        <v>2036</v>
      </c>
    </row>
    <row r="161" spans="1:22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 s="12">
        <f t="shared" si="14"/>
        <v>43551.208333333328</v>
      </c>
      <c r="N161" s="11">
        <f t="shared" si="15"/>
        <v>2019</v>
      </c>
      <c r="O161" s="13">
        <f t="shared" si="16"/>
        <v>3</v>
      </c>
      <c r="P161">
        <v>1555218000</v>
      </c>
      <c r="Q161" s="12">
        <f t="shared" si="17"/>
        <v>43569.208333333328</v>
      </c>
      <c r="R161" t="b">
        <v>0</v>
      </c>
      <c r="S161" t="b">
        <v>1</v>
      </c>
      <c r="T161" t="s">
        <v>33</v>
      </c>
      <c r="U161" t="s">
        <v>2039</v>
      </c>
      <c r="V161" t="s">
        <v>2040</v>
      </c>
    </row>
    <row r="162" spans="1:22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 s="12">
        <f t="shared" si="14"/>
        <v>43582.208333333328</v>
      </c>
      <c r="N162" s="11">
        <f t="shared" si="15"/>
        <v>2019</v>
      </c>
      <c r="O162" s="13">
        <f t="shared" si="16"/>
        <v>4</v>
      </c>
      <c r="P162">
        <v>1557723600</v>
      </c>
      <c r="Q162" s="12">
        <f t="shared" si="17"/>
        <v>43598.208333333328</v>
      </c>
      <c r="R162" t="b">
        <v>0</v>
      </c>
      <c r="S162" t="b">
        <v>0</v>
      </c>
      <c r="T162" t="s">
        <v>65</v>
      </c>
      <c r="U162" t="s">
        <v>2037</v>
      </c>
      <c r="V162" t="s">
        <v>2046</v>
      </c>
    </row>
    <row r="163" spans="1:22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 s="12">
        <f t="shared" si="14"/>
        <v>42270.208333333328</v>
      </c>
      <c r="N163" s="11">
        <f t="shared" si="15"/>
        <v>2015</v>
      </c>
      <c r="O163" s="13">
        <f t="shared" si="16"/>
        <v>9</v>
      </c>
      <c r="P163">
        <v>1443502800</v>
      </c>
      <c r="Q163" s="12">
        <f t="shared" si="17"/>
        <v>42276.208333333328</v>
      </c>
      <c r="R163" t="b">
        <v>0</v>
      </c>
      <c r="S163" t="b">
        <v>1</v>
      </c>
      <c r="T163" t="s">
        <v>28</v>
      </c>
      <c r="U163" t="s">
        <v>2037</v>
      </c>
      <c r="V163" t="s">
        <v>2038</v>
      </c>
    </row>
    <row r="164" spans="1:22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 s="12">
        <f t="shared" si="14"/>
        <v>43442.25</v>
      </c>
      <c r="N164" s="11">
        <f t="shared" si="15"/>
        <v>2018</v>
      </c>
      <c r="O164" s="13">
        <f t="shared" si="16"/>
        <v>12</v>
      </c>
      <c r="P164">
        <v>1546840800</v>
      </c>
      <c r="Q164" s="12">
        <f t="shared" si="17"/>
        <v>43472.25</v>
      </c>
      <c r="R164" t="b">
        <v>0</v>
      </c>
      <c r="S164" t="b">
        <v>0</v>
      </c>
      <c r="T164" t="s">
        <v>23</v>
      </c>
      <c r="U164" t="s">
        <v>2035</v>
      </c>
      <c r="V164" t="s">
        <v>2036</v>
      </c>
    </row>
    <row r="165" spans="1:22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 s="12">
        <f t="shared" si="14"/>
        <v>43028.208333333328</v>
      </c>
      <c r="N165" s="11">
        <f t="shared" si="15"/>
        <v>2017</v>
      </c>
      <c r="O165" s="13">
        <f t="shared" si="16"/>
        <v>10</v>
      </c>
      <c r="P165">
        <v>1512712800</v>
      </c>
      <c r="Q165" s="12">
        <f t="shared" si="17"/>
        <v>43077.25</v>
      </c>
      <c r="R165" t="b">
        <v>0</v>
      </c>
      <c r="S165" t="b">
        <v>1</v>
      </c>
      <c r="T165" t="s">
        <v>122</v>
      </c>
      <c r="U165" t="s">
        <v>2054</v>
      </c>
      <c r="V165" t="s">
        <v>2055</v>
      </c>
    </row>
    <row r="166" spans="1:22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 s="12">
        <f t="shared" si="14"/>
        <v>43016.208333333328</v>
      </c>
      <c r="N166" s="11">
        <f t="shared" si="15"/>
        <v>2017</v>
      </c>
      <c r="O166" s="13">
        <f t="shared" si="16"/>
        <v>10</v>
      </c>
      <c r="P166">
        <v>1507525200</v>
      </c>
      <c r="Q166" s="12">
        <f t="shared" si="17"/>
        <v>43017.208333333328</v>
      </c>
      <c r="R166" t="b">
        <v>0</v>
      </c>
      <c r="S166" t="b">
        <v>0</v>
      </c>
      <c r="T166" t="s">
        <v>33</v>
      </c>
      <c r="U166" t="s">
        <v>2039</v>
      </c>
      <c r="V166" t="s">
        <v>2040</v>
      </c>
    </row>
    <row r="167" spans="1:22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 s="12">
        <f t="shared" si="14"/>
        <v>42948.208333333328</v>
      </c>
      <c r="N167" s="11">
        <f t="shared" si="15"/>
        <v>2017</v>
      </c>
      <c r="O167" s="13">
        <f t="shared" si="16"/>
        <v>8</v>
      </c>
      <c r="P167">
        <v>1504328400</v>
      </c>
      <c r="Q167" s="12">
        <f t="shared" si="17"/>
        <v>42980.208333333328</v>
      </c>
      <c r="R167" t="b">
        <v>0</v>
      </c>
      <c r="S167" t="b">
        <v>0</v>
      </c>
      <c r="T167" t="s">
        <v>28</v>
      </c>
      <c r="U167" t="s">
        <v>2037</v>
      </c>
      <c r="V167" t="s">
        <v>2038</v>
      </c>
    </row>
    <row r="168" spans="1:22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 s="12">
        <f t="shared" si="14"/>
        <v>40534.25</v>
      </c>
      <c r="N168" s="11">
        <f t="shared" si="15"/>
        <v>2010</v>
      </c>
      <c r="O168" s="13">
        <f t="shared" si="16"/>
        <v>12</v>
      </c>
      <c r="P168">
        <v>1293343200</v>
      </c>
      <c r="Q168" s="12">
        <f t="shared" si="17"/>
        <v>40538.25</v>
      </c>
      <c r="R168" t="b">
        <v>0</v>
      </c>
      <c r="S168" t="b">
        <v>0</v>
      </c>
      <c r="T168" t="s">
        <v>122</v>
      </c>
      <c r="U168" t="s">
        <v>2054</v>
      </c>
      <c r="V168" t="s">
        <v>2055</v>
      </c>
    </row>
    <row r="169" spans="1:22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 s="12">
        <f t="shared" si="14"/>
        <v>41435.208333333336</v>
      </c>
      <c r="N169" s="11">
        <f t="shared" si="15"/>
        <v>2013</v>
      </c>
      <c r="O169" s="13">
        <f t="shared" si="16"/>
        <v>6</v>
      </c>
      <c r="P169">
        <v>1371704400</v>
      </c>
      <c r="Q169" s="12">
        <f t="shared" si="17"/>
        <v>41445.208333333336</v>
      </c>
      <c r="R169" t="b">
        <v>0</v>
      </c>
      <c r="S169" t="b">
        <v>0</v>
      </c>
      <c r="T169" t="s">
        <v>33</v>
      </c>
      <c r="U169" t="s">
        <v>2039</v>
      </c>
      <c r="V169" t="s">
        <v>2040</v>
      </c>
    </row>
    <row r="170" spans="1:22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 s="12">
        <f t="shared" si="14"/>
        <v>43518.25</v>
      </c>
      <c r="N170" s="11">
        <f t="shared" si="15"/>
        <v>2019</v>
      </c>
      <c r="O170" s="13">
        <f t="shared" si="16"/>
        <v>2</v>
      </c>
      <c r="P170">
        <v>1552798800</v>
      </c>
      <c r="Q170" s="12">
        <f t="shared" si="17"/>
        <v>43541.208333333328</v>
      </c>
      <c r="R170" t="b">
        <v>0</v>
      </c>
      <c r="S170" t="b">
        <v>1</v>
      </c>
      <c r="T170" t="s">
        <v>60</v>
      </c>
      <c r="U170" t="s">
        <v>2035</v>
      </c>
      <c r="V170" t="s">
        <v>2045</v>
      </c>
    </row>
    <row r="171" spans="1:22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 s="12">
        <f t="shared" si="14"/>
        <v>41077.208333333336</v>
      </c>
      <c r="N171" s="11">
        <f t="shared" si="15"/>
        <v>2012</v>
      </c>
      <c r="O171" s="13">
        <f t="shared" si="16"/>
        <v>6</v>
      </c>
      <c r="P171">
        <v>1342328400</v>
      </c>
      <c r="Q171" s="12">
        <f t="shared" si="17"/>
        <v>41105.208333333336</v>
      </c>
      <c r="R171" t="b">
        <v>0</v>
      </c>
      <c r="S171" t="b">
        <v>1</v>
      </c>
      <c r="T171" t="s">
        <v>100</v>
      </c>
      <c r="U171" t="s">
        <v>2041</v>
      </c>
      <c r="V171" t="s">
        <v>2052</v>
      </c>
    </row>
    <row r="172" spans="1:22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 s="12">
        <f t="shared" si="14"/>
        <v>42950.208333333328</v>
      </c>
      <c r="N172" s="11">
        <f t="shared" si="15"/>
        <v>2017</v>
      </c>
      <c r="O172" s="13">
        <f t="shared" si="16"/>
        <v>8</v>
      </c>
      <c r="P172">
        <v>1502341200</v>
      </c>
      <c r="Q172" s="12">
        <f t="shared" si="17"/>
        <v>42957.208333333328</v>
      </c>
      <c r="R172" t="b">
        <v>0</v>
      </c>
      <c r="S172" t="b">
        <v>0</v>
      </c>
      <c r="T172" t="s">
        <v>60</v>
      </c>
      <c r="U172" t="s">
        <v>2035</v>
      </c>
      <c r="V172" t="s">
        <v>2045</v>
      </c>
    </row>
    <row r="173" spans="1:22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 s="12">
        <f t="shared" si="14"/>
        <v>41718.208333333336</v>
      </c>
      <c r="N173" s="11">
        <f t="shared" si="15"/>
        <v>2014</v>
      </c>
      <c r="O173" s="13">
        <f t="shared" si="16"/>
        <v>3</v>
      </c>
      <c r="P173">
        <v>1397192400</v>
      </c>
      <c r="Q173" s="12">
        <f t="shared" si="17"/>
        <v>41740.208333333336</v>
      </c>
      <c r="R173" t="b">
        <v>0</v>
      </c>
      <c r="S173" t="b">
        <v>0</v>
      </c>
      <c r="T173" t="s">
        <v>206</v>
      </c>
      <c r="U173" t="s">
        <v>2047</v>
      </c>
      <c r="V173" t="s">
        <v>2059</v>
      </c>
    </row>
    <row r="174" spans="1:22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 s="12">
        <f t="shared" si="14"/>
        <v>41839.208333333336</v>
      </c>
      <c r="N174" s="11">
        <f t="shared" si="15"/>
        <v>2014</v>
      </c>
      <c r="O174" s="13">
        <f t="shared" si="16"/>
        <v>7</v>
      </c>
      <c r="P174">
        <v>1407042000</v>
      </c>
      <c r="Q174" s="12">
        <f t="shared" si="17"/>
        <v>41854.208333333336</v>
      </c>
      <c r="R174" t="b">
        <v>0</v>
      </c>
      <c r="S174" t="b">
        <v>1</v>
      </c>
      <c r="T174" t="s">
        <v>42</v>
      </c>
      <c r="U174" t="s">
        <v>2041</v>
      </c>
      <c r="V174" t="s">
        <v>2042</v>
      </c>
    </row>
    <row r="175" spans="1:22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 s="12">
        <f t="shared" si="14"/>
        <v>41412.208333333336</v>
      </c>
      <c r="N175" s="11">
        <f t="shared" si="15"/>
        <v>2013</v>
      </c>
      <c r="O175" s="13">
        <f t="shared" si="16"/>
        <v>5</v>
      </c>
      <c r="P175">
        <v>1369371600</v>
      </c>
      <c r="Q175" s="12">
        <f t="shared" si="17"/>
        <v>41418.208333333336</v>
      </c>
      <c r="R175" t="b">
        <v>0</v>
      </c>
      <c r="S175" t="b">
        <v>0</v>
      </c>
      <c r="T175" t="s">
        <v>33</v>
      </c>
      <c r="U175" t="s">
        <v>2039</v>
      </c>
      <c r="V175" t="s">
        <v>2040</v>
      </c>
    </row>
    <row r="176" spans="1:22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 s="12">
        <f t="shared" si="14"/>
        <v>42282.208333333328</v>
      </c>
      <c r="N176" s="11">
        <f t="shared" si="15"/>
        <v>2015</v>
      </c>
      <c r="O176" s="13">
        <f t="shared" si="16"/>
        <v>10</v>
      </c>
      <c r="P176">
        <v>1444107600</v>
      </c>
      <c r="Q176" s="12">
        <f t="shared" si="17"/>
        <v>42283.208333333328</v>
      </c>
      <c r="R176" t="b">
        <v>0</v>
      </c>
      <c r="S176" t="b">
        <v>1</v>
      </c>
      <c r="T176" t="s">
        <v>65</v>
      </c>
      <c r="U176" t="s">
        <v>2037</v>
      </c>
      <c r="V176" t="s">
        <v>2046</v>
      </c>
    </row>
    <row r="177" spans="1:22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 s="12">
        <f t="shared" si="14"/>
        <v>42613.208333333328</v>
      </c>
      <c r="N177" s="11">
        <f t="shared" si="15"/>
        <v>2016</v>
      </c>
      <c r="O177" s="13">
        <f t="shared" si="16"/>
        <v>8</v>
      </c>
      <c r="P177">
        <v>1474261200</v>
      </c>
      <c r="Q177" s="12">
        <f t="shared" si="17"/>
        <v>42632.208333333328</v>
      </c>
      <c r="R177" t="b">
        <v>0</v>
      </c>
      <c r="S177" t="b">
        <v>0</v>
      </c>
      <c r="T177" t="s">
        <v>33</v>
      </c>
      <c r="U177" t="s">
        <v>2039</v>
      </c>
      <c r="V177" t="s">
        <v>2040</v>
      </c>
    </row>
    <row r="178" spans="1:22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 s="12">
        <f t="shared" si="14"/>
        <v>42616.208333333328</v>
      </c>
      <c r="N178" s="11">
        <f t="shared" si="15"/>
        <v>2016</v>
      </c>
      <c r="O178" s="13">
        <f t="shared" si="16"/>
        <v>9</v>
      </c>
      <c r="P178">
        <v>1473656400</v>
      </c>
      <c r="Q178" s="12">
        <f t="shared" si="17"/>
        <v>42625.208333333328</v>
      </c>
      <c r="R178" t="b">
        <v>0</v>
      </c>
      <c r="S178" t="b">
        <v>0</v>
      </c>
      <c r="T178" t="s">
        <v>33</v>
      </c>
      <c r="U178" t="s">
        <v>2039</v>
      </c>
      <c r="V178" t="s">
        <v>2040</v>
      </c>
    </row>
    <row r="179" spans="1:22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 s="12">
        <f t="shared" si="14"/>
        <v>40497.25</v>
      </c>
      <c r="N179" s="11">
        <f t="shared" si="15"/>
        <v>2010</v>
      </c>
      <c r="O179" s="13">
        <f t="shared" si="16"/>
        <v>11</v>
      </c>
      <c r="P179">
        <v>1291960800</v>
      </c>
      <c r="Q179" s="12">
        <f t="shared" si="17"/>
        <v>40522.25</v>
      </c>
      <c r="R179" t="b">
        <v>0</v>
      </c>
      <c r="S179" t="b">
        <v>0</v>
      </c>
      <c r="T179" t="s">
        <v>33</v>
      </c>
      <c r="U179" t="s">
        <v>2039</v>
      </c>
      <c r="V179" t="s">
        <v>2040</v>
      </c>
    </row>
    <row r="180" spans="1:22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 s="12">
        <f t="shared" si="14"/>
        <v>42999.208333333328</v>
      </c>
      <c r="N180" s="11">
        <f t="shared" si="15"/>
        <v>2017</v>
      </c>
      <c r="O180" s="13">
        <f t="shared" si="16"/>
        <v>9</v>
      </c>
      <c r="P180">
        <v>1506747600</v>
      </c>
      <c r="Q180" s="12">
        <f t="shared" si="17"/>
        <v>43008.208333333328</v>
      </c>
      <c r="R180" t="b">
        <v>0</v>
      </c>
      <c r="S180" t="b">
        <v>0</v>
      </c>
      <c r="T180" t="s">
        <v>17</v>
      </c>
      <c r="U180" t="s">
        <v>2033</v>
      </c>
      <c r="V180" t="s">
        <v>2034</v>
      </c>
    </row>
    <row r="181" spans="1:22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 s="12">
        <f t="shared" si="14"/>
        <v>41350.208333333336</v>
      </c>
      <c r="N181" s="11">
        <f t="shared" si="15"/>
        <v>2013</v>
      </c>
      <c r="O181" s="13">
        <f t="shared" si="16"/>
        <v>3</v>
      </c>
      <c r="P181">
        <v>1363582800</v>
      </c>
      <c r="Q181" s="12">
        <f t="shared" si="17"/>
        <v>41351.208333333336</v>
      </c>
      <c r="R181" t="b">
        <v>0</v>
      </c>
      <c r="S181" t="b">
        <v>1</v>
      </c>
      <c r="T181" t="s">
        <v>33</v>
      </c>
      <c r="U181" t="s">
        <v>2039</v>
      </c>
      <c r="V181" t="s">
        <v>2040</v>
      </c>
    </row>
    <row r="182" spans="1:22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 s="12">
        <f t="shared" si="14"/>
        <v>40259.208333333336</v>
      </c>
      <c r="N182" s="11">
        <f t="shared" si="15"/>
        <v>2010</v>
      </c>
      <c r="O182" s="13">
        <f t="shared" si="16"/>
        <v>3</v>
      </c>
      <c r="P182">
        <v>1269666000</v>
      </c>
      <c r="Q182" s="12">
        <f t="shared" si="17"/>
        <v>40264.208333333336</v>
      </c>
      <c r="R182" t="b">
        <v>0</v>
      </c>
      <c r="S182" t="b">
        <v>0</v>
      </c>
      <c r="T182" t="s">
        <v>65</v>
      </c>
      <c r="U182" t="s">
        <v>2037</v>
      </c>
      <c r="V182" t="s">
        <v>2046</v>
      </c>
    </row>
    <row r="183" spans="1:22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 s="12">
        <f t="shared" si="14"/>
        <v>43012.208333333328</v>
      </c>
      <c r="N183" s="11">
        <f t="shared" si="15"/>
        <v>2017</v>
      </c>
      <c r="O183" s="13">
        <f t="shared" si="16"/>
        <v>10</v>
      </c>
      <c r="P183">
        <v>1508648400</v>
      </c>
      <c r="Q183" s="12">
        <f t="shared" si="17"/>
        <v>43030.208333333328</v>
      </c>
      <c r="R183" t="b">
        <v>0</v>
      </c>
      <c r="S183" t="b">
        <v>0</v>
      </c>
      <c r="T183" t="s">
        <v>28</v>
      </c>
      <c r="U183" t="s">
        <v>2037</v>
      </c>
      <c r="V183" t="s">
        <v>2038</v>
      </c>
    </row>
    <row r="184" spans="1:22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 s="12">
        <f t="shared" si="14"/>
        <v>43631.208333333328</v>
      </c>
      <c r="N184" s="11">
        <f t="shared" si="15"/>
        <v>2019</v>
      </c>
      <c r="O184" s="13">
        <f t="shared" si="16"/>
        <v>6</v>
      </c>
      <c r="P184">
        <v>1561957200</v>
      </c>
      <c r="Q184" s="12">
        <f t="shared" si="17"/>
        <v>43647.208333333328</v>
      </c>
      <c r="R184" t="b">
        <v>0</v>
      </c>
      <c r="S184" t="b">
        <v>0</v>
      </c>
      <c r="T184" t="s">
        <v>33</v>
      </c>
      <c r="U184" t="s">
        <v>2039</v>
      </c>
      <c r="V184" t="s">
        <v>2040</v>
      </c>
    </row>
    <row r="185" spans="1:22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 s="12">
        <f t="shared" si="14"/>
        <v>40430.208333333336</v>
      </c>
      <c r="N185" s="11">
        <f t="shared" si="15"/>
        <v>2010</v>
      </c>
      <c r="O185" s="13">
        <f t="shared" si="16"/>
        <v>9</v>
      </c>
      <c r="P185">
        <v>1285131600</v>
      </c>
      <c r="Q185" s="12">
        <f t="shared" si="17"/>
        <v>40443.208333333336</v>
      </c>
      <c r="R185" t="b">
        <v>0</v>
      </c>
      <c r="S185" t="b">
        <v>0</v>
      </c>
      <c r="T185" t="s">
        <v>23</v>
      </c>
      <c r="U185" t="s">
        <v>2035</v>
      </c>
      <c r="V185" t="s">
        <v>2036</v>
      </c>
    </row>
    <row r="186" spans="1:22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 s="12">
        <f t="shared" si="14"/>
        <v>43588.208333333328</v>
      </c>
      <c r="N186" s="11">
        <f t="shared" si="15"/>
        <v>2019</v>
      </c>
      <c r="O186" s="13">
        <f t="shared" si="16"/>
        <v>5</v>
      </c>
      <c r="P186">
        <v>1556946000</v>
      </c>
      <c r="Q186" s="12">
        <f t="shared" si="17"/>
        <v>43589.208333333328</v>
      </c>
      <c r="R186" t="b">
        <v>0</v>
      </c>
      <c r="S186" t="b">
        <v>0</v>
      </c>
      <c r="T186" t="s">
        <v>33</v>
      </c>
      <c r="U186" t="s">
        <v>2039</v>
      </c>
      <c r="V186" t="s">
        <v>2040</v>
      </c>
    </row>
    <row r="187" spans="1:22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 s="12">
        <f t="shared" si="14"/>
        <v>43233.208333333328</v>
      </c>
      <c r="N187" s="11">
        <f t="shared" si="15"/>
        <v>2018</v>
      </c>
      <c r="O187" s="13">
        <f t="shared" si="16"/>
        <v>5</v>
      </c>
      <c r="P187">
        <v>1527138000</v>
      </c>
      <c r="Q187" s="12">
        <f t="shared" si="17"/>
        <v>43244.208333333328</v>
      </c>
      <c r="R187" t="b">
        <v>0</v>
      </c>
      <c r="S187" t="b">
        <v>0</v>
      </c>
      <c r="T187" t="s">
        <v>269</v>
      </c>
      <c r="U187" t="s">
        <v>2041</v>
      </c>
      <c r="V187" t="s">
        <v>2060</v>
      </c>
    </row>
    <row r="188" spans="1:22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 s="12">
        <f t="shared" si="14"/>
        <v>41782.208333333336</v>
      </c>
      <c r="N188" s="11">
        <f t="shared" si="15"/>
        <v>2014</v>
      </c>
      <c r="O188" s="13">
        <f t="shared" si="16"/>
        <v>5</v>
      </c>
      <c r="P188">
        <v>1402117200</v>
      </c>
      <c r="Q188" s="12">
        <f t="shared" si="17"/>
        <v>41797.208333333336</v>
      </c>
      <c r="R188" t="b">
        <v>0</v>
      </c>
      <c r="S188" t="b">
        <v>0</v>
      </c>
      <c r="T188" t="s">
        <v>33</v>
      </c>
      <c r="U188" t="s">
        <v>2039</v>
      </c>
      <c r="V188" t="s">
        <v>2040</v>
      </c>
    </row>
    <row r="189" spans="1:22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 s="12">
        <f t="shared" si="14"/>
        <v>41328.25</v>
      </c>
      <c r="N189" s="11">
        <f t="shared" si="15"/>
        <v>2013</v>
      </c>
      <c r="O189" s="13">
        <f t="shared" si="16"/>
        <v>2</v>
      </c>
      <c r="P189">
        <v>1364014800</v>
      </c>
      <c r="Q189" s="12">
        <f t="shared" si="17"/>
        <v>41356.208333333336</v>
      </c>
      <c r="R189" t="b">
        <v>0</v>
      </c>
      <c r="S189" t="b">
        <v>1</v>
      </c>
      <c r="T189" t="s">
        <v>100</v>
      </c>
      <c r="U189" t="s">
        <v>2041</v>
      </c>
      <c r="V189" t="s">
        <v>2052</v>
      </c>
    </row>
    <row r="190" spans="1:22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 s="12">
        <f t="shared" si="14"/>
        <v>41975.25</v>
      </c>
      <c r="N190" s="11">
        <f t="shared" si="15"/>
        <v>2014</v>
      </c>
      <c r="O190" s="13">
        <f t="shared" si="16"/>
        <v>12</v>
      </c>
      <c r="P190">
        <v>1417586400</v>
      </c>
      <c r="Q190" s="12">
        <f t="shared" si="17"/>
        <v>41976.25</v>
      </c>
      <c r="R190" t="b">
        <v>0</v>
      </c>
      <c r="S190" t="b">
        <v>0</v>
      </c>
      <c r="T190" t="s">
        <v>33</v>
      </c>
      <c r="U190" t="s">
        <v>2039</v>
      </c>
      <c r="V190" t="s">
        <v>2040</v>
      </c>
    </row>
    <row r="191" spans="1:22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 s="12">
        <f t="shared" si="14"/>
        <v>42433.25</v>
      </c>
      <c r="N191" s="11">
        <f t="shared" si="15"/>
        <v>2016</v>
      </c>
      <c r="O191" s="13">
        <f t="shared" si="16"/>
        <v>3</v>
      </c>
      <c r="P191">
        <v>1457071200</v>
      </c>
      <c r="Q191" s="12">
        <f t="shared" si="17"/>
        <v>42433.25</v>
      </c>
      <c r="R191" t="b">
        <v>0</v>
      </c>
      <c r="S191" t="b">
        <v>0</v>
      </c>
      <c r="T191" t="s">
        <v>33</v>
      </c>
      <c r="U191" t="s">
        <v>2039</v>
      </c>
      <c r="V191" t="s">
        <v>2040</v>
      </c>
    </row>
    <row r="192" spans="1:22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 s="12">
        <f t="shared" si="14"/>
        <v>41429.208333333336</v>
      </c>
      <c r="N192" s="11">
        <f t="shared" si="15"/>
        <v>2013</v>
      </c>
      <c r="O192" s="13">
        <f t="shared" si="16"/>
        <v>6</v>
      </c>
      <c r="P192">
        <v>1370408400</v>
      </c>
      <c r="Q192" s="12">
        <f t="shared" si="17"/>
        <v>41430.208333333336</v>
      </c>
      <c r="R192" t="b">
        <v>0</v>
      </c>
      <c r="S192" t="b">
        <v>1</v>
      </c>
      <c r="T192" t="s">
        <v>33</v>
      </c>
      <c r="U192" t="s">
        <v>2039</v>
      </c>
      <c r="V192" t="s">
        <v>2040</v>
      </c>
    </row>
    <row r="193" spans="1:22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 s="12">
        <f t="shared" si="14"/>
        <v>43536.208333333328</v>
      </c>
      <c r="N193" s="11">
        <f t="shared" si="15"/>
        <v>2019</v>
      </c>
      <c r="O193" s="13">
        <f t="shared" si="16"/>
        <v>3</v>
      </c>
      <c r="P193">
        <v>1552626000</v>
      </c>
      <c r="Q193" s="12">
        <f t="shared" si="17"/>
        <v>43539.208333333328</v>
      </c>
      <c r="R193" t="b">
        <v>0</v>
      </c>
      <c r="S193" t="b">
        <v>0</v>
      </c>
      <c r="T193" t="s">
        <v>33</v>
      </c>
      <c r="U193" t="s">
        <v>2039</v>
      </c>
      <c r="V193" t="s">
        <v>2040</v>
      </c>
    </row>
    <row r="194" spans="1:22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7">
        <f t="shared" si="13"/>
        <v>35.049382716049379</v>
      </c>
      <c r="J194" t="s">
        <v>21</v>
      </c>
      <c r="K194" t="s">
        <v>22</v>
      </c>
      <c r="L194">
        <v>1403845200</v>
      </c>
      <c r="M194" s="12">
        <f t="shared" si="14"/>
        <v>41817.208333333336</v>
      </c>
      <c r="N194" s="11">
        <f t="shared" si="15"/>
        <v>2014</v>
      </c>
      <c r="O194" s="13">
        <f t="shared" si="16"/>
        <v>6</v>
      </c>
      <c r="P194">
        <v>1404190800</v>
      </c>
      <c r="Q194" s="12">
        <f t="shared" si="17"/>
        <v>41821.208333333336</v>
      </c>
      <c r="R194" t="b">
        <v>0</v>
      </c>
      <c r="S194" t="b">
        <v>0</v>
      </c>
      <c r="T194" t="s">
        <v>23</v>
      </c>
      <c r="U194" t="s">
        <v>2035</v>
      </c>
      <c r="V194" t="s">
        <v>2036</v>
      </c>
    </row>
    <row r="195" spans="1:22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>
        <v>65</v>
      </c>
      <c r="I195" s="7">
        <f t="shared" ref="I195:I258" si="19">IF(H195,E195/H195,"No Backers")</f>
        <v>46.338461538461537</v>
      </c>
      <c r="J195" t="s">
        <v>21</v>
      </c>
      <c r="K195" t="s">
        <v>22</v>
      </c>
      <c r="L195">
        <v>1523163600</v>
      </c>
      <c r="M195" s="12">
        <f t="shared" ref="M195:M258" si="20">(((L195/60)/60)/24)+DATE(1970,1,1)</f>
        <v>43198.208333333328</v>
      </c>
      <c r="N195" s="11">
        <f t="shared" ref="N195:N258" si="21">YEAR(M195)</f>
        <v>2018</v>
      </c>
      <c r="O195" s="13">
        <f t="shared" ref="O195:O258" si="22">MONTH(M195)</f>
        <v>4</v>
      </c>
      <c r="P195">
        <v>1523509200</v>
      </c>
      <c r="Q195" s="12">
        <f t="shared" ref="Q195:Q258" si="23">(((P195/60)/60)/24)+DATE(1970,1,1)</f>
        <v>43202.208333333328</v>
      </c>
      <c r="R195" t="b">
        <v>1</v>
      </c>
      <c r="S195" t="b">
        <v>0</v>
      </c>
      <c r="T195" t="s">
        <v>60</v>
      </c>
      <c r="U195" t="s">
        <v>2035</v>
      </c>
      <c r="V195" t="s">
        <v>2045</v>
      </c>
    </row>
    <row r="196" spans="1:22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 s="12">
        <f t="shared" si="20"/>
        <v>42261.208333333328</v>
      </c>
      <c r="N196" s="11">
        <f t="shared" si="21"/>
        <v>2015</v>
      </c>
      <c r="O196" s="13">
        <f t="shared" si="22"/>
        <v>9</v>
      </c>
      <c r="P196">
        <v>1443589200</v>
      </c>
      <c r="Q196" s="12">
        <f t="shared" si="23"/>
        <v>42277.208333333328</v>
      </c>
      <c r="R196" t="b">
        <v>0</v>
      </c>
      <c r="S196" t="b">
        <v>0</v>
      </c>
      <c r="T196" t="s">
        <v>148</v>
      </c>
      <c r="U196" t="s">
        <v>2035</v>
      </c>
      <c r="V196" t="s">
        <v>2057</v>
      </c>
    </row>
    <row r="197" spans="1:22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 s="12">
        <f t="shared" si="20"/>
        <v>43310.208333333328</v>
      </c>
      <c r="N197" s="11">
        <f t="shared" si="21"/>
        <v>2018</v>
      </c>
      <c r="O197" s="13">
        <f t="shared" si="22"/>
        <v>7</v>
      </c>
      <c r="P197">
        <v>1533445200</v>
      </c>
      <c r="Q197" s="12">
        <f t="shared" si="23"/>
        <v>43317.208333333328</v>
      </c>
      <c r="R197" t="b">
        <v>0</v>
      </c>
      <c r="S197" t="b">
        <v>0</v>
      </c>
      <c r="T197" t="s">
        <v>50</v>
      </c>
      <c r="U197" t="s">
        <v>2035</v>
      </c>
      <c r="V197" t="s">
        <v>2043</v>
      </c>
    </row>
    <row r="198" spans="1:22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 s="12">
        <f t="shared" si="20"/>
        <v>42616.208333333328</v>
      </c>
      <c r="N198" s="11">
        <f t="shared" si="21"/>
        <v>2016</v>
      </c>
      <c r="O198" s="13">
        <f t="shared" si="22"/>
        <v>9</v>
      </c>
      <c r="P198">
        <v>1474520400</v>
      </c>
      <c r="Q198" s="12">
        <f t="shared" si="23"/>
        <v>42635.208333333328</v>
      </c>
      <c r="R198" t="b">
        <v>0</v>
      </c>
      <c r="S198" t="b">
        <v>0</v>
      </c>
      <c r="T198" t="s">
        <v>65</v>
      </c>
      <c r="U198" t="s">
        <v>2037</v>
      </c>
      <c r="V198" t="s">
        <v>2046</v>
      </c>
    </row>
    <row r="199" spans="1:22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 s="12">
        <f t="shared" si="20"/>
        <v>42909.208333333328</v>
      </c>
      <c r="N199" s="11">
        <f t="shared" si="21"/>
        <v>2017</v>
      </c>
      <c r="O199" s="13">
        <f t="shared" si="22"/>
        <v>6</v>
      </c>
      <c r="P199">
        <v>1499403600</v>
      </c>
      <c r="Q199" s="12">
        <f t="shared" si="23"/>
        <v>42923.208333333328</v>
      </c>
      <c r="R199" t="b">
        <v>0</v>
      </c>
      <c r="S199" t="b">
        <v>0</v>
      </c>
      <c r="T199" t="s">
        <v>53</v>
      </c>
      <c r="U199" t="s">
        <v>2041</v>
      </c>
      <c r="V199" t="s">
        <v>2044</v>
      </c>
    </row>
    <row r="200" spans="1:22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 s="12">
        <f t="shared" si="20"/>
        <v>40396.208333333336</v>
      </c>
      <c r="N200" s="11">
        <f t="shared" si="21"/>
        <v>2010</v>
      </c>
      <c r="O200" s="13">
        <f t="shared" si="22"/>
        <v>8</v>
      </c>
      <c r="P200">
        <v>1283576400</v>
      </c>
      <c r="Q200" s="12">
        <f t="shared" si="23"/>
        <v>40425.208333333336</v>
      </c>
      <c r="R200" t="b">
        <v>0</v>
      </c>
      <c r="S200" t="b">
        <v>0</v>
      </c>
      <c r="T200" t="s">
        <v>50</v>
      </c>
      <c r="U200" t="s">
        <v>2035</v>
      </c>
      <c r="V200" t="s">
        <v>2043</v>
      </c>
    </row>
    <row r="201" spans="1:22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 s="12">
        <f t="shared" si="20"/>
        <v>42192.208333333328</v>
      </c>
      <c r="N201" s="11">
        <f t="shared" si="21"/>
        <v>2015</v>
      </c>
      <c r="O201" s="13">
        <f t="shared" si="22"/>
        <v>7</v>
      </c>
      <c r="P201">
        <v>1436590800</v>
      </c>
      <c r="Q201" s="12">
        <f t="shared" si="23"/>
        <v>42196.208333333328</v>
      </c>
      <c r="R201" t="b">
        <v>0</v>
      </c>
      <c r="S201" t="b">
        <v>0</v>
      </c>
      <c r="T201" t="s">
        <v>23</v>
      </c>
      <c r="U201" t="s">
        <v>2035</v>
      </c>
      <c r="V201" t="s">
        <v>2036</v>
      </c>
    </row>
    <row r="202" spans="1:22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 s="12">
        <f t="shared" si="20"/>
        <v>40262.208333333336</v>
      </c>
      <c r="N202" s="11">
        <f t="shared" si="21"/>
        <v>2010</v>
      </c>
      <c r="O202" s="13">
        <f t="shared" si="22"/>
        <v>3</v>
      </c>
      <c r="P202">
        <v>1270443600</v>
      </c>
      <c r="Q202" s="12">
        <f t="shared" si="23"/>
        <v>40273.208333333336</v>
      </c>
      <c r="R202" t="b">
        <v>0</v>
      </c>
      <c r="S202" t="b">
        <v>0</v>
      </c>
      <c r="T202" t="s">
        <v>33</v>
      </c>
      <c r="U202" t="s">
        <v>2039</v>
      </c>
      <c r="V202" t="s">
        <v>2040</v>
      </c>
    </row>
    <row r="203" spans="1:22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 s="12">
        <f t="shared" si="20"/>
        <v>41845.208333333336</v>
      </c>
      <c r="N203" s="11">
        <f t="shared" si="21"/>
        <v>2014</v>
      </c>
      <c r="O203" s="13">
        <f t="shared" si="22"/>
        <v>7</v>
      </c>
      <c r="P203">
        <v>1407819600</v>
      </c>
      <c r="Q203" s="12">
        <f t="shared" si="23"/>
        <v>41863.208333333336</v>
      </c>
      <c r="R203" t="b">
        <v>0</v>
      </c>
      <c r="S203" t="b">
        <v>0</v>
      </c>
      <c r="T203" t="s">
        <v>28</v>
      </c>
      <c r="U203" t="s">
        <v>2037</v>
      </c>
      <c r="V203" t="s">
        <v>2038</v>
      </c>
    </row>
    <row r="204" spans="1:22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 s="12">
        <f t="shared" si="20"/>
        <v>40818.208333333336</v>
      </c>
      <c r="N204" s="11">
        <f t="shared" si="21"/>
        <v>2011</v>
      </c>
      <c r="O204" s="13">
        <f t="shared" si="22"/>
        <v>10</v>
      </c>
      <c r="P204">
        <v>1317877200</v>
      </c>
      <c r="Q204" s="12">
        <f t="shared" si="23"/>
        <v>40822.208333333336</v>
      </c>
      <c r="R204" t="b">
        <v>0</v>
      </c>
      <c r="S204" t="b">
        <v>0</v>
      </c>
      <c r="T204" t="s">
        <v>17</v>
      </c>
      <c r="U204" t="s">
        <v>2033</v>
      </c>
      <c r="V204" t="s">
        <v>2034</v>
      </c>
    </row>
    <row r="205" spans="1:22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 s="12">
        <f t="shared" si="20"/>
        <v>42752.25</v>
      </c>
      <c r="N205" s="11">
        <f t="shared" si="21"/>
        <v>2017</v>
      </c>
      <c r="O205" s="13">
        <f t="shared" si="22"/>
        <v>1</v>
      </c>
      <c r="P205">
        <v>1484805600</v>
      </c>
      <c r="Q205" s="12">
        <f t="shared" si="23"/>
        <v>42754.25</v>
      </c>
      <c r="R205" t="b">
        <v>0</v>
      </c>
      <c r="S205" t="b">
        <v>0</v>
      </c>
      <c r="T205" t="s">
        <v>33</v>
      </c>
      <c r="U205" t="s">
        <v>2039</v>
      </c>
      <c r="V205" t="s">
        <v>2040</v>
      </c>
    </row>
    <row r="206" spans="1:22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 s="12">
        <f t="shared" si="20"/>
        <v>40636.208333333336</v>
      </c>
      <c r="N206" s="11">
        <f t="shared" si="21"/>
        <v>2011</v>
      </c>
      <c r="O206" s="13">
        <f t="shared" si="22"/>
        <v>4</v>
      </c>
      <c r="P206">
        <v>1302670800</v>
      </c>
      <c r="Q206" s="12">
        <f t="shared" si="23"/>
        <v>40646.208333333336</v>
      </c>
      <c r="R206" t="b">
        <v>0</v>
      </c>
      <c r="S206" t="b">
        <v>0</v>
      </c>
      <c r="T206" t="s">
        <v>159</v>
      </c>
      <c r="U206" t="s">
        <v>2035</v>
      </c>
      <c r="V206" t="s">
        <v>2058</v>
      </c>
    </row>
    <row r="207" spans="1:22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 s="12">
        <f t="shared" si="20"/>
        <v>43390.208333333328</v>
      </c>
      <c r="N207" s="11">
        <f t="shared" si="21"/>
        <v>2018</v>
      </c>
      <c r="O207" s="13">
        <f t="shared" si="22"/>
        <v>10</v>
      </c>
      <c r="P207">
        <v>1540789200</v>
      </c>
      <c r="Q207" s="12">
        <f t="shared" si="23"/>
        <v>43402.208333333328</v>
      </c>
      <c r="R207" t="b">
        <v>1</v>
      </c>
      <c r="S207" t="b">
        <v>0</v>
      </c>
      <c r="T207" t="s">
        <v>33</v>
      </c>
      <c r="U207" t="s">
        <v>2039</v>
      </c>
      <c r="V207" t="s">
        <v>2040</v>
      </c>
    </row>
    <row r="208" spans="1:22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 s="12">
        <f t="shared" si="20"/>
        <v>40236.25</v>
      </c>
      <c r="N208" s="11">
        <f t="shared" si="21"/>
        <v>2010</v>
      </c>
      <c r="O208" s="13">
        <f t="shared" si="22"/>
        <v>2</v>
      </c>
      <c r="P208">
        <v>1268028000</v>
      </c>
      <c r="Q208" s="12">
        <f t="shared" si="23"/>
        <v>40245.25</v>
      </c>
      <c r="R208" t="b">
        <v>0</v>
      </c>
      <c r="S208" t="b">
        <v>0</v>
      </c>
      <c r="T208" t="s">
        <v>119</v>
      </c>
      <c r="U208" t="s">
        <v>2047</v>
      </c>
      <c r="V208" t="s">
        <v>2053</v>
      </c>
    </row>
    <row r="209" spans="1:22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 s="12">
        <f t="shared" si="20"/>
        <v>43340.208333333328</v>
      </c>
      <c r="N209" s="11">
        <f t="shared" si="21"/>
        <v>2018</v>
      </c>
      <c r="O209" s="13">
        <f t="shared" si="22"/>
        <v>8</v>
      </c>
      <c r="P209">
        <v>1537160400</v>
      </c>
      <c r="Q209" s="12">
        <f t="shared" si="23"/>
        <v>43360.208333333328</v>
      </c>
      <c r="R209" t="b">
        <v>0</v>
      </c>
      <c r="S209" t="b">
        <v>1</v>
      </c>
      <c r="T209" t="s">
        <v>23</v>
      </c>
      <c r="U209" t="s">
        <v>2035</v>
      </c>
      <c r="V209" t="s">
        <v>2036</v>
      </c>
    </row>
    <row r="210" spans="1:22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 s="12">
        <f t="shared" si="20"/>
        <v>43048.25</v>
      </c>
      <c r="N210" s="11">
        <f t="shared" si="21"/>
        <v>2017</v>
      </c>
      <c r="O210" s="13">
        <f t="shared" si="22"/>
        <v>11</v>
      </c>
      <c r="P210">
        <v>1512280800</v>
      </c>
      <c r="Q210" s="12">
        <f t="shared" si="23"/>
        <v>43072.25</v>
      </c>
      <c r="R210" t="b">
        <v>0</v>
      </c>
      <c r="S210" t="b">
        <v>0</v>
      </c>
      <c r="T210" t="s">
        <v>42</v>
      </c>
      <c r="U210" t="s">
        <v>2041</v>
      </c>
      <c r="V210" t="s">
        <v>2042</v>
      </c>
    </row>
    <row r="211" spans="1:22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 s="12">
        <f t="shared" si="20"/>
        <v>42496.208333333328</v>
      </c>
      <c r="N211" s="11">
        <f t="shared" si="21"/>
        <v>2016</v>
      </c>
      <c r="O211" s="13">
        <f t="shared" si="22"/>
        <v>5</v>
      </c>
      <c r="P211">
        <v>1463115600</v>
      </c>
      <c r="Q211" s="12">
        <f t="shared" si="23"/>
        <v>42503.208333333328</v>
      </c>
      <c r="R211" t="b">
        <v>0</v>
      </c>
      <c r="S211" t="b">
        <v>0</v>
      </c>
      <c r="T211" t="s">
        <v>42</v>
      </c>
      <c r="U211" t="s">
        <v>2041</v>
      </c>
      <c r="V211" t="s">
        <v>2042</v>
      </c>
    </row>
    <row r="212" spans="1:22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 s="12">
        <f t="shared" si="20"/>
        <v>42797.25</v>
      </c>
      <c r="N212" s="11">
        <f t="shared" si="21"/>
        <v>2017</v>
      </c>
      <c r="O212" s="13">
        <f t="shared" si="22"/>
        <v>3</v>
      </c>
      <c r="P212">
        <v>1490850000</v>
      </c>
      <c r="Q212" s="12">
        <f t="shared" si="23"/>
        <v>42824.208333333328</v>
      </c>
      <c r="R212" t="b">
        <v>0</v>
      </c>
      <c r="S212" t="b">
        <v>0</v>
      </c>
      <c r="T212" t="s">
        <v>474</v>
      </c>
      <c r="U212" t="s">
        <v>2041</v>
      </c>
      <c r="V212" t="s">
        <v>2063</v>
      </c>
    </row>
    <row r="213" spans="1:22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 s="12">
        <f t="shared" si="20"/>
        <v>41513.208333333336</v>
      </c>
      <c r="N213" s="11">
        <f t="shared" si="21"/>
        <v>2013</v>
      </c>
      <c r="O213" s="13">
        <f t="shared" si="22"/>
        <v>8</v>
      </c>
      <c r="P213">
        <v>1379653200</v>
      </c>
      <c r="Q213" s="12">
        <f t="shared" si="23"/>
        <v>41537.208333333336</v>
      </c>
      <c r="R213" t="b">
        <v>0</v>
      </c>
      <c r="S213" t="b">
        <v>0</v>
      </c>
      <c r="T213" t="s">
        <v>33</v>
      </c>
      <c r="U213" t="s">
        <v>2039</v>
      </c>
      <c r="V213" t="s">
        <v>2040</v>
      </c>
    </row>
    <row r="214" spans="1:22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 s="12">
        <f t="shared" si="20"/>
        <v>43814.25</v>
      </c>
      <c r="N214" s="11">
        <f t="shared" si="21"/>
        <v>2019</v>
      </c>
      <c r="O214" s="13">
        <f t="shared" si="22"/>
        <v>12</v>
      </c>
      <c r="P214">
        <v>1580364000</v>
      </c>
      <c r="Q214" s="12">
        <f t="shared" si="23"/>
        <v>43860.25</v>
      </c>
      <c r="R214" t="b">
        <v>0</v>
      </c>
      <c r="S214" t="b">
        <v>0</v>
      </c>
      <c r="T214" t="s">
        <v>33</v>
      </c>
      <c r="U214" t="s">
        <v>2039</v>
      </c>
      <c r="V214" t="s">
        <v>2040</v>
      </c>
    </row>
    <row r="215" spans="1:22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 s="12">
        <f t="shared" si="20"/>
        <v>40488.208333333336</v>
      </c>
      <c r="N215" s="11">
        <f t="shared" si="21"/>
        <v>2010</v>
      </c>
      <c r="O215" s="13">
        <f t="shared" si="22"/>
        <v>11</v>
      </c>
      <c r="P215">
        <v>1289714400</v>
      </c>
      <c r="Q215" s="12">
        <f t="shared" si="23"/>
        <v>40496.25</v>
      </c>
      <c r="R215" t="b">
        <v>0</v>
      </c>
      <c r="S215" t="b">
        <v>1</v>
      </c>
      <c r="T215" t="s">
        <v>60</v>
      </c>
      <c r="U215" t="s">
        <v>2035</v>
      </c>
      <c r="V215" t="s">
        <v>2045</v>
      </c>
    </row>
    <row r="216" spans="1:22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 s="12">
        <f t="shared" si="20"/>
        <v>40409.208333333336</v>
      </c>
      <c r="N216" s="11">
        <f t="shared" si="21"/>
        <v>2010</v>
      </c>
      <c r="O216" s="13">
        <f t="shared" si="22"/>
        <v>8</v>
      </c>
      <c r="P216">
        <v>1282712400</v>
      </c>
      <c r="Q216" s="12">
        <f t="shared" si="23"/>
        <v>40415.208333333336</v>
      </c>
      <c r="R216" t="b">
        <v>0</v>
      </c>
      <c r="S216" t="b">
        <v>0</v>
      </c>
      <c r="T216" t="s">
        <v>23</v>
      </c>
      <c r="U216" t="s">
        <v>2035</v>
      </c>
      <c r="V216" t="s">
        <v>2036</v>
      </c>
    </row>
    <row r="217" spans="1:22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 s="12">
        <f t="shared" si="20"/>
        <v>43509.25</v>
      </c>
      <c r="N217" s="11">
        <f t="shared" si="21"/>
        <v>2019</v>
      </c>
      <c r="O217" s="13">
        <f t="shared" si="22"/>
        <v>2</v>
      </c>
      <c r="P217">
        <v>1550210400</v>
      </c>
      <c r="Q217" s="12">
        <f t="shared" si="23"/>
        <v>43511.25</v>
      </c>
      <c r="R217" t="b">
        <v>0</v>
      </c>
      <c r="S217" t="b">
        <v>0</v>
      </c>
      <c r="T217" t="s">
        <v>33</v>
      </c>
      <c r="U217" t="s">
        <v>2039</v>
      </c>
      <c r="V217" t="s">
        <v>2040</v>
      </c>
    </row>
    <row r="218" spans="1:22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 s="12">
        <f t="shared" si="20"/>
        <v>40869.25</v>
      </c>
      <c r="N218" s="11">
        <f t="shared" si="21"/>
        <v>2011</v>
      </c>
      <c r="O218" s="13">
        <f t="shared" si="22"/>
        <v>11</v>
      </c>
      <c r="P218">
        <v>1322114400</v>
      </c>
      <c r="Q218" s="12">
        <f t="shared" si="23"/>
        <v>40871.25</v>
      </c>
      <c r="R218" t="b">
        <v>0</v>
      </c>
      <c r="S218" t="b">
        <v>0</v>
      </c>
      <c r="T218" t="s">
        <v>33</v>
      </c>
      <c r="U218" t="s">
        <v>2039</v>
      </c>
      <c r="V218" t="s">
        <v>2040</v>
      </c>
    </row>
    <row r="219" spans="1:22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 s="12">
        <f t="shared" si="20"/>
        <v>43583.208333333328</v>
      </c>
      <c r="N219" s="11">
        <f t="shared" si="21"/>
        <v>2019</v>
      </c>
      <c r="O219" s="13">
        <f t="shared" si="22"/>
        <v>4</v>
      </c>
      <c r="P219">
        <v>1557205200</v>
      </c>
      <c r="Q219" s="12">
        <f t="shared" si="23"/>
        <v>43592.208333333328</v>
      </c>
      <c r="R219" t="b">
        <v>0</v>
      </c>
      <c r="S219" t="b">
        <v>0</v>
      </c>
      <c r="T219" t="s">
        <v>474</v>
      </c>
      <c r="U219" t="s">
        <v>2041</v>
      </c>
      <c r="V219" t="s">
        <v>2063</v>
      </c>
    </row>
    <row r="220" spans="1:22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 s="12">
        <f t="shared" si="20"/>
        <v>40858.25</v>
      </c>
      <c r="N220" s="11">
        <f t="shared" si="21"/>
        <v>2011</v>
      </c>
      <c r="O220" s="13">
        <f t="shared" si="22"/>
        <v>11</v>
      </c>
      <c r="P220">
        <v>1323928800</v>
      </c>
      <c r="Q220" s="12">
        <f t="shared" si="23"/>
        <v>40892.25</v>
      </c>
      <c r="R220" t="b">
        <v>0</v>
      </c>
      <c r="S220" t="b">
        <v>1</v>
      </c>
      <c r="T220" t="s">
        <v>100</v>
      </c>
      <c r="U220" t="s">
        <v>2041</v>
      </c>
      <c r="V220" t="s">
        <v>2052</v>
      </c>
    </row>
    <row r="221" spans="1:22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 s="12">
        <f t="shared" si="20"/>
        <v>41137.208333333336</v>
      </c>
      <c r="N221" s="11">
        <f t="shared" si="21"/>
        <v>2012</v>
      </c>
      <c r="O221" s="13">
        <f t="shared" si="22"/>
        <v>8</v>
      </c>
      <c r="P221">
        <v>1346130000</v>
      </c>
      <c r="Q221" s="12">
        <f t="shared" si="23"/>
        <v>41149.208333333336</v>
      </c>
      <c r="R221" t="b">
        <v>0</v>
      </c>
      <c r="S221" t="b">
        <v>0</v>
      </c>
      <c r="T221" t="s">
        <v>71</v>
      </c>
      <c r="U221" t="s">
        <v>2041</v>
      </c>
      <c r="V221" t="s">
        <v>2049</v>
      </c>
    </row>
    <row r="222" spans="1:22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 s="12">
        <f t="shared" si="20"/>
        <v>40725.208333333336</v>
      </c>
      <c r="N222" s="11">
        <f t="shared" si="21"/>
        <v>2011</v>
      </c>
      <c r="O222" s="13">
        <f t="shared" si="22"/>
        <v>7</v>
      </c>
      <c r="P222">
        <v>1311051600</v>
      </c>
      <c r="Q222" s="12">
        <f t="shared" si="23"/>
        <v>40743.208333333336</v>
      </c>
      <c r="R222" t="b">
        <v>1</v>
      </c>
      <c r="S222" t="b">
        <v>0</v>
      </c>
      <c r="T222" t="s">
        <v>33</v>
      </c>
      <c r="U222" t="s">
        <v>2039</v>
      </c>
      <c r="V222" t="s">
        <v>2040</v>
      </c>
    </row>
    <row r="223" spans="1:22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 s="12">
        <f t="shared" si="20"/>
        <v>41081.208333333336</v>
      </c>
      <c r="N223" s="11">
        <f t="shared" si="21"/>
        <v>2012</v>
      </c>
      <c r="O223" s="13">
        <f t="shared" si="22"/>
        <v>6</v>
      </c>
      <c r="P223">
        <v>1340427600</v>
      </c>
      <c r="Q223" s="12">
        <f t="shared" si="23"/>
        <v>41083.208333333336</v>
      </c>
      <c r="R223" t="b">
        <v>1</v>
      </c>
      <c r="S223" t="b">
        <v>0</v>
      </c>
      <c r="T223" t="s">
        <v>17</v>
      </c>
      <c r="U223" t="s">
        <v>2033</v>
      </c>
      <c r="V223" t="s">
        <v>2034</v>
      </c>
    </row>
    <row r="224" spans="1:22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 s="12">
        <f t="shared" si="20"/>
        <v>41914.208333333336</v>
      </c>
      <c r="N224" s="11">
        <f t="shared" si="21"/>
        <v>2014</v>
      </c>
      <c r="O224" s="13">
        <f t="shared" si="22"/>
        <v>10</v>
      </c>
      <c r="P224">
        <v>1412312400</v>
      </c>
      <c r="Q224" s="12">
        <f t="shared" si="23"/>
        <v>41915.208333333336</v>
      </c>
      <c r="R224" t="b">
        <v>0</v>
      </c>
      <c r="S224" t="b">
        <v>0</v>
      </c>
      <c r="T224" t="s">
        <v>122</v>
      </c>
      <c r="U224" t="s">
        <v>2054</v>
      </c>
      <c r="V224" t="s">
        <v>2055</v>
      </c>
    </row>
    <row r="225" spans="1:22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 s="12">
        <f t="shared" si="20"/>
        <v>42445.208333333328</v>
      </c>
      <c r="N225" s="11">
        <f t="shared" si="21"/>
        <v>2016</v>
      </c>
      <c r="O225" s="13">
        <f t="shared" si="22"/>
        <v>3</v>
      </c>
      <c r="P225">
        <v>1459314000</v>
      </c>
      <c r="Q225" s="12">
        <f t="shared" si="23"/>
        <v>42459.208333333328</v>
      </c>
      <c r="R225" t="b">
        <v>0</v>
      </c>
      <c r="S225" t="b">
        <v>0</v>
      </c>
      <c r="T225" t="s">
        <v>33</v>
      </c>
      <c r="U225" t="s">
        <v>2039</v>
      </c>
      <c r="V225" t="s">
        <v>2040</v>
      </c>
    </row>
    <row r="226" spans="1:22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 s="12">
        <f t="shared" si="20"/>
        <v>41906.208333333336</v>
      </c>
      <c r="N226" s="11">
        <f t="shared" si="21"/>
        <v>2014</v>
      </c>
      <c r="O226" s="13">
        <f t="shared" si="22"/>
        <v>9</v>
      </c>
      <c r="P226">
        <v>1415426400</v>
      </c>
      <c r="Q226" s="12">
        <f t="shared" si="23"/>
        <v>41951.25</v>
      </c>
      <c r="R226" t="b">
        <v>0</v>
      </c>
      <c r="S226" t="b">
        <v>0</v>
      </c>
      <c r="T226" t="s">
        <v>474</v>
      </c>
      <c r="U226" t="s">
        <v>2041</v>
      </c>
      <c r="V226" t="s">
        <v>2063</v>
      </c>
    </row>
    <row r="227" spans="1:22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 s="12">
        <f t="shared" si="20"/>
        <v>41762.208333333336</v>
      </c>
      <c r="N227" s="11">
        <f t="shared" si="21"/>
        <v>2014</v>
      </c>
      <c r="O227" s="13">
        <f t="shared" si="22"/>
        <v>5</v>
      </c>
      <c r="P227">
        <v>1399093200</v>
      </c>
      <c r="Q227" s="12">
        <f t="shared" si="23"/>
        <v>41762.208333333336</v>
      </c>
      <c r="R227" t="b">
        <v>1</v>
      </c>
      <c r="S227" t="b">
        <v>0</v>
      </c>
      <c r="T227" t="s">
        <v>23</v>
      </c>
      <c r="U227" t="s">
        <v>2035</v>
      </c>
      <c r="V227" t="s">
        <v>2036</v>
      </c>
    </row>
    <row r="228" spans="1:22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 s="12">
        <f t="shared" si="20"/>
        <v>40276.208333333336</v>
      </c>
      <c r="N228" s="11">
        <f t="shared" si="21"/>
        <v>2010</v>
      </c>
      <c r="O228" s="13">
        <f t="shared" si="22"/>
        <v>4</v>
      </c>
      <c r="P228">
        <v>1273899600</v>
      </c>
      <c r="Q228" s="12">
        <f t="shared" si="23"/>
        <v>40313.208333333336</v>
      </c>
      <c r="R228" t="b">
        <v>0</v>
      </c>
      <c r="S228" t="b">
        <v>0</v>
      </c>
      <c r="T228" t="s">
        <v>122</v>
      </c>
      <c r="U228" t="s">
        <v>2054</v>
      </c>
      <c r="V228" t="s">
        <v>2055</v>
      </c>
    </row>
    <row r="229" spans="1:22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 s="12">
        <f t="shared" si="20"/>
        <v>42139.208333333328</v>
      </c>
      <c r="N229" s="11">
        <f t="shared" si="21"/>
        <v>2015</v>
      </c>
      <c r="O229" s="13">
        <f t="shared" si="22"/>
        <v>5</v>
      </c>
      <c r="P229">
        <v>1432184400</v>
      </c>
      <c r="Q229" s="12">
        <f t="shared" si="23"/>
        <v>42145.208333333328</v>
      </c>
      <c r="R229" t="b">
        <v>0</v>
      </c>
      <c r="S229" t="b">
        <v>0</v>
      </c>
      <c r="T229" t="s">
        <v>292</v>
      </c>
      <c r="U229" t="s">
        <v>2050</v>
      </c>
      <c r="V229" t="s">
        <v>2061</v>
      </c>
    </row>
    <row r="230" spans="1:22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 s="12">
        <f t="shared" si="20"/>
        <v>42613.208333333328</v>
      </c>
      <c r="N230" s="11">
        <f t="shared" si="21"/>
        <v>2016</v>
      </c>
      <c r="O230" s="13">
        <f t="shared" si="22"/>
        <v>8</v>
      </c>
      <c r="P230">
        <v>1474779600</v>
      </c>
      <c r="Q230" s="12">
        <f t="shared" si="23"/>
        <v>42638.208333333328</v>
      </c>
      <c r="R230" t="b">
        <v>0</v>
      </c>
      <c r="S230" t="b">
        <v>0</v>
      </c>
      <c r="T230" t="s">
        <v>71</v>
      </c>
      <c r="U230" t="s">
        <v>2041</v>
      </c>
      <c r="V230" t="s">
        <v>2049</v>
      </c>
    </row>
    <row r="231" spans="1:22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 s="12">
        <f t="shared" si="20"/>
        <v>42887.208333333328</v>
      </c>
      <c r="N231" s="11">
        <f t="shared" si="21"/>
        <v>2017</v>
      </c>
      <c r="O231" s="13">
        <f t="shared" si="22"/>
        <v>6</v>
      </c>
      <c r="P231">
        <v>1500440400</v>
      </c>
      <c r="Q231" s="12">
        <f t="shared" si="23"/>
        <v>42935.208333333328</v>
      </c>
      <c r="R231" t="b">
        <v>0</v>
      </c>
      <c r="S231" t="b">
        <v>1</v>
      </c>
      <c r="T231" t="s">
        <v>292</v>
      </c>
      <c r="U231" t="s">
        <v>2050</v>
      </c>
      <c r="V231" t="s">
        <v>2061</v>
      </c>
    </row>
    <row r="232" spans="1:22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 s="12">
        <f t="shared" si="20"/>
        <v>43805.25</v>
      </c>
      <c r="N232" s="11">
        <f t="shared" si="21"/>
        <v>2019</v>
      </c>
      <c r="O232" s="13">
        <f t="shared" si="22"/>
        <v>12</v>
      </c>
      <c r="P232">
        <v>1575612000</v>
      </c>
      <c r="Q232" s="12">
        <f t="shared" si="23"/>
        <v>43805.25</v>
      </c>
      <c r="R232" t="b">
        <v>0</v>
      </c>
      <c r="S232" t="b">
        <v>0</v>
      </c>
      <c r="T232" t="s">
        <v>89</v>
      </c>
      <c r="U232" t="s">
        <v>2050</v>
      </c>
      <c r="V232" t="s">
        <v>2051</v>
      </c>
    </row>
    <row r="233" spans="1:22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 s="12">
        <f t="shared" si="20"/>
        <v>41415.208333333336</v>
      </c>
      <c r="N233" s="11">
        <f t="shared" si="21"/>
        <v>2013</v>
      </c>
      <c r="O233" s="13">
        <f t="shared" si="22"/>
        <v>5</v>
      </c>
      <c r="P233">
        <v>1374123600</v>
      </c>
      <c r="Q233" s="12">
        <f t="shared" si="23"/>
        <v>41473.208333333336</v>
      </c>
      <c r="R233" t="b">
        <v>0</v>
      </c>
      <c r="S233" t="b">
        <v>0</v>
      </c>
      <c r="T233" t="s">
        <v>33</v>
      </c>
      <c r="U233" t="s">
        <v>2039</v>
      </c>
      <c r="V233" t="s">
        <v>2040</v>
      </c>
    </row>
    <row r="234" spans="1:22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 s="12">
        <f t="shared" si="20"/>
        <v>42576.208333333328</v>
      </c>
      <c r="N234" s="11">
        <f t="shared" si="21"/>
        <v>2016</v>
      </c>
      <c r="O234" s="13">
        <f t="shared" si="22"/>
        <v>7</v>
      </c>
      <c r="P234">
        <v>1469509200</v>
      </c>
      <c r="Q234" s="12">
        <f t="shared" si="23"/>
        <v>42577.208333333328</v>
      </c>
      <c r="R234" t="b">
        <v>0</v>
      </c>
      <c r="S234" t="b">
        <v>0</v>
      </c>
      <c r="T234" t="s">
        <v>33</v>
      </c>
      <c r="U234" t="s">
        <v>2039</v>
      </c>
      <c r="V234" t="s">
        <v>2040</v>
      </c>
    </row>
    <row r="235" spans="1:22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 s="12">
        <f t="shared" si="20"/>
        <v>40706.208333333336</v>
      </c>
      <c r="N235" s="11">
        <f t="shared" si="21"/>
        <v>2011</v>
      </c>
      <c r="O235" s="13">
        <f t="shared" si="22"/>
        <v>6</v>
      </c>
      <c r="P235">
        <v>1309237200</v>
      </c>
      <c r="Q235" s="12">
        <f t="shared" si="23"/>
        <v>40722.208333333336</v>
      </c>
      <c r="R235" t="b">
        <v>0</v>
      </c>
      <c r="S235" t="b">
        <v>0</v>
      </c>
      <c r="T235" t="s">
        <v>71</v>
      </c>
      <c r="U235" t="s">
        <v>2041</v>
      </c>
      <c r="V235" t="s">
        <v>2049</v>
      </c>
    </row>
    <row r="236" spans="1:22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 s="12">
        <f t="shared" si="20"/>
        <v>42969.208333333328</v>
      </c>
      <c r="N236" s="11">
        <f t="shared" si="21"/>
        <v>2017</v>
      </c>
      <c r="O236" s="13">
        <f t="shared" si="22"/>
        <v>8</v>
      </c>
      <c r="P236">
        <v>1503982800</v>
      </c>
      <c r="Q236" s="12">
        <f t="shared" si="23"/>
        <v>42976.208333333328</v>
      </c>
      <c r="R236" t="b">
        <v>0</v>
      </c>
      <c r="S236" t="b">
        <v>1</v>
      </c>
      <c r="T236" t="s">
        <v>89</v>
      </c>
      <c r="U236" t="s">
        <v>2050</v>
      </c>
      <c r="V236" t="s">
        <v>2051</v>
      </c>
    </row>
    <row r="237" spans="1:22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 s="12">
        <f t="shared" si="20"/>
        <v>42779.25</v>
      </c>
      <c r="N237" s="11">
        <f t="shared" si="21"/>
        <v>2017</v>
      </c>
      <c r="O237" s="13">
        <f t="shared" si="22"/>
        <v>2</v>
      </c>
      <c r="P237">
        <v>1487397600</v>
      </c>
      <c r="Q237" s="12">
        <f t="shared" si="23"/>
        <v>42784.25</v>
      </c>
      <c r="R237" t="b">
        <v>0</v>
      </c>
      <c r="S237" t="b">
        <v>0</v>
      </c>
      <c r="T237" t="s">
        <v>71</v>
      </c>
      <c r="U237" t="s">
        <v>2041</v>
      </c>
      <c r="V237" t="s">
        <v>2049</v>
      </c>
    </row>
    <row r="238" spans="1:22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 s="12">
        <f t="shared" si="20"/>
        <v>43641.208333333328</v>
      </c>
      <c r="N238" s="11">
        <f t="shared" si="21"/>
        <v>2019</v>
      </c>
      <c r="O238" s="13">
        <f t="shared" si="22"/>
        <v>6</v>
      </c>
      <c r="P238">
        <v>1562043600</v>
      </c>
      <c r="Q238" s="12">
        <f t="shared" si="23"/>
        <v>43648.208333333328</v>
      </c>
      <c r="R238" t="b">
        <v>0</v>
      </c>
      <c r="S238" t="b">
        <v>1</v>
      </c>
      <c r="T238" t="s">
        <v>23</v>
      </c>
      <c r="U238" t="s">
        <v>2035</v>
      </c>
      <c r="V238" t="s">
        <v>2036</v>
      </c>
    </row>
    <row r="239" spans="1:22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 s="12">
        <f t="shared" si="20"/>
        <v>41754.208333333336</v>
      </c>
      <c r="N239" s="11">
        <f t="shared" si="21"/>
        <v>2014</v>
      </c>
      <c r="O239" s="13">
        <f t="shared" si="22"/>
        <v>4</v>
      </c>
      <c r="P239">
        <v>1398574800</v>
      </c>
      <c r="Q239" s="12">
        <f t="shared" si="23"/>
        <v>41756.208333333336</v>
      </c>
      <c r="R239" t="b">
        <v>0</v>
      </c>
      <c r="S239" t="b">
        <v>0</v>
      </c>
      <c r="T239" t="s">
        <v>71</v>
      </c>
      <c r="U239" t="s">
        <v>2041</v>
      </c>
      <c r="V239" t="s">
        <v>2049</v>
      </c>
    </row>
    <row r="240" spans="1:22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 s="12">
        <f t="shared" si="20"/>
        <v>43083.25</v>
      </c>
      <c r="N240" s="11">
        <f t="shared" si="21"/>
        <v>2017</v>
      </c>
      <c r="O240" s="13">
        <f t="shared" si="22"/>
        <v>12</v>
      </c>
      <c r="P240">
        <v>1515391200</v>
      </c>
      <c r="Q240" s="12">
        <f t="shared" si="23"/>
        <v>43108.25</v>
      </c>
      <c r="R240" t="b">
        <v>0</v>
      </c>
      <c r="S240" t="b">
        <v>1</v>
      </c>
      <c r="T240" t="s">
        <v>33</v>
      </c>
      <c r="U240" t="s">
        <v>2039</v>
      </c>
      <c r="V240" t="s">
        <v>2040</v>
      </c>
    </row>
    <row r="241" spans="1:22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 s="12">
        <f t="shared" si="20"/>
        <v>42245.208333333328</v>
      </c>
      <c r="N241" s="11">
        <f t="shared" si="21"/>
        <v>2015</v>
      </c>
      <c r="O241" s="13">
        <f t="shared" si="22"/>
        <v>8</v>
      </c>
      <c r="P241">
        <v>1441170000</v>
      </c>
      <c r="Q241" s="12">
        <f t="shared" si="23"/>
        <v>42249.208333333328</v>
      </c>
      <c r="R241" t="b">
        <v>0</v>
      </c>
      <c r="S241" t="b">
        <v>0</v>
      </c>
      <c r="T241" t="s">
        <v>65</v>
      </c>
      <c r="U241" t="s">
        <v>2037</v>
      </c>
      <c r="V241" t="s">
        <v>2046</v>
      </c>
    </row>
    <row r="242" spans="1:22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 s="12">
        <f t="shared" si="20"/>
        <v>40396.208333333336</v>
      </c>
      <c r="N242" s="11">
        <f t="shared" si="21"/>
        <v>2010</v>
      </c>
      <c r="O242" s="13">
        <f t="shared" si="22"/>
        <v>8</v>
      </c>
      <c r="P242">
        <v>1281157200</v>
      </c>
      <c r="Q242" s="12">
        <f t="shared" si="23"/>
        <v>40397.208333333336</v>
      </c>
      <c r="R242" t="b">
        <v>0</v>
      </c>
      <c r="S242" t="b">
        <v>0</v>
      </c>
      <c r="T242" t="s">
        <v>33</v>
      </c>
      <c r="U242" t="s">
        <v>2039</v>
      </c>
      <c r="V242" t="s">
        <v>2040</v>
      </c>
    </row>
    <row r="243" spans="1:22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 s="12">
        <f t="shared" si="20"/>
        <v>41742.208333333336</v>
      </c>
      <c r="N243" s="11">
        <f t="shared" si="21"/>
        <v>2014</v>
      </c>
      <c r="O243" s="13">
        <f t="shared" si="22"/>
        <v>4</v>
      </c>
      <c r="P243">
        <v>1398229200</v>
      </c>
      <c r="Q243" s="12">
        <f t="shared" si="23"/>
        <v>41752.208333333336</v>
      </c>
      <c r="R243" t="b">
        <v>0</v>
      </c>
      <c r="S243" t="b">
        <v>1</v>
      </c>
      <c r="T243" t="s">
        <v>68</v>
      </c>
      <c r="U243" t="s">
        <v>2047</v>
      </c>
      <c r="V243" t="s">
        <v>2048</v>
      </c>
    </row>
    <row r="244" spans="1:22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 s="12">
        <f t="shared" si="20"/>
        <v>42865.208333333328</v>
      </c>
      <c r="N244" s="11">
        <f t="shared" si="21"/>
        <v>2017</v>
      </c>
      <c r="O244" s="13">
        <f t="shared" si="22"/>
        <v>5</v>
      </c>
      <c r="P244">
        <v>1495256400</v>
      </c>
      <c r="Q244" s="12">
        <f t="shared" si="23"/>
        <v>42875.208333333328</v>
      </c>
      <c r="R244" t="b">
        <v>0</v>
      </c>
      <c r="S244" t="b">
        <v>1</v>
      </c>
      <c r="T244" t="s">
        <v>23</v>
      </c>
      <c r="U244" t="s">
        <v>2035</v>
      </c>
      <c r="V244" t="s">
        <v>2036</v>
      </c>
    </row>
    <row r="245" spans="1:22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 s="12">
        <f t="shared" si="20"/>
        <v>43163.25</v>
      </c>
      <c r="N245" s="11">
        <f t="shared" si="21"/>
        <v>2018</v>
      </c>
      <c r="O245" s="13">
        <f t="shared" si="22"/>
        <v>3</v>
      </c>
      <c r="P245">
        <v>1520402400</v>
      </c>
      <c r="Q245" s="12">
        <f t="shared" si="23"/>
        <v>43166.25</v>
      </c>
      <c r="R245" t="b">
        <v>0</v>
      </c>
      <c r="S245" t="b">
        <v>0</v>
      </c>
      <c r="T245" t="s">
        <v>33</v>
      </c>
      <c r="U245" t="s">
        <v>2039</v>
      </c>
      <c r="V245" t="s">
        <v>2040</v>
      </c>
    </row>
    <row r="246" spans="1:22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 s="12">
        <f t="shared" si="20"/>
        <v>41834.208333333336</v>
      </c>
      <c r="N246" s="11">
        <f t="shared" si="21"/>
        <v>2014</v>
      </c>
      <c r="O246" s="13">
        <f t="shared" si="22"/>
        <v>7</v>
      </c>
      <c r="P246">
        <v>1409806800</v>
      </c>
      <c r="Q246" s="12">
        <f t="shared" si="23"/>
        <v>41886.208333333336</v>
      </c>
      <c r="R246" t="b">
        <v>0</v>
      </c>
      <c r="S246" t="b">
        <v>0</v>
      </c>
      <c r="T246" t="s">
        <v>33</v>
      </c>
      <c r="U246" t="s">
        <v>2039</v>
      </c>
      <c r="V246" t="s">
        <v>2040</v>
      </c>
    </row>
    <row r="247" spans="1:22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 s="12">
        <f t="shared" si="20"/>
        <v>41736.208333333336</v>
      </c>
      <c r="N247" s="11">
        <f t="shared" si="21"/>
        <v>2014</v>
      </c>
      <c r="O247" s="13">
        <f t="shared" si="22"/>
        <v>4</v>
      </c>
      <c r="P247">
        <v>1396933200</v>
      </c>
      <c r="Q247" s="12">
        <f t="shared" si="23"/>
        <v>41737.208333333336</v>
      </c>
      <c r="R247" t="b">
        <v>0</v>
      </c>
      <c r="S247" t="b">
        <v>0</v>
      </c>
      <c r="T247" t="s">
        <v>33</v>
      </c>
      <c r="U247" t="s">
        <v>2039</v>
      </c>
      <c r="V247" t="s">
        <v>2040</v>
      </c>
    </row>
    <row r="248" spans="1:22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 s="12">
        <f t="shared" si="20"/>
        <v>41491.208333333336</v>
      </c>
      <c r="N248" s="11">
        <f t="shared" si="21"/>
        <v>2013</v>
      </c>
      <c r="O248" s="13">
        <f t="shared" si="22"/>
        <v>8</v>
      </c>
      <c r="P248">
        <v>1376024400</v>
      </c>
      <c r="Q248" s="12">
        <f t="shared" si="23"/>
        <v>41495.208333333336</v>
      </c>
      <c r="R248" t="b">
        <v>0</v>
      </c>
      <c r="S248" t="b">
        <v>0</v>
      </c>
      <c r="T248" t="s">
        <v>28</v>
      </c>
      <c r="U248" t="s">
        <v>2037</v>
      </c>
      <c r="V248" t="s">
        <v>2038</v>
      </c>
    </row>
    <row r="249" spans="1:22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 s="12">
        <f t="shared" si="20"/>
        <v>42726.25</v>
      </c>
      <c r="N249" s="11">
        <f t="shared" si="21"/>
        <v>2016</v>
      </c>
      <c r="O249" s="13">
        <f t="shared" si="22"/>
        <v>12</v>
      </c>
      <c r="P249">
        <v>1483682400</v>
      </c>
      <c r="Q249" s="12">
        <f t="shared" si="23"/>
        <v>42741.25</v>
      </c>
      <c r="R249" t="b">
        <v>0</v>
      </c>
      <c r="S249" t="b">
        <v>1</v>
      </c>
      <c r="T249" t="s">
        <v>119</v>
      </c>
      <c r="U249" t="s">
        <v>2047</v>
      </c>
      <c r="V249" t="s">
        <v>2053</v>
      </c>
    </row>
    <row r="250" spans="1:22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 s="12">
        <f t="shared" si="20"/>
        <v>42004.25</v>
      </c>
      <c r="N250" s="11">
        <f t="shared" si="21"/>
        <v>2014</v>
      </c>
      <c r="O250" s="13">
        <f t="shared" si="22"/>
        <v>12</v>
      </c>
      <c r="P250">
        <v>1420437600</v>
      </c>
      <c r="Q250" s="12">
        <f t="shared" si="23"/>
        <v>42009.25</v>
      </c>
      <c r="R250" t="b">
        <v>0</v>
      </c>
      <c r="S250" t="b">
        <v>0</v>
      </c>
      <c r="T250" t="s">
        <v>292</v>
      </c>
      <c r="U250" t="s">
        <v>2050</v>
      </c>
      <c r="V250" t="s">
        <v>2061</v>
      </c>
    </row>
    <row r="251" spans="1:22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 s="12">
        <f t="shared" si="20"/>
        <v>42006.25</v>
      </c>
      <c r="N251" s="11">
        <f t="shared" si="21"/>
        <v>2015</v>
      </c>
      <c r="O251" s="13">
        <f t="shared" si="22"/>
        <v>1</v>
      </c>
      <c r="P251">
        <v>1420783200</v>
      </c>
      <c r="Q251" s="12">
        <f t="shared" si="23"/>
        <v>42013.25</v>
      </c>
      <c r="R251" t="b">
        <v>0</v>
      </c>
      <c r="S251" t="b">
        <v>0</v>
      </c>
      <c r="T251" t="s">
        <v>206</v>
      </c>
      <c r="U251" t="s">
        <v>2047</v>
      </c>
      <c r="V251" t="s">
        <v>2059</v>
      </c>
    </row>
    <row r="252" spans="1:22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 s="12">
        <f t="shared" si="20"/>
        <v>40203.25</v>
      </c>
      <c r="N252" s="11">
        <f t="shared" si="21"/>
        <v>2010</v>
      </c>
      <c r="O252" s="13">
        <f t="shared" si="22"/>
        <v>1</v>
      </c>
      <c r="P252">
        <v>1267423200</v>
      </c>
      <c r="Q252" s="12">
        <f t="shared" si="23"/>
        <v>40238.25</v>
      </c>
      <c r="R252" t="b">
        <v>0</v>
      </c>
      <c r="S252" t="b">
        <v>0</v>
      </c>
      <c r="T252" t="s">
        <v>23</v>
      </c>
      <c r="U252" t="s">
        <v>2035</v>
      </c>
      <c r="V252" t="s">
        <v>2036</v>
      </c>
    </row>
    <row r="253" spans="1:22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 s="12">
        <f t="shared" si="20"/>
        <v>41252.25</v>
      </c>
      <c r="N253" s="11">
        <f t="shared" si="21"/>
        <v>2012</v>
      </c>
      <c r="O253" s="13">
        <f t="shared" si="22"/>
        <v>12</v>
      </c>
      <c r="P253">
        <v>1355205600</v>
      </c>
      <c r="Q253" s="12">
        <f t="shared" si="23"/>
        <v>41254.25</v>
      </c>
      <c r="R253" t="b">
        <v>0</v>
      </c>
      <c r="S253" t="b">
        <v>0</v>
      </c>
      <c r="T253" t="s">
        <v>33</v>
      </c>
      <c r="U253" t="s">
        <v>2039</v>
      </c>
      <c r="V253" t="s">
        <v>2040</v>
      </c>
    </row>
    <row r="254" spans="1:22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 s="12">
        <f t="shared" si="20"/>
        <v>41572.208333333336</v>
      </c>
      <c r="N254" s="11">
        <f t="shared" si="21"/>
        <v>2013</v>
      </c>
      <c r="O254" s="13">
        <f t="shared" si="22"/>
        <v>10</v>
      </c>
      <c r="P254">
        <v>1383109200</v>
      </c>
      <c r="Q254" s="12">
        <f t="shared" si="23"/>
        <v>41577.208333333336</v>
      </c>
      <c r="R254" t="b">
        <v>0</v>
      </c>
      <c r="S254" t="b">
        <v>0</v>
      </c>
      <c r="T254" t="s">
        <v>33</v>
      </c>
      <c r="U254" t="s">
        <v>2039</v>
      </c>
      <c r="V254" t="s">
        <v>2040</v>
      </c>
    </row>
    <row r="255" spans="1:22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 s="12">
        <f t="shared" si="20"/>
        <v>40641.208333333336</v>
      </c>
      <c r="N255" s="11">
        <f t="shared" si="21"/>
        <v>2011</v>
      </c>
      <c r="O255" s="13">
        <f t="shared" si="22"/>
        <v>4</v>
      </c>
      <c r="P255">
        <v>1303275600</v>
      </c>
      <c r="Q255" s="12">
        <f t="shared" si="23"/>
        <v>40653.208333333336</v>
      </c>
      <c r="R255" t="b">
        <v>0</v>
      </c>
      <c r="S255" t="b">
        <v>0</v>
      </c>
      <c r="T255" t="s">
        <v>53</v>
      </c>
      <c r="U255" t="s">
        <v>2041</v>
      </c>
      <c r="V255" t="s">
        <v>2044</v>
      </c>
    </row>
    <row r="256" spans="1:22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 s="12">
        <f t="shared" si="20"/>
        <v>42787.25</v>
      </c>
      <c r="N256" s="11">
        <f t="shared" si="21"/>
        <v>2017</v>
      </c>
      <c r="O256" s="13">
        <f t="shared" si="22"/>
        <v>2</v>
      </c>
      <c r="P256">
        <v>1487829600</v>
      </c>
      <c r="Q256" s="12">
        <f t="shared" si="23"/>
        <v>42789.25</v>
      </c>
      <c r="R256" t="b">
        <v>0</v>
      </c>
      <c r="S256" t="b">
        <v>0</v>
      </c>
      <c r="T256" t="s">
        <v>68</v>
      </c>
      <c r="U256" t="s">
        <v>2047</v>
      </c>
      <c r="V256" t="s">
        <v>2048</v>
      </c>
    </row>
    <row r="257" spans="1:22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 s="12">
        <f t="shared" si="20"/>
        <v>40590.25</v>
      </c>
      <c r="N257" s="11">
        <f t="shared" si="21"/>
        <v>2011</v>
      </c>
      <c r="O257" s="13">
        <f t="shared" si="22"/>
        <v>2</v>
      </c>
      <c r="P257">
        <v>1298268000</v>
      </c>
      <c r="Q257" s="12">
        <f t="shared" si="23"/>
        <v>40595.25</v>
      </c>
      <c r="R257" t="b">
        <v>0</v>
      </c>
      <c r="S257" t="b">
        <v>1</v>
      </c>
      <c r="T257" t="s">
        <v>23</v>
      </c>
      <c r="U257" t="s">
        <v>2035</v>
      </c>
      <c r="V257" t="s">
        <v>2036</v>
      </c>
    </row>
    <row r="258" spans="1:22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 s="12">
        <f t="shared" si="20"/>
        <v>42393.25</v>
      </c>
      <c r="N258" s="11">
        <f t="shared" si="21"/>
        <v>2016</v>
      </c>
      <c r="O258" s="13">
        <f t="shared" si="22"/>
        <v>1</v>
      </c>
      <c r="P258">
        <v>1456812000</v>
      </c>
      <c r="Q258" s="12">
        <f t="shared" si="23"/>
        <v>42430.25</v>
      </c>
      <c r="R258" t="b">
        <v>0</v>
      </c>
      <c r="S258" t="b">
        <v>0</v>
      </c>
      <c r="T258" t="s">
        <v>23</v>
      </c>
      <c r="U258" t="s">
        <v>2035</v>
      </c>
      <c r="V258" t="s">
        <v>2036</v>
      </c>
    </row>
    <row r="259" spans="1:22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>
        <v>92</v>
      </c>
      <c r="I259" s="7">
        <f t="shared" ref="I259:I322" si="25">IF(H259,E259/H259,"No Backers")</f>
        <v>90.456521739130437</v>
      </c>
      <c r="J259" t="s">
        <v>21</v>
      </c>
      <c r="K259" t="s">
        <v>22</v>
      </c>
      <c r="L259">
        <v>1362463200</v>
      </c>
      <c r="M259" s="12">
        <f t="shared" ref="M259:M322" si="26">(((L259/60)/60)/24)+DATE(1970,1,1)</f>
        <v>41338.25</v>
      </c>
      <c r="N259" s="11">
        <f t="shared" ref="N259:N322" si="27">YEAR(M259)</f>
        <v>2013</v>
      </c>
      <c r="O259" s="13">
        <f t="shared" ref="O259:O322" si="28">MONTH(M259)</f>
        <v>3</v>
      </c>
      <c r="P259">
        <v>1363669200</v>
      </c>
      <c r="Q259" s="12">
        <f t="shared" ref="Q259:Q322" si="29">(((P259/60)/60)/24)+DATE(1970,1,1)</f>
        <v>41352.208333333336</v>
      </c>
      <c r="R259" t="b">
        <v>0</v>
      </c>
      <c r="S259" t="b">
        <v>0</v>
      </c>
      <c r="T259" t="s">
        <v>33</v>
      </c>
      <c r="U259" t="s">
        <v>2039</v>
      </c>
      <c r="V259" t="s">
        <v>2040</v>
      </c>
    </row>
    <row r="260" spans="1:22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 s="12">
        <f t="shared" si="26"/>
        <v>42712.25</v>
      </c>
      <c r="N260" s="11">
        <f t="shared" si="27"/>
        <v>2016</v>
      </c>
      <c r="O260" s="13">
        <f t="shared" si="28"/>
        <v>12</v>
      </c>
      <c r="P260">
        <v>1482904800</v>
      </c>
      <c r="Q260" s="12">
        <f t="shared" si="29"/>
        <v>42732.25</v>
      </c>
      <c r="R260" t="b">
        <v>0</v>
      </c>
      <c r="S260" t="b">
        <v>1</v>
      </c>
      <c r="T260" t="s">
        <v>33</v>
      </c>
      <c r="U260" t="s">
        <v>2039</v>
      </c>
      <c r="V260" t="s">
        <v>2040</v>
      </c>
    </row>
    <row r="261" spans="1:22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 s="12">
        <f t="shared" si="26"/>
        <v>41251.25</v>
      </c>
      <c r="N261" s="11">
        <f t="shared" si="27"/>
        <v>2012</v>
      </c>
      <c r="O261" s="13">
        <f t="shared" si="28"/>
        <v>12</v>
      </c>
      <c r="P261">
        <v>1356588000</v>
      </c>
      <c r="Q261" s="12">
        <f t="shared" si="29"/>
        <v>41270.25</v>
      </c>
      <c r="R261" t="b">
        <v>1</v>
      </c>
      <c r="S261" t="b">
        <v>0</v>
      </c>
      <c r="T261" t="s">
        <v>122</v>
      </c>
      <c r="U261" t="s">
        <v>2054</v>
      </c>
      <c r="V261" t="s">
        <v>2055</v>
      </c>
    </row>
    <row r="262" spans="1:22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 s="12">
        <f t="shared" si="26"/>
        <v>41180.208333333336</v>
      </c>
      <c r="N262" s="11">
        <f t="shared" si="27"/>
        <v>2012</v>
      </c>
      <c r="O262" s="13">
        <f t="shared" si="28"/>
        <v>9</v>
      </c>
      <c r="P262">
        <v>1349845200</v>
      </c>
      <c r="Q262" s="12">
        <f t="shared" si="29"/>
        <v>41192.208333333336</v>
      </c>
      <c r="R262" t="b">
        <v>0</v>
      </c>
      <c r="S262" t="b">
        <v>0</v>
      </c>
      <c r="T262" t="s">
        <v>23</v>
      </c>
      <c r="U262" t="s">
        <v>2035</v>
      </c>
      <c r="V262" t="s">
        <v>2036</v>
      </c>
    </row>
    <row r="263" spans="1:22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 s="12">
        <f t="shared" si="26"/>
        <v>40415.208333333336</v>
      </c>
      <c r="N263" s="11">
        <f t="shared" si="27"/>
        <v>2010</v>
      </c>
      <c r="O263" s="13">
        <f t="shared" si="28"/>
        <v>8</v>
      </c>
      <c r="P263">
        <v>1283058000</v>
      </c>
      <c r="Q263" s="12">
        <f t="shared" si="29"/>
        <v>40419.208333333336</v>
      </c>
      <c r="R263" t="b">
        <v>0</v>
      </c>
      <c r="S263" t="b">
        <v>1</v>
      </c>
      <c r="T263" t="s">
        <v>23</v>
      </c>
      <c r="U263" t="s">
        <v>2035</v>
      </c>
      <c r="V263" t="s">
        <v>2036</v>
      </c>
    </row>
    <row r="264" spans="1:22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 s="12">
        <f t="shared" si="26"/>
        <v>40638.208333333336</v>
      </c>
      <c r="N264" s="11">
        <f t="shared" si="27"/>
        <v>2011</v>
      </c>
      <c r="O264" s="13">
        <f t="shared" si="28"/>
        <v>4</v>
      </c>
      <c r="P264">
        <v>1304226000</v>
      </c>
      <c r="Q264" s="12">
        <f t="shared" si="29"/>
        <v>40664.208333333336</v>
      </c>
      <c r="R264" t="b">
        <v>0</v>
      </c>
      <c r="S264" t="b">
        <v>1</v>
      </c>
      <c r="T264" t="s">
        <v>60</v>
      </c>
      <c r="U264" t="s">
        <v>2035</v>
      </c>
      <c r="V264" t="s">
        <v>2045</v>
      </c>
    </row>
    <row r="265" spans="1:22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 s="12">
        <f t="shared" si="26"/>
        <v>40187.25</v>
      </c>
      <c r="N265" s="11">
        <f t="shared" si="27"/>
        <v>2010</v>
      </c>
      <c r="O265" s="13">
        <f t="shared" si="28"/>
        <v>1</v>
      </c>
      <c r="P265">
        <v>1263016800</v>
      </c>
      <c r="Q265" s="12">
        <f t="shared" si="29"/>
        <v>40187.25</v>
      </c>
      <c r="R265" t="b">
        <v>0</v>
      </c>
      <c r="S265" t="b">
        <v>0</v>
      </c>
      <c r="T265" t="s">
        <v>122</v>
      </c>
      <c r="U265" t="s">
        <v>2054</v>
      </c>
      <c r="V265" t="s">
        <v>2055</v>
      </c>
    </row>
    <row r="266" spans="1:22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 s="12">
        <f t="shared" si="26"/>
        <v>41317.25</v>
      </c>
      <c r="N266" s="11">
        <f t="shared" si="27"/>
        <v>2013</v>
      </c>
      <c r="O266" s="13">
        <f t="shared" si="28"/>
        <v>2</v>
      </c>
      <c r="P266">
        <v>1362031200</v>
      </c>
      <c r="Q266" s="12">
        <f t="shared" si="29"/>
        <v>41333.25</v>
      </c>
      <c r="R266" t="b">
        <v>0</v>
      </c>
      <c r="S266" t="b">
        <v>0</v>
      </c>
      <c r="T266" t="s">
        <v>33</v>
      </c>
      <c r="U266" t="s">
        <v>2039</v>
      </c>
      <c r="V266" t="s">
        <v>2040</v>
      </c>
    </row>
    <row r="267" spans="1:22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 s="12">
        <f t="shared" si="26"/>
        <v>42372.25</v>
      </c>
      <c r="N267" s="11">
        <f t="shared" si="27"/>
        <v>2016</v>
      </c>
      <c r="O267" s="13">
        <f t="shared" si="28"/>
        <v>1</v>
      </c>
      <c r="P267">
        <v>1455602400</v>
      </c>
      <c r="Q267" s="12">
        <f t="shared" si="29"/>
        <v>42416.25</v>
      </c>
      <c r="R267" t="b">
        <v>0</v>
      </c>
      <c r="S267" t="b">
        <v>0</v>
      </c>
      <c r="T267" t="s">
        <v>33</v>
      </c>
      <c r="U267" t="s">
        <v>2039</v>
      </c>
      <c r="V267" t="s">
        <v>2040</v>
      </c>
    </row>
    <row r="268" spans="1:22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 s="12">
        <f t="shared" si="26"/>
        <v>41950.25</v>
      </c>
      <c r="N268" s="11">
        <f t="shared" si="27"/>
        <v>2014</v>
      </c>
      <c r="O268" s="13">
        <f t="shared" si="28"/>
        <v>11</v>
      </c>
      <c r="P268">
        <v>1418191200</v>
      </c>
      <c r="Q268" s="12">
        <f t="shared" si="29"/>
        <v>41983.25</v>
      </c>
      <c r="R268" t="b">
        <v>0</v>
      </c>
      <c r="S268" t="b">
        <v>1</v>
      </c>
      <c r="T268" t="s">
        <v>159</v>
      </c>
      <c r="U268" t="s">
        <v>2035</v>
      </c>
      <c r="V268" t="s">
        <v>2058</v>
      </c>
    </row>
    <row r="269" spans="1:22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 s="12">
        <f t="shared" si="26"/>
        <v>41206.208333333336</v>
      </c>
      <c r="N269" s="11">
        <f t="shared" si="27"/>
        <v>2012</v>
      </c>
      <c r="O269" s="13">
        <f t="shared" si="28"/>
        <v>10</v>
      </c>
      <c r="P269">
        <v>1352440800</v>
      </c>
      <c r="Q269" s="12">
        <f t="shared" si="29"/>
        <v>41222.25</v>
      </c>
      <c r="R269" t="b">
        <v>0</v>
      </c>
      <c r="S269" t="b">
        <v>0</v>
      </c>
      <c r="T269" t="s">
        <v>33</v>
      </c>
      <c r="U269" t="s">
        <v>2039</v>
      </c>
      <c r="V269" t="s">
        <v>2040</v>
      </c>
    </row>
    <row r="270" spans="1:22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 s="12">
        <f t="shared" si="26"/>
        <v>41186.208333333336</v>
      </c>
      <c r="N270" s="11">
        <f t="shared" si="27"/>
        <v>2012</v>
      </c>
      <c r="O270" s="13">
        <f t="shared" si="28"/>
        <v>10</v>
      </c>
      <c r="P270">
        <v>1353304800</v>
      </c>
      <c r="Q270" s="12">
        <f t="shared" si="29"/>
        <v>41232.25</v>
      </c>
      <c r="R270" t="b">
        <v>0</v>
      </c>
      <c r="S270" t="b">
        <v>0</v>
      </c>
      <c r="T270" t="s">
        <v>42</v>
      </c>
      <c r="U270" t="s">
        <v>2041</v>
      </c>
      <c r="V270" t="s">
        <v>2042</v>
      </c>
    </row>
    <row r="271" spans="1:22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 s="12">
        <f t="shared" si="26"/>
        <v>43496.25</v>
      </c>
      <c r="N271" s="11">
        <f t="shared" si="27"/>
        <v>2019</v>
      </c>
      <c r="O271" s="13">
        <f t="shared" si="28"/>
        <v>1</v>
      </c>
      <c r="P271">
        <v>1550728800</v>
      </c>
      <c r="Q271" s="12">
        <f t="shared" si="29"/>
        <v>43517.25</v>
      </c>
      <c r="R271" t="b">
        <v>0</v>
      </c>
      <c r="S271" t="b">
        <v>0</v>
      </c>
      <c r="T271" t="s">
        <v>269</v>
      </c>
      <c r="U271" t="s">
        <v>2041</v>
      </c>
      <c r="V271" t="s">
        <v>2060</v>
      </c>
    </row>
    <row r="272" spans="1:22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 s="12">
        <f t="shared" si="26"/>
        <v>40514.25</v>
      </c>
      <c r="N272" s="11">
        <f t="shared" si="27"/>
        <v>2010</v>
      </c>
      <c r="O272" s="13">
        <f t="shared" si="28"/>
        <v>12</v>
      </c>
      <c r="P272">
        <v>1291442400</v>
      </c>
      <c r="Q272" s="12">
        <f t="shared" si="29"/>
        <v>40516.25</v>
      </c>
      <c r="R272" t="b">
        <v>0</v>
      </c>
      <c r="S272" t="b">
        <v>0</v>
      </c>
      <c r="T272" t="s">
        <v>89</v>
      </c>
      <c r="U272" t="s">
        <v>2050</v>
      </c>
      <c r="V272" t="s">
        <v>2051</v>
      </c>
    </row>
    <row r="273" spans="1:22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 s="12">
        <f t="shared" si="26"/>
        <v>42345.25</v>
      </c>
      <c r="N273" s="11">
        <f t="shared" si="27"/>
        <v>2015</v>
      </c>
      <c r="O273" s="13">
        <f t="shared" si="28"/>
        <v>12</v>
      </c>
      <c r="P273">
        <v>1452146400</v>
      </c>
      <c r="Q273" s="12">
        <f t="shared" si="29"/>
        <v>42376.25</v>
      </c>
      <c r="R273" t="b">
        <v>0</v>
      </c>
      <c r="S273" t="b">
        <v>0</v>
      </c>
      <c r="T273" t="s">
        <v>122</v>
      </c>
      <c r="U273" t="s">
        <v>2054</v>
      </c>
      <c r="V273" t="s">
        <v>2055</v>
      </c>
    </row>
    <row r="274" spans="1:22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 s="12">
        <f t="shared" si="26"/>
        <v>43656.208333333328</v>
      </c>
      <c r="N274" s="11">
        <f t="shared" si="27"/>
        <v>2019</v>
      </c>
      <c r="O274" s="13">
        <f t="shared" si="28"/>
        <v>7</v>
      </c>
      <c r="P274">
        <v>1564894800</v>
      </c>
      <c r="Q274" s="12">
        <f t="shared" si="29"/>
        <v>43681.208333333328</v>
      </c>
      <c r="R274" t="b">
        <v>0</v>
      </c>
      <c r="S274" t="b">
        <v>1</v>
      </c>
      <c r="T274" t="s">
        <v>33</v>
      </c>
      <c r="U274" t="s">
        <v>2039</v>
      </c>
      <c r="V274" t="s">
        <v>2040</v>
      </c>
    </row>
    <row r="275" spans="1:22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 s="12">
        <f t="shared" si="26"/>
        <v>42995.208333333328</v>
      </c>
      <c r="N275" s="11">
        <f t="shared" si="27"/>
        <v>2017</v>
      </c>
      <c r="O275" s="13">
        <f t="shared" si="28"/>
        <v>9</v>
      </c>
      <c r="P275">
        <v>1505883600</v>
      </c>
      <c r="Q275" s="12">
        <f t="shared" si="29"/>
        <v>42998.208333333328</v>
      </c>
      <c r="R275" t="b">
        <v>0</v>
      </c>
      <c r="S275" t="b">
        <v>0</v>
      </c>
      <c r="T275" t="s">
        <v>33</v>
      </c>
      <c r="U275" t="s">
        <v>2039</v>
      </c>
      <c r="V275" t="s">
        <v>2040</v>
      </c>
    </row>
    <row r="276" spans="1:22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 s="12">
        <f t="shared" si="26"/>
        <v>43045.25</v>
      </c>
      <c r="N276" s="11">
        <f t="shared" si="27"/>
        <v>2017</v>
      </c>
      <c r="O276" s="13">
        <f t="shared" si="28"/>
        <v>11</v>
      </c>
      <c r="P276">
        <v>1510380000</v>
      </c>
      <c r="Q276" s="12">
        <f t="shared" si="29"/>
        <v>43050.25</v>
      </c>
      <c r="R276" t="b">
        <v>0</v>
      </c>
      <c r="S276" t="b">
        <v>0</v>
      </c>
      <c r="T276" t="s">
        <v>33</v>
      </c>
      <c r="U276" t="s">
        <v>2039</v>
      </c>
      <c r="V276" t="s">
        <v>2040</v>
      </c>
    </row>
    <row r="277" spans="1:22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 s="12">
        <f t="shared" si="26"/>
        <v>43561.208333333328</v>
      </c>
      <c r="N277" s="11">
        <f t="shared" si="27"/>
        <v>2019</v>
      </c>
      <c r="O277" s="13">
        <f t="shared" si="28"/>
        <v>4</v>
      </c>
      <c r="P277">
        <v>1555218000</v>
      </c>
      <c r="Q277" s="12">
        <f t="shared" si="29"/>
        <v>43569.208333333328</v>
      </c>
      <c r="R277" t="b">
        <v>0</v>
      </c>
      <c r="S277" t="b">
        <v>0</v>
      </c>
      <c r="T277" t="s">
        <v>206</v>
      </c>
      <c r="U277" t="s">
        <v>2047</v>
      </c>
      <c r="V277" t="s">
        <v>2059</v>
      </c>
    </row>
    <row r="278" spans="1:22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 s="12">
        <f t="shared" si="26"/>
        <v>41018.208333333336</v>
      </c>
      <c r="N278" s="11">
        <f t="shared" si="27"/>
        <v>2012</v>
      </c>
      <c r="O278" s="13">
        <f t="shared" si="28"/>
        <v>4</v>
      </c>
      <c r="P278">
        <v>1335243600</v>
      </c>
      <c r="Q278" s="12">
        <f t="shared" si="29"/>
        <v>41023.208333333336</v>
      </c>
      <c r="R278" t="b">
        <v>0</v>
      </c>
      <c r="S278" t="b">
        <v>1</v>
      </c>
      <c r="T278" t="s">
        <v>89</v>
      </c>
      <c r="U278" t="s">
        <v>2050</v>
      </c>
      <c r="V278" t="s">
        <v>2051</v>
      </c>
    </row>
    <row r="279" spans="1:22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 s="12">
        <f t="shared" si="26"/>
        <v>40378.208333333336</v>
      </c>
      <c r="N279" s="11">
        <f t="shared" si="27"/>
        <v>2010</v>
      </c>
      <c r="O279" s="13">
        <f t="shared" si="28"/>
        <v>7</v>
      </c>
      <c r="P279">
        <v>1279688400</v>
      </c>
      <c r="Q279" s="12">
        <f t="shared" si="29"/>
        <v>40380.208333333336</v>
      </c>
      <c r="R279" t="b">
        <v>0</v>
      </c>
      <c r="S279" t="b">
        <v>0</v>
      </c>
      <c r="T279" t="s">
        <v>33</v>
      </c>
      <c r="U279" t="s">
        <v>2039</v>
      </c>
      <c r="V279" t="s">
        <v>2040</v>
      </c>
    </row>
    <row r="280" spans="1:22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 s="12">
        <f t="shared" si="26"/>
        <v>41239.25</v>
      </c>
      <c r="N280" s="11">
        <f t="shared" si="27"/>
        <v>2012</v>
      </c>
      <c r="O280" s="13">
        <f t="shared" si="28"/>
        <v>11</v>
      </c>
      <c r="P280">
        <v>1356069600</v>
      </c>
      <c r="Q280" s="12">
        <f t="shared" si="29"/>
        <v>41264.25</v>
      </c>
      <c r="R280" t="b">
        <v>0</v>
      </c>
      <c r="S280" t="b">
        <v>0</v>
      </c>
      <c r="T280" t="s">
        <v>28</v>
      </c>
      <c r="U280" t="s">
        <v>2037</v>
      </c>
      <c r="V280" t="s">
        <v>2038</v>
      </c>
    </row>
    <row r="281" spans="1:22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 s="12">
        <f t="shared" si="26"/>
        <v>43346.208333333328</v>
      </c>
      <c r="N281" s="11">
        <f t="shared" si="27"/>
        <v>2018</v>
      </c>
      <c r="O281" s="13">
        <f t="shared" si="28"/>
        <v>9</v>
      </c>
      <c r="P281">
        <v>1536210000</v>
      </c>
      <c r="Q281" s="12">
        <f t="shared" si="29"/>
        <v>43349.208333333328</v>
      </c>
      <c r="R281" t="b">
        <v>0</v>
      </c>
      <c r="S281" t="b">
        <v>0</v>
      </c>
      <c r="T281" t="s">
        <v>33</v>
      </c>
      <c r="U281" t="s">
        <v>2039</v>
      </c>
      <c r="V281" t="s">
        <v>2040</v>
      </c>
    </row>
    <row r="282" spans="1:22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 s="12">
        <f t="shared" si="26"/>
        <v>43060.25</v>
      </c>
      <c r="N282" s="11">
        <f t="shared" si="27"/>
        <v>2017</v>
      </c>
      <c r="O282" s="13">
        <f t="shared" si="28"/>
        <v>11</v>
      </c>
      <c r="P282">
        <v>1511762400</v>
      </c>
      <c r="Q282" s="12">
        <f t="shared" si="29"/>
        <v>43066.25</v>
      </c>
      <c r="R282" t="b">
        <v>0</v>
      </c>
      <c r="S282" t="b">
        <v>0</v>
      </c>
      <c r="T282" t="s">
        <v>71</v>
      </c>
      <c r="U282" t="s">
        <v>2041</v>
      </c>
      <c r="V282" t="s">
        <v>2049</v>
      </c>
    </row>
    <row r="283" spans="1:22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 s="12">
        <f t="shared" si="26"/>
        <v>40979.25</v>
      </c>
      <c r="N283" s="11">
        <f t="shared" si="27"/>
        <v>2012</v>
      </c>
      <c r="O283" s="13">
        <f t="shared" si="28"/>
        <v>3</v>
      </c>
      <c r="P283">
        <v>1333256400</v>
      </c>
      <c r="Q283" s="12">
        <f t="shared" si="29"/>
        <v>41000.208333333336</v>
      </c>
      <c r="R283" t="b">
        <v>0</v>
      </c>
      <c r="S283" t="b">
        <v>1</v>
      </c>
      <c r="T283" t="s">
        <v>33</v>
      </c>
      <c r="U283" t="s">
        <v>2039</v>
      </c>
      <c r="V283" t="s">
        <v>2040</v>
      </c>
    </row>
    <row r="284" spans="1:22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 s="12">
        <f t="shared" si="26"/>
        <v>42701.25</v>
      </c>
      <c r="N284" s="11">
        <f t="shared" si="27"/>
        <v>2016</v>
      </c>
      <c r="O284" s="13">
        <f t="shared" si="28"/>
        <v>11</v>
      </c>
      <c r="P284">
        <v>1480744800</v>
      </c>
      <c r="Q284" s="12">
        <f t="shared" si="29"/>
        <v>42707.25</v>
      </c>
      <c r="R284" t="b">
        <v>0</v>
      </c>
      <c r="S284" t="b">
        <v>1</v>
      </c>
      <c r="T284" t="s">
        <v>269</v>
      </c>
      <c r="U284" t="s">
        <v>2041</v>
      </c>
      <c r="V284" t="s">
        <v>2060</v>
      </c>
    </row>
    <row r="285" spans="1:22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 s="12">
        <f t="shared" si="26"/>
        <v>42520.208333333328</v>
      </c>
      <c r="N285" s="11">
        <f t="shared" si="27"/>
        <v>2016</v>
      </c>
      <c r="O285" s="13">
        <f t="shared" si="28"/>
        <v>5</v>
      </c>
      <c r="P285">
        <v>1465016400</v>
      </c>
      <c r="Q285" s="12">
        <f t="shared" si="29"/>
        <v>42525.208333333328</v>
      </c>
      <c r="R285" t="b">
        <v>0</v>
      </c>
      <c r="S285" t="b">
        <v>0</v>
      </c>
      <c r="T285" t="s">
        <v>23</v>
      </c>
      <c r="U285" t="s">
        <v>2035</v>
      </c>
      <c r="V285" t="s">
        <v>2036</v>
      </c>
    </row>
    <row r="286" spans="1:22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 s="12">
        <f t="shared" si="26"/>
        <v>41030.208333333336</v>
      </c>
      <c r="N286" s="11">
        <f t="shared" si="27"/>
        <v>2012</v>
      </c>
      <c r="O286" s="13">
        <f t="shared" si="28"/>
        <v>5</v>
      </c>
      <c r="P286">
        <v>1336280400</v>
      </c>
      <c r="Q286" s="12">
        <f t="shared" si="29"/>
        <v>41035.208333333336</v>
      </c>
      <c r="R286" t="b">
        <v>0</v>
      </c>
      <c r="S286" t="b">
        <v>0</v>
      </c>
      <c r="T286" t="s">
        <v>28</v>
      </c>
      <c r="U286" t="s">
        <v>2037</v>
      </c>
      <c r="V286" t="s">
        <v>2038</v>
      </c>
    </row>
    <row r="287" spans="1:22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 s="12">
        <f t="shared" si="26"/>
        <v>42623.208333333328</v>
      </c>
      <c r="N287" s="11">
        <f t="shared" si="27"/>
        <v>2016</v>
      </c>
      <c r="O287" s="13">
        <f t="shared" si="28"/>
        <v>9</v>
      </c>
      <c r="P287">
        <v>1476766800</v>
      </c>
      <c r="Q287" s="12">
        <f t="shared" si="29"/>
        <v>42661.208333333328</v>
      </c>
      <c r="R287" t="b">
        <v>0</v>
      </c>
      <c r="S287" t="b">
        <v>0</v>
      </c>
      <c r="T287" t="s">
        <v>33</v>
      </c>
      <c r="U287" t="s">
        <v>2039</v>
      </c>
      <c r="V287" t="s">
        <v>2040</v>
      </c>
    </row>
    <row r="288" spans="1:22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 s="12">
        <f t="shared" si="26"/>
        <v>42697.25</v>
      </c>
      <c r="N288" s="11">
        <f t="shared" si="27"/>
        <v>2016</v>
      </c>
      <c r="O288" s="13">
        <f t="shared" si="28"/>
        <v>11</v>
      </c>
      <c r="P288">
        <v>1480485600</v>
      </c>
      <c r="Q288" s="12">
        <f t="shared" si="29"/>
        <v>42704.25</v>
      </c>
      <c r="R288" t="b">
        <v>0</v>
      </c>
      <c r="S288" t="b">
        <v>0</v>
      </c>
      <c r="T288" t="s">
        <v>33</v>
      </c>
      <c r="U288" t="s">
        <v>2039</v>
      </c>
      <c r="V288" t="s">
        <v>2040</v>
      </c>
    </row>
    <row r="289" spans="1:22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 s="12">
        <f t="shared" si="26"/>
        <v>42122.208333333328</v>
      </c>
      <c r="N289" s="11">
        <f t="shared" si="27"/>
        <v>2015</v>
      </c>
      <c r="O289" s="13">
        <f t="shared" si="28"/>
        <v>4</v>
      </c>
      <c r="P289">
        <v>1430197200</v>
      </c>
      <c r="Q289" s="12">
        <f t="shared" si="29"/>
        <v>42122.208333333328</v>
      </c>
      <c r="R289" t="b">
        <v>0</v>
      </c>
      <c r="S289" t="b">
        <v>0</v>
      </c>
      <c r="T289" t="s">
        <v>50</v>
      </c>
      <c r="U289" t="s">
        <v>2035</v>
      </c>
      <c r="V289" t="s">
        <v>2043</v>
      </c>
    </row>
    <row r="290" spans="1:22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 s="12">
        <f t="shared" si="26"/>
        <v>40982.208333333336</v>
      </c>
      <c r="N290" s="11">
        <f t="shared" si="27"/>
        <v>2012</v>
      </c>
      <c r="O290" s="13">
        <f t="shared" si="28"/>
        <v>3</v>
      </c>
      <c r="P290">
        <v>1331787600</v>
      </c>
      <c r="Q290" s="12">
        <f t="shared" si="29"/>
        <v>40983.208333333336</v>
      </c>
      <c r="R290" t="b">
        <v>0</v>
      </c>
      <c r="S290" t="b">
        <v>1</v>
      </c>
      <c r="T290" t="s">
        <v>148</v>
      </c>
      <c r="U290" t="s">
        <v>2035</v>
      </c>
      <c r="V290" t="s">
        <v>2057</v>
      </c>
    </row>
    <row r="291" spans="1:22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 s="12">
        <f t="shared" si="26"/>
        <v>42219.208333333328</v>
      </c>
      <c r="N291" s="11">
        <f t="shared" si="27"/>
        <v>2015</v>
      </c>
      <c r="O291" s="13">
        <f t="shared" si="28"/>
        <v>8</v>
      </c>
      <c r="P291">
        <v>1438837200</v>
      </c>
      <c r="Q291" s="12">
        <f t="shared" si="29"/>
        <v>42222.208333333328</v>
      </c>
      <c r="R291" t="b">
        <v>0</v>
      </c>
      <c r="S291" t="b">
        <v>0</v>
      </c>
      <c r="T291" t="s">
        <v>33</v>
      </c>
      <c r="U291" t="s">
        <v>2039</v>
      </c>
      <c r="V291" t="s">
        <v>2040</v>
      </c>
    </row>
    <row r="292" spans="1:22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 s="12">
        <f t="shared" si="26"/>
        <v>41404.208333333336</v>
      </c>
      <c r="N292" s="11">
        <f t="shared" si="27"/>
        <v>2013</v>
      </c>
      <c r="O292" s="13">
        <f t="shared" si="28"/>
        <v>5</v>
      </c>
      <c r="P292">
        <v>1370926800</v>
      </c>
      <c r="Q292" s="12">
        <f t="shared" si="29"/>
        <v>41436.208333333336</v>
      </c>
      <c r="R292" t="b">
        <v>0</v>
      </c>
      <c r="S292" t="b">
        <v>1</v>
      </c>
      <c r="T292" t="s">
        <v>42</v>
      </c>
      <c r="U292" t="s">
        <v>2041</v>
      </c>
      <c r="V292" t="s">
        <v>2042</v>
      </c>
    </row>
    <row r="293" spans="1:22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 s="12">
        <f t="shared" si="26"/>
        <v>40831.208333333336</v>
      </c>
      <c r="N293" s="11">
        <f t="shared" si="27"/>
        <v>2011</v>
      </c>
      <c r="O293" s="13">
        <f t="shared" si="28"/>
        <v>10</v>
      </c>
      <c r="P293">
        <v>1319000400</v>
      </c>
      <c r="Q293" s="12">
        <f t="shared" si="29"/>
        <v>40835.208333333336</v>
      </c>
      <c r="R293" t="b">
        <v>1</v>
      </c>
      <c r="S293" t="b">
        <v>0</v>
      </c>
      <c r="T293" t="s">
        <v>28</v>
      </c>
      <c r="U293" t="s">
        <v>2037</v>
      </c>
      <c r="V293" t="s">
        <v>2038</v>
      </c>
    </row>
    <row r="294" spans="1:22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 s="12">
        <f t="shared" si="26"/>
        <v>40984.208333333336</v>
      </c>
      <c r="N294" s="11">
        <f t="shared" si="27"/>
        <v>2012</v>
      </c>
      <c r="O294" s="13">
        <f t="shared" si="28"/>
        <v>3</v>
      </c>
      <c r="P294">
        <v>1333429200</v>
      </c>
      <c r="Q294" s="12">
        <f t="shared" si="29"/>
        <v>41002.208333333336</v>
      </c>
      <c r="R294" t="b">
        <v>0</v>
      </c>
      <c r="S294" t="b">
        <v>0</v>
      </c>
      <c r="T294" t="s">
        <v>17</v>
      </c>
      <c r="U294" t="s">
        <v>2033</v>
      </c>
      <c r="V294" t="s">
        <v>2034</v>
      </c>
    </row>
    <row r="295" spans="1:22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 s="12">
        <f t="shared" si="26"/>
        <v>40456.208333333336</v>
      </c>
      <c r="N295" s="11">
        <f t="shared" si="27"/>
        <v>2010</v>
      </c>
      <c r="O295" s="13">
        <f t="shared" si="28"/>
        <v>10</v>
      </c>
      <c r="P295">
        <v>1287032400</v>
      </c>
      <c r="Q295" s="12">
        <f t="shared" si="29"/>
        <v>40465.208333333336</v>
      </c>
      <c r="R295" t="b">
        <v>0</v>
      </c>
      <c r="S295" t="b">
        <v>0</v>
      </c>
      <c r="T295" t="s">
        <v>33</v>
      </c>
      <c r="U295" t="s">
        <v>2039</v>
      </c>
      <c r="V295" t="s">
        <v>2040</v>
      </c>
    </row>
    <row r="296" spans="1:22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 s="12">
        <f t="shared" si="26"/>
        <v>43399.208333333328</v>
      </c>
      <c r="N296" s="11">
        <f t="shared" si="27"/>
        <v>2018</v>
      </c>
      <c r="O296" s="13">
        <f t="shared" si="28"/>
        <v>10</v>
      </c>
      <c r="P296">
        <v>1541570400</v>
      </c>
      <c r="Q296" s="12">
        <f t="shared" si="29"/>
        <v>43411.25</v>
      </c>
      <c r="R296" t="b">
        <v>0</v>
      </c>
      <c r="S296" t="b">
        <v>0</v>
      </c>
      <c r="T296" t="s">
        <v>33</v>
      </c>
      <c r="U296" t="s">
        <v>2039</v>
      </c>
      <c r="V296" t="s">
        <v>2040</v>
      </c>
    </row>
    <row r="297" spans="1:22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 s="12">
        <f t="shared" si="26"/>
        <v>41562.208333333336</v>
      </c>
      <c r="N297" s="11">
        <f t="shared" si="27"/>
        <v>2013</v>
      </c>
      <c r="O297" s="13">
        <f t="shared" si="28"/>
        <v>10</v>
      </c>
      <c r="P297">
        <v>1383976800</v>
      </c>
      <c r="Q297" s="12">
        <f t="shared" si="29"/>
        <v>41587.25</v>
      </c>
      <c r="R297" t="b">
        <v>0</v>
      </c>
      <c r="S297" t="b">
        <v>0</v>
      </c>
      <c r="T297" t="s">
        <v>33</v>
      </c>
      <c r="U297" t="s">
        <v>2039</v>
      </c>
      <c r="V297" t="s">
        <v>2040</v>
      </c>
    </row>
    <row r="298" spans="1:22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 s="12">
        <f t="shared" si="26"/>
        <v>43493.25</v>
      </c>
      <c r="N298" s="11">
        <f t="shared" si="27"/>
        <v>2019</v>
      </c>
      <c r="O298" s="13">
        <f t="shared" si="28"/>
        <v>1</v>
      </c>
      <c r="P298">
        <v>1550556000</v>
      </c>
      <c r="Q298" s="12">
        <f t="shared" si="29"/>
        <v>43515.25</v>
      </c>
      <c r="R298" t="b">
        <v>0</v>
      </c>
      <c r="S298" t="b">
        <v>0</v>
      </c>
      <c r="T298" t="s">
        <v>33</v>
      </c>
      <c r="U298" t="s">
        <v>2039</v>
      </c>
      <c r="V298" t="s">
        <v>2040</v>
      </c>
    </row>
    <row r="299" spans="1:22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 s="12">
        <f t="shared" si="26"/>
        <v>41653.25</v>
      </c>
      <c r="N299" s="11">
        <f t="shared" si="27"/>
        <v>2014</v>
      </c>
      <c r="O299" s="13">
        <f t="shared" si="28"/>
        <v>1</v>
      </c>
      <c r="P299">
        <v>1390456800</v>
      </c>
      <c r="Q299" s="12">
        <f t="shared" si="29"/>
        <v>41662.25</v>
      </c>
      <c r="R299" t="b">
        <v>0</v>
      </c>
      <c r="S299" t="b">
        <v>1</v>
      </c>
      <c r="T299" t="s">
        <v>33</v>
      </c>
      <c r="U299" t="s">
        <v>2039</v>
      </c>
      <c r="V299" t="s">
        <v>2040</v>
      </c>
    </row>
    <row r="300" spans="1:22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 s="12">
        <f t="shared" si="26"/>
        <v>42426.25</v>
      </c>
      <c r="N300" s="11">
        <f t="shared" si="27"/>
        <v>2016</v>
      </c>
      <c r="O300" s="13">
        <f t="shared" si="28"/>
        <v>2</v>
      </c>
      <c r="P300">
        <v>1458018000</v>
      </c>
      <c r="Q300" s="12">
        <f t="shared" si="29"/>
        <v>42444.208333333328</v>
      </c>
      <c r="R300" t="b">
        <v>0</v>
      </c>
      <c r="S300" t="b">
        <v>1</v>
      </c>
      <c r="T300" t="s">
        <v>23</v>
      </c>
      <c r="U300" t="s">
        <v>2035</v>
      </c>
      <c r="V300" t="s">
        <v>2036</v>
      </c>
    </row>
    <row r="301" spans="1:22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 s="12">
        <f t="shared" si="26"/>
        <v>42432.25</v>
      </c>
      <c r="N301" s="11">
        <f t="shared" si="27"/>
        <v>2016</v>
      </c>
      <c r="O301" s="13">
        <f t="shared" si="28"/>
        <v>3</v>
      </c>
      <c r="P301">
        <v>1461819600</v>
      </c>
      <c r="Q301" s="12">
        <f t="shared" si="29"/>
        <v>42488.208333333328</v>
      </c>
      <c r="R301" t="b">
        <v>0</v>
      </c>
      <c r="S301" t="b">
        <v>0</v>
      </c>
      <c r="T301" t="s">
        <v>17</v>
      </c>
      <c r="U301" t="s">
        <v>2033</v>
      </c>
      <c r="V301" t="s">
        <v>2034</v>
      </c>
    </row>
    <row r="302" spans="1:22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 s="12">
        <f t="shared" si="26"/>
        <v>42977.208333333328</v>
      </c>
      <c r="N302" s="11">
        <f t="shared" si="27"/>
        <v>2017</v>
      </c>
      <c r="O302" s="13">
        <f t="shared" si="28"/>
        <v>8</v>
      </c>
      <c r="P302">
        <v>1504155600</v>
      </c>
      <c r="Q302" s="12">
        <f t="shared" si="29"/>
        <v>42978.208333333328</v>
      </c>
      <c r="R302" t="b">
        <v>0</v>
      </c>
      <c r="S302" t="b">
        <v>1</v>
      </c>
      <c r="T302" t="s">
        <v>68</v>
      </c>
      <c r="U302" t="s">
        <v>2047</v>
      </c>
      <c r="V302" t="s">
        <v>2048</v>
      </c>
    </row>
    <row r="303" spans="1:22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 s="12">
        <f t="shared" si="26"/>
        <v>42061.25</v>
      </c>
      <c r="N303" s="11">
        <f t="shared" si="27"/>
        <v>2015</v>
      </c>
      <c r="O303" s="13">
        <f t="shared" si="28"/>
        <v>2</v>
      </c>
      <c r="P303">
        <v>1426395600</v>
      </c>
      <c r="Q303" s="12">
        <f t="shared" si="29"/>
        <v>42078.208333333328</v>
      </c>
      <c r="R303" t="b">
        <v>0</v>
      </c>
      <c r="S303" t="b">
        <v>0</v>
      </c>
      <c r="T303" t="s">
        <v>42</v>
      </c>
      <c r="U303" t="s">
        <v>2041</v>
      </c>
      <c r="V303" t="s">
        <v>2042</v>
      </c>
    </row>
    <row r="304" spans="1:22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 s="12">
        <f t="shared" si="26"/>
        <v>43345.208333333328</v>
      </c>
      <c r="N304" s="11">
        <f t="shared" si="27"/>
        <v>2018</v>
      </c>
      <c r="O304" s="13">
        <f t="shared" si="28"/>
        <v>9</v>
      </c>
      <c r="P304">
        <v>1537074000</v>
      </c>
      <c r="Q304" s="12">
        <f t="shared" si="29"/>
        <v>43359.208333333328</v>
      </c>
      <c r="R304" t="b">
        <v>0</v>
      </c>
      <c r="S304" t="b">
        <v>0</v>
      </c>
      <c r="T304" t="s">
        <v>33</v>
      </c>
      <c r="U304" t="s">
        <v>2039</v>
      </c>
      <c r="V304" t="s">
        <v>2040</v>
      </c>
    </row>
    <row r="305" spans="1:22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 s="12">
        <f t="shared" si="26"/>
        <v>42376.25</v>
      </c>
      <c r="N305" s="11">
        <f t="shared" si="27"/>
        <v>2016</v>
      </c>
      <c r="O305" s="13">
        <f t="shared" si="28"/>
        <v>1</v>
      </c>
      <c r="P305">
        <v>1452578400</v>
      </c>
      <c r="Q305" s="12">
        <f t="shared" si="29"/>
        <v>42381.25</v>
      </c>
      <c r="R305" t="b">
        <v>0</v>
      </c>
      <c r="S305" t="b">
        <v>0</v>
      </c>
      <c r="T305" t="s">
        <v>60</v>
      </c>
      <c r="U305" t="s">
        <v>2035</v>
      </c>
      <c r="V305" t="s">
        <v>2045</v>
      </c>
    </row>
    <row r="306" spans="1:22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 s="12">
        <f t="shared" si="26"/>
        <v>42589.208333333328</v>
      </c>
      <c r="N306" s="11">
        <f t="shared" si="27"/>
        <v>2016</v>
      </c>
      <c r="O306" s="13">
        <f t="shared" si="28"/>
        <v>8</v>
      </c>
      <c r="P306">
        <v>1474088400</v>
      </c>
      <c r="Q306" s="12">
        <f t="shared" si="29"/>
        <v>42630.208333333328</v>
      </c>
      <c r="R306" t="b">
        <v>0</v>
      </c>
      <c r="S306" t="b">
        <v>0</v>
      </c>
      <c r="T306" t="s">
        <v>42</v>
      </c>
      <c r="U306" t="s">
        <v>2041</v>
      </c>
      <c r="V306" t="s">
        <v>2042</v>
      </c>
    </row>
    <row r="307" spans="1:22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 s="12">
        <f t="shared" si="26"/>
        <v>42448.208333333328</v>
      </c>
      <c r="N307" s="11">
        <f t="shared" si="27"/>
        <v>2016</v>
      </c>
      <c r="O307" s="13">
        <f t="shared" si="28"/>
        <v>3</v>
      </c>
      <c r="P307">
        <v>1461906000</v>
      </c>
      <c r="Q307" s="12">
        <f t="shared" si="29"/>
        <v>42489.208333333328</v>
      </c>
      <c r="R307" t="b">
        <v>0</v>
      </c>
      <c r="S307" t="b">
        <v>0</v>
      </c>
      <c r="T307" t="s">
        <v>33</v>
      </c>
      <c r="U307" t="s">
        <v>2039</v>
      </c>
      <c r="V307" t="s">
        <v>2040</v>
      </c>
    </row>
    <row r="308" spans="1:22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 s="12">
        <f t="shared" si="26"/>
        <v>42930.208333333328</v>
      </c>
      <c r="N308" s="11">
        <f t="shared" si="27"/>
        <v>2017</v>
      </c>
      <c r="O308" s="13">
        <f t="shared" si="28"/>
        <v>7</v>
      </c>
      <c r="P308">
        <v>1500267600</v>
      </c>
      <c r="Q308" s="12">
        <f t="shared" si="29"/>
        <v>42933.208333333328</v>
      </c>
      <c r="R308" t="b">
        <v>0</v>
      </c>
      <c r="S308" t="b">
        <v>1</v>
      </c>
      <c r="T308" t="s">
        <v>33</v>
      </c>
      <c r="U308" t="s">
        <v>2039</v>
      </c>
      <c r="V308" t="s">
        <v>2040</v>
      </c>
    </row>
    <row r="309" spans="1:22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 s="12">
        <f t="shared" si="26"/>
        <v>41066.208333333336</v>
      </c>
      <c r="N309" s="11">
        <f t="shared" si="27"/>
        <v>2012</v>
      </c>
      <c r="O309" s="13">
        <f t="shared" si="28"/>
        <v>6</v>
      </c>
      <c r="P309">
        <v>1340686800</v>
      </c>
      <c r="Q309" s="12">
        <f t="shared" si="29"/>
        <v>41086.208333333336</v>
      </c>
      <c r="R309" t="b">
        <v>0</v>
      </c>
      <c r="S309" t="b">
        <v>1</v>
      </c>
      <c r="T309" t="s">
        <v>119</v>
      </c>
      <c r="U309" t="s">
        <v>2047</v>
      </c>
      <c r="V309" t="s">
        <v>2053</v>
      </c>
    </row>
    <row r="310" spans="1:22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 s="12">
        <f t="shared" si="26"/>
        <v>40651.208333333336</v>
      </c>
      <c r="N310" s="11">
        <f t="shared" si="27"/>
        <v>2011</v>
      </c>
      <c r="O310" s="13">
        <f t="shared" si="28"/>
        <v>4</v>
      </c>
      <c r="P310">
        <v>1303189200</v>
      </c>
      <c r="Q310" s="12">
        <f t="shared" si="29"/>
        <v>40652.208333333336</v>
      </c>
      <c r="R310" t="b">
        <v>0</v>
      </c>
      <c r="S310" t="b">
        <v>0</v>
      </c>
      <c r="T310" t="s">
        <v>33</v>
      </c>
      <c r="U310" t="s">
        <v>2039</v>
      </c>
      <c r="V310" t="s">
        <v>2040</v>
      </c>
    </row>
    <row r="311" spans="1:22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 s="12">
        <f t="shared" si="26"/>
        <v>40807.208333333336</v>
      </c>
      <c r="N311" s="11">
        <f t="shared" si="27"/>
        <v>2011</v>
      </c>
      <c r="O311" s="13">
        <f t="shared" si="28"/>
        <v>9</v>
      </c>
      <c r="P311">
        <v>1318309200</v>
      </c>
      <c r="Q311" s="12">
        <f t="shared" si="29"/>
        <v>40827.208333333336</v>
      </c>
      <c r="R311" t="b">
        <v>0</v>
      </c>
      <c r="S311" t="b">
        <v>1</v>
      </c>
      <c r="T311" t="s">
        <v>60</v>
      </c>
      <c r="U311" t="s">
        <v>2035</v>
      </c>
      <c r="V311" t="s">
        <v>2045</v>
      </c>
    </row>
    <row r="312" spans="1:22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 s="12">
        <f t="shared" si="26"/>
        <v>40277.208333333336</v>
      </c>
      <c r="N312" s="11">
        <f t="shared" si="27"/>
        <v>2010</v>
      </c>
      <c r="O312" s="13">
        <f t="shared" si="28"/>
        <v>4</v>
      </c>
      <c r="P312">
        <v>1272171600</v>
      </c>
      <c r="Q312" s="12">
        <f t="shared" si="29"/>
        <v>40293.208333333336</v>
      </c>
      <c r="R312" t="b">
        <v>0</v>
      </c>
      <c r="S312" t="b">
        <v>0</v>
      </c>
      <c r="T312" t="s">
        <v>89</v>
      </c>
      <c r="U312" t="s">
        <v>2050</v>
      </c>
      <c r="V312" t="s">
        <v>2051</v>
      </c>
    </row>
    <row r="313" spans="1:22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 s="12">
        <f t="shared" si="26"/>
        <v>40590.25</v>
      </c>
      <c r="N313" s="11">
        <f t="shared" si="27"/>
        <v>2011</v>
      </c>
      <c r="O313" s="13">
        <f t="shared" si="28"/>
        <v>2</v>
      </c>
      <c r="P313">
        <v>1298872800</v>
      </c>
      <c r="Q313" s="12">
        <f t="shared" si="29"/>
        <v>40602.25</v>
      </c>
      <c r="R313" t="b">
        <v>0</v>
      </c>
      <c r="S313" t="b">
        <v>0</v>
      </c>
      <c r="T313" t="s">
        <v>33</v>
      </c>
      <c r="U313" t="s">
        <v>2039</v>
      </c>
      <c r="V313" t="s">
        <v>2040</v>
      </c>
    </row>
    <row r="314" spans="1:22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 s="12">
        <f t="shared" si="26"/>
        <v>41572.208333333336</v>
      </c>
      <c r="N314" s="11">
        <f t="shared" si="27"/>
        <v>2013</v>
      </c>
      <c r="O314" s="13">
        <f t="shared" si="28"/>
        <v>10</v>
      </c>
      <c r="P314">
        <v>1383282000</v>
      </c>
      <c r="Q314" s="12">
        <f t="shared" si="29"/>
        <v>41579.208333333336</v>
      </c>
      <c r="R314" t="b">
        <v>0</v>
      </c>
      <c r="S314" t="b">
        <v>0</v>
      </c>
      <c r="T314" t="s">
        <v>33</v>
      </c>
      <c r="U314" t="s">
        <v>2039</v>
      </c>
      <c r="V314" t="s">
        <v>2040</v>
      </c>
    </row>
    <row r="315" spans="1:22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 s="12">
        <f t="shared" si="26"/>
        <v>40966.25</v>
      </c>
      <c r="N315" s="11">
        <f t="shared" si="27"/>
        <v>2012</v>
      </c>
      <c r="O315" s="13">
        <f t="shared" si="28"/>
        <v>2</v>
      </c>
      <c r="P315">
        <v>1330495200</v>
      </c>
      <c r="Q315" s="12">
        <f t="shared" si="29"/>
        <v>40968.25</v>
      </c>
      <c r="R315" t="b">
        <v>0</v>
      </c>
      <c r="S315" t="b">
        <v>0</v>
      </c>
      <c r="T315" t="s">
        <v>23</v>
      </c>
      <c r="U315" t="s">
        <v>2035</v>
      </c>
      <c r="V315" t="s">
        <v>2036</v>
      </c>
    </row>
    <row r="316" spans="1:22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 s="12">
        <f t="shared" si="26"/>
        <v>43536.208333333328</v>
      </c>
      <c r="N316" s="11">
        <f t="shared" si="27"/>
        <v>2019</v>
      </c>
      <c r="O316" s="13">
        <f t="shared" si="28"/>
        <v>3</v>
      </c>
      <c r="P316">
        <v>1552798800</v>
      </c>
      <c r="Q316" s="12">
        <f t="shared" si="29"/>
        <v>43541.208333333328</v>
      </c>
      <c r="R316" t="b">
        <v>0</v>
      </c>
      <c r="S316" t="b">
        <v>1</v>
      </c>
      <c r="T316" t="s">
        <v>42</v>
      </c>
      <c r="U316" t="s">
        <v>2041</v>
      </c>
      <c r="V316" t="s">
        <v>2042</v>
      </c>
    </row>
    <row r="317" spans="1:22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 s="12">
        <f t="shared" si="26"/>
        <v>41783.208333333336</v>
      </c>
      <c r="N317" s="11">
        <f t="shared" si="27"/>
        <v>2014</v>
      </c>
      <c r="O317" s="13">
        <f t="shared" si="28"/>
        <v>5</v>
      </c>
      <c r="P317">
        <v>1403413200</v>
      </c>
      <c r="Q317" s="12">
        <f t="shared" si="29"/>
        <v>41812.208333333336</v>
      </c>
      <c r="R317" t="b">
        <v>0</v>
      </c>
      <c r="S317" t="b">
        <v>0</v>
      </c>
      <c r="T317" t="s">
        <v>33</v>
      </c>
      <c r="U317" t="s">
        <v>2039</v>
      </c>
      <c r="V317" t="s">
        <v>2040</v>
      </c>
    </row>
    <row r="318" spans="1:22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 s="12">
        <f t="shared" si="26"/>
        <v>43788.25</v>
      </c>
      <c r="N318" s="11">
        <f t="shared" si="27"/>
        <v>2019</v>
      </c>
      <c r="O318" s="13">
        <f t="shared" si="28"/>
        <v>11</v>
      </c>
      <c r="P318">
        <v>1574229600</v>
      </c>
      <c r="Q318" s="12">
        <f t="shared" si="29"/>
        <v>43789.25</v>
      </c>
      <c r="R318" t="b">
        <v>0</v>
      </c>
      <c r="S318" t="b">
        <v>1</v>
      </c>
      <c r="T318" t="s">
        <v>17</v>
      </c>
      <c r="U318" t="s">
        <v>2033</v>
      </c>
      <c r="V318" t="s">
        <v>2034</v>
      </c>
    </row>
    <row r="319" spans="1:22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 s="12">
        <f t="shared" si="26"/>
        <v>42869.208333333328</v>
      </c>
      <c r="N319" s="11">
        <f t="shared" si="27"/>
        <v>2017</v>
      </c>
      <c r="O319" s="13">
        <f t="shared" si="28"/>
        <v>5</v>
      </c>
      <c r="P319">
        <v>1495861200</v>
      </c>
      <c r="Q319" s="12">
        <f t="shared" si="29"/>
        <v>42882.208333333328</v>
      </c>
      <c r="R319" t="b">
        <v>0</v>
      </c>
      <c r="S319" t="b">
        <v>0</v>
      </c>
      <c r="T319" t="s">
        <v>33</v>
      </c>
      <c r="U319" t="s">
        <v>2039</v>
      </c>
      <c r="V319" t="s">
        <v>2040</v>
      </c>
    </row>
    <row r="320" spans="1:22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 s="12">
        <f t="shared" si="26"/>
        <v>41684.25</v>
      </c>
      <c r="N320" s="11">
        <f t="shared" si="27"/>
        <v>2014</v>
      </c>
      <c r="O320" s="13">
        <f t="shared" si="28"/>
        <v>2</v>
      </c>
      <c r="P320">
        <v>1392530400</v>
      </c>
      <c r="Q320" s="12">
        <f t="shared" si="29"/>
        <v>41686.25</v>
      </c>
      <c r="R320" t="b">
        <v>0</v>
      </c>
      <c r="S320" t="b">
        <v>0</v>
      </c>
      <c r="T320" t="s">
        <v>23</v>
      </c>
      <c r="U320" t="s">
        <v>2035</v>
      </c>
      <c r="V320" t="s">
        <v>2036</v>
      </c>
    </row>
    <row r="321" spans="1:22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 s="12">
        <f t="shared" si="26"/>
        <v>40402.208333333336</v>
      </c>
      <c r="N321" s="11">
        <f t="shared" si="27"/>
        <v>2010</v>
      </c>
      <c r="O321" s="13">
        <f t="shared" si="28"/>
        <v>8</v>
      </c>
      <c r="P321">
        <v>1283662800</v>
      </c>
      <c r="Q321" s="12">
        <f t="shared" si="29"/>
        <v>40426.208333333336</v>
      </c>
      <c r="R321" t="b">
        <v>0</v>
      </c>
      <c r="S321" t="b">
        <v>0</v>
      </c>
      <c r="T321" t="s">
        <v>28</v>
      </c>
      <c r="U321" t="s">
        <v>2037</v>
      </c>
      <c r="V321" t="s">
        <v>2038</v>
      </c>
    </row>
    <row r="322" spans="1:22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7">
        <f t="shared" si="25"/>
        <v>101.15</v>
      </c>
      <c r="J322" t="s">
        <v>21</v>
      </c>
      <c r="K322" t="s">
        <v>22</v>
      </c>
      <c r="L322">
        <v>1305003600</v>
      </c>
      <c r="M322" s="12">
        <f t="shared" si="26"/>
        <v>40673.208333333336</v>
      </c>
      <c r="N322" s="11">
        <f t="shared" si="27"/>
        <v>2011</v>
      </c>
      <c r="O322" s="13">
        <f t="shared" si="28"/>
        <v>5</v>
      </c>
      <c r="P322">
        <v>1305781200</v>
      </c>
      <c r="Q322" s="12">
        <f t="shared" si="29"/>
        <v>40682.208333333336</v>
      </c>
      <c r="R322" t="b">
        <v>0</v>
      </c>
      <c r="S322" t="b">
        <v>0</v>
      </c>
      <c r="T322" t="s">
        <v>119</v>
      </c>
      <c r="U322" t="s">
        <v>2047</v>
      </c>
      <c r="V322" t="s">
        <v>2053</v>
      </c>
    </row>
    <row r="323" spans="1:22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>
        <v>2468</v>
      </c>
      <c r="I323" s="7">
        <f t="shared" ref="I323:I386" si="31">IF(H323,E323/H323,"No Backers")</f>
        <v>65.000810372771468</v>
      </c>
      <c r="J323" t="s">
        <v>21</v>
      </c>
      <c r="K323" t="s">
        <v>22</v>
      </c>
      <c r="L323">
        <v>1301634000</v>
      </c>
      <c r="M323" s="12">
        <f t="shared" ref="M323:M386" si="32">(((L323/60)/60)/24)+DATE(1970,1,1)</f>
        <v>40634.208333333336</v>
      </c>
      <c r="N323" s="11">
        <f t="shared" ref="N323:N386" si="33">YEAR(M323)</f>
        <v>2011</v>
      </c>
      <c r="O323" s="13">
        <f t="shared" ref="O323:O386" si="34">MONTH(M323)</f>
        <v>4</v>
      </c>
      <c r="P323">
        <v>1302325200</v>
      </c>
      <c r="Q323" s="12">
        <f t="shared" ref="Q323:Q386" si="35">(((P323/60)/60)/24)+DATE(1970,1,1)</f>
        <v>40642.208333333336</v>
      </c>
      <c r="R323" t="b">
        <v>0</v>
      </c>
      <c r="S323" t="b">
        <v>0</v>
      </c>
      <c r="T323" t="s">
        <v>100</v>
      </c>
      <c r="U323" t="s">
        <v>2041</v>
      </c>
      <c r="V323" t="s">
        <v>2052</v>
      </c>
    </row>
    <row r="324" spans="1:22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 s="12">
        <f t="shared" si="32"/>
        <v>40507.25</v>
      </c>
      <c r="N324" s="11">
        <f t="shared" si="33"/>
        <v>2010</v>
      </c>
      <c r="O324" s="13">
        <f t="shared" si="34"/>
        <v>11</v>
      </c>
      <c r="P324">
        <v>1291788000</v>
      </c>
      <c r="Q324" s="12">
        <f t="shared" si="35"/>
        <v>40520.25</v>
      </c>
      <c r="R324" t="b">
        <v>0</v>
      </c>
      <c r="S324" t="b">
        <v>0</v>
      </c>
      <c r="T324" t="s">
        <v>33</v>
      </c>
      <c r="U324" t="s">
        <v>2039</v>
      </c>
      <c r="V324" t="s">
        <v>2040</v>
      </c>
    </row>
    <row r="325" spans="1:22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 s="12">
        <f t="shared" si="32"/>
        <v>41725.208333333336</v>
      </c>
      <c r="N325" s="11">
        <f t="shared" si="33"/>
        <v>2014</v>
      </c>
      <c r="O325" s="13">
        <f t="shared" si="34"/>
        <v>3</v>
      </c>
      <c r="P325">
        <v>1396069200</v>
      </c>
      <c r="Q325" s="12">
        <f t="shared" si="35"/>
        <v>41727.208333333336</v>
      </c>
      <c r="R325" t="b">
        <v>0</v>
      </c>
      <c r="S325" t="b">
        <v>0</v>
      </c>
      <c r="T325" t="s">
        <v>42</v>
      </c>
      <c r="U325" t="s">
        <v>2041</v>
      </c>
      <c r="V325" t="s">
        <v>2042</v>
      </c>
    </row>
    <row r="326" spans="1:22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 s="12">
        <f t="shared" si="32"/>
        <v>42176.208333333328</v>
      </c>
      <c r="N326" s="11">
        <f t="shared" si="33"/>
        <v>2015</v>
      </c>
      <c r="O326" s="13">
        <f t="shared" si="34"/>
        <v>6</v>
      </c>
      <c r="P326">
        <v>1435899600</v>
      </c>
      <c r="Q326" s="12">
        <f t="shared" si="35"/>
        <v>42188.208333333328</v>
      </c>
      <c r="R326" t="b">
        <v>0</v>
      </c>
      <c r="S326" t="b">
        <v>1</v>
      </c>
      <c r="T326" t="s">
        <v>33</v>
      </c>
      <c r="U326" t="s">
        <v>2039</v>
      </c>
      <c r="V326" t="s">
        <v>2040</v>
      </c>
    </row>
    <row r="327" spans="1:22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 s="12">
        <f t="shared" si="32"/>
        <v>43267.208333333328</v>
      </c>
      <c r="N327" s="11">
        <f t="shared" si="33"/>
        <v>2018</v>
      </c>
      <c r="O327" s="13">
        <f t="shared" si="34"/>
        <v>6</v>
      </c>
      <c r="P327">
        <v>1531112400</v>
      </c>
      <c r="Q327" s="12">
        <f t="shared" si="35"/>
        <v>43290.208333333328</v>
      </c>
      <c r="R327" t="b">
        <v>0</v>
      </c>
      <c r="S327" t="b">
        <v>1</v>
      </c>
      <c r="T327" t="s">
        <v>33</v>
      </c>
      <c r="U327" t="s">
        <v>2039</v>
      </c>
      <c r="V327" t="s">
        <v>2040</v>
      </c>
    </row>
    <row r="328" spans="1:22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 s="12">
        <f t="shared" si="32"/>
        <v>42364.25</v>
      </c>
      <c r="N328" s="11">
        <f t="shared" si="33"/>
        <v>2015</v>
      </c>
      <c r="O328" s="13">
        <f t="shared" si="34"/>
        <v>12</v>
      </c>
      <c r="P328">
        <v>1451628000</v>
      </c>
      <c r="Q328" s="12">
        <f t="shared" si="35"/>
        <v>42370.25</v>
      </c>
      <c r="R328" t="b">
        <v>0</v>
      </c>
      <c r="S328" t="b">
        <v>0</v>
      </c>
      <c r="T328" t="s">
        <v>71</v>
      </c>
      <c r="U328" t="s">
        <v>2041</v>
      </c>
      <c r="V328" t="s">
        <v>2049</v>
      </c>
    </row>
    <row r="329" spans="1:22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 s="12">
        <f t="shared" si="32"/>
        <v>43705.208333333328</v>
      </c>
      <c r="N329" s="11">
        <f t="shared" si="33"/>
        <v>2019</v>
      </c>
      <c r="O329" s="13">
        <f t="shared" si="34"/>
        <v>8</v>
      </c>
      <c r="P329">
        <v>1567314000</v>
      </c>
      <c r="Q329" s="12">
        <f t="shared" si="35"/>
        <v>43709.208333333328</v>
      </c>
      <c r="R329" t="b">
        <v>0</v>
      </c>
      <c r="S329" t="b">
        <v>1</v>
      </c>
      <c r="T329" t="s">
        <v>33</v>
      </c>
      <c r="U329" t="s">
        <v>2039</v>
      </c>
      <c r="V329" t="s">
        <v>2040</v>
      </c>
    </row>
    <row r="330" spans="1:22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 s="12">
        <f t="shared" si="32"/>
        <v>43434.25</v>
      </c>
      <c r="N330" s="11">
        <f t="shared" si="33"/>
        <v>2018</v>
      </c>
      <c r="O330" s="13">
        <f t="shared" si="34"/>
        <v>11</v>
      </c>
      <c r="P330">
        <v>1544508000</v>
      </c>
      <c r="Q330" s="12">
        <f t="shared" si="35"/>
        <v>43445.25</v>
      </c>
      <c r="R330" t="b">
        <v>0</v>
      </c>
      <c r="S330" t="b">
        <v>0</v>
      </c>
      <c r="T330" t="s">
        <v>23</v>
      </c>
      <c r="U330" t="s">
        <v>2035</v>
      </c>
      <c r="V330" t="s">
        <v>2036</v>
      </c>
    </row>
    <row r="331" spans="1:22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 s="12">
        <f t="shared" si="32"/>
        <v>42716.25</v>
      </c>
      <c r="N331" s="11">
        <f t="shared" si="33"/>
        <v>2016</v>
      </c>
      <c r="O331" s="13">
        <f t="shared" si="34"/>
        <v>12</v>
      </c>
      <c r="P331">
        <v>1482472800</v>
      </c>
      <c r="Q331" s="12">
        <f t="shared" si="35"/>
        <v>42727.25</v>
      </c>
      <c r="R331" t="b">
        <v>0</v>
      </c>
      <c r="S331" t="b">
        <v>0</v>
      </c>
      <c r="T331" t="s">
        <v>89</v>
      </c>
      <c r="U331" t="s">
        <v>2050</v>
      </c>
      <c r="V331" t="s">
        <v>2051</v>
      </c>
    </row>
    <row r="332" spans="1:22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 s="12">
        <f t="shared" si="32"/>
        <v>43077.25</v>
      </c>
      <c r="N332" s="11">
        <f t="shared" si="33"/>
        <v>2017</v>
      </c>
      <c r="O332" s="13">
        <f t="shared" si="34"/>
        <v>12</v>
      </c>
      <c r="P332">
        <v>1512799200</v>
      </c>
      <c r="Q332" s="12">
        <f t="shared" si="35"/>
        <v>43078.25</v>
      </c>
      <c r="R332" t="b">
        <v>0</v>
      </c>
      <c r="S332" t="b">
        <v>0</v>
      </c>
      <c r="T332" t="s">
        <v>42</v>
      </c>
      <c r="U332" t="s">
        <v>2041</v>
      </c>
      <c r="V332" t="s">
        <v>2042</v>
      </c>
    </row>
    <row r="333" spans="1:22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 s="12">
        <f t="shared" si="32"/>
        <v>40896.25</v>
      </c>
      <c r="N333" s="11">
        <f t="shared" si="33"/>
        <v>2011</v>
      </c>
      <c r="O333" s="13">
        <f t="shared" si="34"/>
        <v>12</v>
      </c>
      <c r="P333">
        <v>1324360800</v>
      </c>
      <c r="Q333" s="12">
        <f t="shared" si="35"/>
        <v>40897.25</v>
      </c>
      <c r="R333" t="b">
        <v>0</v>
      </c>
      <c r="S333" t="b">
        <v>0</v>
      </c>
      <c r="T333" t="s">
        <v>17</v>
      </c>
      <c r="U333" t="s">
        <v>2033</v>
      </c>
      <c r="V333" t="s">
        <v>2034</v>
      </c>
    </row>
    <row r="334" spans="1:22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 s="12">
        <f t="shared" si="32"/>
        <v>41361.208333333336</v>
      </c>
      <c r="N334" s="11">
        <f t="shared" si="33"/>
        <v>2013</v>
      </c>
      <c r="O334" s="13">
        <f t="shared" si="34"/>
        <v>3</v>
      </c>
      <c r="P334">
        <v>1364533200</v>
      </c>
      <c r="Q334" s="12">
        <f t="shared" si="35"/>
        <v>41362.208333333336</v>
      </c>
      <c r="R334" t="b">
        <v>0</v>
      </c>
      <c r="S334" t="b">
        <v>0</v>
      </c>
      <c r="T334" t="s">
        <v>65</v>
      </c>
      <c r="U334" t="s">
        <v>2037</v>
      </c>
      <c r="V334" t="s">
        <v>2046</v>
      </c>
    </row>
    <row r="335" spans="1:22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 s="12">
        <f t="shared" si="32"/>
        <v>43424.25</v>
      </c>
      <c r="N335" s="11">
        <f t="shared" si="33"/>
        <v>2018</v>
      </c>
      <c r="O335" s="13">
        <f t="shared" si="34"/>
        <v>11</v>
      </c>
      <c r="P335">
        <v>1545112800</v>
      </c>
      <c r="Q335" s="12">
        <f t="shared" si="35"/>
        <v>43452.25</v>
      </c>
      <c r="R335" t="b">
        <v>0</v>
      </c>
      <c r="S335" t="b">
        <v>0</v>
      </c>
      <c r="T335" t="s">
        <v>33</v>
      </c>
      <c r="U335" t="s">
        <v>2039</v>
      </c>
      <c r="V335" t="s">
        <v>2040</v>
      </c>
    </row>
    <row r="336" spans="1:22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 s="12">
        <f t="shared" si="32"/>
        <v>43110.25</v>
      </c>
      <c r="N336" s="11">
        <f t="shared" si="33"/>
        <v>2018</v>
      </c>
      <c r="O336" s="13">
        <f t="shared" si="34"/>
        <v>1</v>
      </c>
      <c r="P336">
        <v>1516168800</v>
      </c>
      <c r="Q336" s="12">
        <f t="shared" si="35"/>
        <v>43117.25</v>
      </c>
      <c r="R336" t="b">
        <v>0</v>
      </c>
      <c r="S336" t="b">
        <v>0</v>
      </c>
      <c r="T336" t="s">
        <v>23</v>
      </c>
      <c r="U336" t="s">
        <v>2035</v>
      </c>
      <c r="V336" t="s">
        <v>2036</v>
      </c>
    </row>
    <row r="337" spans="1:22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 s="12">
        <f t="shared" si="32"/>
        <v>43784.25</v>
      </c>
      <c r="N337" s="11">
        <f t="shared" si="33"/>
        <v>2019</v>
      </c>
      <c r="O337" s="13">
        <f t="shared" si="34"/>
        <v>11</v>
      </c>
      <c r="P337">
        <v>1574920800</v>
      </c>
      <c r="Q337" s="12">
        <f t="shared" si="35"/>
        <v>43797.25</v>
      </c>
      <c r="R337" t="b">
        <v>0</v>
      </c>
      <c r="S337" t="b">
        <v>0</v>
      </c>
      <c r="T337" t="s">
        <v>23</v>
      </c>
      <c r="U337" t="s">
        <v>2035</v>
      </c>
      <c r="V337" t="s">
        <v>2036</v>
      </c>
    </row>
    <row r="338" spans="1:22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 s="12">
        <f t="shared" si="32"/>
        <v>40527.25</v>
      </c>
      <c r="N338" s="11">
        <f t="shared" si="33"/>
        <v>2010</v>
      </c>
      <c r="O338" s="13">
        <f t="shared" si="34"/>
        <v>12</v>
      </c>
      <c r="P338">
        <v>1292479200</v>
      </c>
      <c r="Q338" s="12">
        <f t="shared" si="35"/>
        <v>40528.25</v>
      </c>
      <c r="R338" t="b">
        <v>0</v>
      </c>
      <c r="S338" t="b">
        <v>1</v>
      </c>
      <c r="T338" t="s">
        <v>23</v>
      </c>
      <c r="U338" t="s">
        <v>2035</v>
      </c>
      <c r="V338" t="s">
        <v>2036</v>
      </c>
    </row>
    <row r="339" spans="1:22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 s="12">
        <f t="shared" si="32"/>
        <v>43780.25</v>
      </c>
      <c r="N339" s="11">
        <f t="shared" si="33"/>
        <v>2019</v>
      </c>
      <c r="O339" s="13">
        <f t="shared" si="34"/>
        <v>11</v>
      </c>
      <c r="P339">
        <v>1573538400</v>
      </c>
      <c r="Q339" s="12">
        <f t="shared" si="35"/>
        <v>43781.25</v>
      </c>
      <c r="R339" t="b">
        <v>0</v>
      </c>
      <c r="S339" t="b">
        <v>0</v>
      </c>
      <c r="T339" t="s">
        <v>33</v>
      </c>
      <c r="U339" t="s">
        <v>2039</v>
      </c>
      <c r="V339" t="s">
        <v>2040</v>
      </c>
    </row>
    <row r="340" spans="1:22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 s="12">
        <f t="shared" si="32"/>
        <v>40821.208333333336</v>
      </c>
      <c r="N340" s="11">
        <f t="shared" si="33"/>
        <v>2011</v>
      </c>
      <c r="O340" s="13">
        <f t="shared" si="34"/>
        <v>10</v>
      </c>
      <c r="P340">
        <v>1320382800</v>
      </c>
      <c r="Q340" s="12">
        <f t="shared" si="35"/>
        <v>40851.208333333336</v>
      </c>
      <c r="R340" t="b">
        <v>0</v>
      </c>
      <c r="S340" t="b">
        <v>0</v>
      </c>
      <c r="T340" t="s">
        <v>33</v>
      </c>
      <c r="U340" t="s">
        <v>2039</v>
      </c>
      <c r="V340" t="s">
        <v>2040</v>
      </c>
    </row>
    <row r="341" spans="1:22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 s="12">
        <f t="shared" si="32"/>
        <v>42949.208333333328</v>
      </c>
      <c r="N341" s="11">
        <f t="shared" si="33"/>
        <v>2017</v>
      </c>
      <c r="O341" s="13">
        <f t="shared" si="34"/>
        <v>8</v>
      </c>
      <c r="P341">
        <v>1502859600</v>
      </c>
      <c r="Q341" s="12">
        <f t="shared" si="35"/>
        <v>42963.208333333328</v>
      </c>
      <c r="R341" t="b">
        <v>0</v>
      </c>
      <c r="S341" t="b">
        <v>0</v>
      </c>
      <c r="T341" t="s">
        <v>33</v>
      </c>
      <c r="U341" t="s">
        <v>2039</v>
      </c>
      <c r="V341" t="s">
        <v>2040</v>
      </c>
    </row>
    <row r="342" spans="1:22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 s="12">
        <f t="shared" si="32"/>
        <v>40889.25</v>
      </c>
      <c r="N342" s="11">
        <f t="shared" si="33"/>
        <v>2011</v>
      </c>
      <c r="O342" s="13">
        <f t="shared" si="34"/>
        <v>12</v>
      </c>
      <c r="P342">
        <v>1323756000</v>
      </c>
      <c r="Q342" s="12">
        <f t="shared" si="35"/>
        <v>40890.25</v>
      </c>
      <c r="R342" t="b">
        <v>0</v>
      </c>
      <c r="S342" t="b">
        <v>0</v>
      </c>
      <c r="T342" t="s">
        <v>122</v>
      </c>
      <c r="U342" t="s">
        <v>2054</v>
      </c>
      <c r="V342" t="s">
        <v>2055</v>
      </c>
    </row>
    <row r="343" spans="1:22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 s="12">
        <f t="shared" si="32"/>
        <v>42244.208333333328</v>
      </c>
      <c r="N343" s="11">
        <f t="shared" si="33"/>
        <v>2015</v>
      </c>
      <c r="O343" s="13">
        <f t="shared" si="34"/>
        <v>8</v>
      </c>
      <c r="P343">
        <v>1441342800</v>
      </c>
      <c r="Q343" s="12">
        <f t="shared" si="35"/>
        <v>42251.208333333328</v>
      </c>
      <c r="R343" t="b">
        <v>0</v>
      </c>
      <c r="S343" t="b">
        <v>0</v>
      </c>
      <c r="T343" t="s">
        <v>60</v>
      </c>
      <c r="U343" t="s">
        <v>2035</v>
      </c>
      <c r="V343" t="s">
        <v>2045</v>
      </c>
    </row>
    <row r="344" spans="1:22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 s="12">
        <f t="shared" si="32"/>
        <v>41475.208333333336</v>
      </c>
      <c r="N344" s="11">
        <f t="shared" si="33"/>
        <v>2013</v>
      </c>
      <c r="O344" s="13">
        <f t="shared" si="34"/>
        <v>7</v>
      </c>
      <c r="P344">
        <v>1375333200</v>
      </c>
      <c r="Q344" s="12">
        <f t="shared" si="35"/>
        <v>41487.208333333336</v>
      </c>
      <c r="R344" t="b">
        <v>0</v>
      </c>
      <c r="S344" t="b">
        <v>0</v>
      </c>
      <c r="T344" t="s">
        <v>33</v>
      </c>
      <c r="U344" t="s">
        <v>2039</v>
      </c>
      <c r="V344" t="s">
        <v>2040</v>
      </c>
    </row>
    <row r="345" spans="1:22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 s="12">
        <f t="shared" si="32"/>
        <v>41597.25</v>
      </c>
      <c r="N345" s="11">
        <f t="shared" si="33"/>
        <v>2013</v>
      </c>
      <c r="O345" s="13">
        <f t="shared" si="34"/>
        <v>11</v>
      </c>
      <c r="P345">
        <v>1389420000</v>
      </c>
      <c r="Q345" s="12">
        <f t="shared" si="35"/>
        <v>41650.25</v>
      </c>
      <c r="R345" t="b">
        <v>0</v>
      </c>
      <c r="S345" t="b">
        <v>0</v>
      </c>
      <c r="T345" t="s">
        <v>33</v>
      </c>
      <c r="U345" t="s">
        <v>2039</v>
      </c>
      <c r="V345" t="s">
        <v>2040</v>
      </c>
    </row>
    <row r="346" spans="1:22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 s="12">
        <f t="shared" si="32"/>
        <v>43122.25</v>
      </c>
      <c r="N346" s="11">
        <f t="shared" si="33"/>
        <v>2018</v>
      </c>
      <c r="O346" s="13">
        <f t="shared" si="34"/>
        <v>1</v>
      </c>
      <c r="P346">
        <v>1520056800</v>
      </c>
      <c r="Q346" s="12">
        <f t="shared" si="35"/>
        <v>43162.25</v>
      </c>
      <c r="R346" t="b">
        <v>0</v>
      </c>
      <c r="S346" t="b">
        <v>0</v>
      </c>
      <c r="T346" t="s">
        <v>89</v>
      </c>
      <c r="U346" t="s">
        <v>2050</v>
      </c>
      <c r="V346" t="s">
        <v>2051</v>
      </c>
    </row>
    <row r="347" spans="1:22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 s="12">
        <f t="shared" si="32"/>
        <v>42194.208333333328</v>
      </c>
      <c r="N347" s="11">
        <f t="shared" si="33"/>
        <v>2015</v>
      </c>
      <c r="O347" s="13">
        <f t="shared" si="34"/>
        <v>7</v>
      </c>
      <c r="P347">
        <v>1436504400</v>
      </c>
      <c r="Q347" s="12">
        <f t="shared" si="35"/>
        <v>42195.208333333328</v>
      </c>
      <c r="R347" t="b">
        <v>0</v>
      </c>
      <c r="S347" t="b">
        <v>0</v>
      </c>
      <c r="T347" t="s">
        <v>53</v>
      </c>
      <c r="U347" t="s">
        <v>2041</v>
      </c>
      <c r="V347" t="s">
        <v>2044</v>
      </c>
    </row>
    <row r="348" spans="1:22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 s="12">
        <f t="shared" si="32"/>
        <v>42971.208333333328</v>
      </c>
      <c r="N348" s="11">
        <f t="shared" si="33"/>
        <v>2017</v>
      </c>
      <c r="O348" s="13">
        <f t="shared" si="34"/>
        <v>8</v>
      </c>
      <c r="P348">
        <v>1508302800</v>
      </c>
      <c r="Q348" s="12">
        <f t="shared" si="35"/>
        <v>43026.208333333328</v>
      </c>
      <c r="R348" t="b">
        <v>0</v>
      </c>
      <c r="S348" t="b">
        <v>1</v>
      </c>
      <c r="T348" t="s">
        <v>60</v>
      </c>
      <c r="U348" t="s">
        <v>2035</v>
      </c>
      <c r="V348" t="s">
        <v>2045</v>
      </c>
    </row>
    <row r="349" spans="1:22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 s="12">
        <f t="shared" si="32"/>
        <v>42046.25</v>
      </c>
      <c r="N349" s="11">
        <f t="shared" si="33"/>
        <v>2015</v>
      </c>
      <c r="O349" s="13">
        <f t="shared" si="34"/>
        <v>2</v>
      </c>
      <c r="P349">
        <v>1425708000</v>
      </c>
      <c r="Q349" s="12">
        <f t="shared" si="35"/>
        <v>42070.25</v>
      </c>
      <c r="R349" t="b">
        <v>0</v>
      </c>
      <c r="S349" t="b">
        <v>0</v>
      </c>
      <c r="T349" t="s">
        <v>28</v>
      </c>
      <c r="U349" t="s">
        <v>2037</v>
      </c>
      <c r="V349" t="s">
        <v>2038</v>
      </c>
    </row>
    <row r="350" spans="1:22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 s="12">
        <f t="shared" si="32"/>
        <v>42782.25</v>
      </c>
      <c r="N350" s="11">
        <f t="shared" si="33"/>
        <v>2017</v>
      </c>
      <c r="O350" s="13">
        <f t="shared" si="34"/>
        <v>2</v>
      </c>
      <c r="P350">
        <v>1488348000</v>
      </c>
      <c r="Q350" s="12">
        <f t="shared" si="35"/>
        <v>42795.25</v>
      </c>
      <c r="R350" t="b">
        <v>0</v>
      </c>
      <c r="S350" t="b">
        <v>0</v>
      </c>
      <c r="T350" t="s">
        <v>17</v>
      </c>
      <c r="U350" t="s">
        <v>2033</v>
      </c>
      <c r="V350" t="s">
        <v>2034</v>
      </c>
    </row>
    <row r="351" spans="1:22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 s="12">
        <f t="shared" si="32"/>
        <v>42930.208333333328</v>
      </c>
      <c r="N351" s="11">
        <f t="shared" si="33"/>
        <v>2017</v>
      </c>
      <c r="O351" s="13">
        <f t="shared" si="34"/>
        <v>7</v>
      </c>
      <c r="P351">
        <v>1502600400</v>
      </c>
      <c r="Q351" s="12">
        <f t="shared" si="35"/>
        <v>42960.208333333328</v>
      </c>
      <c r="R351" t="b">
        <v>0</v>
      </c>
      <c r="S351" t="b">
        <v>0</v>
      </c>
      <c r="T351" t="s">
        <v>33</v>
      </c>
      <c r="U351" t="s">
        <v>2039</v>
      </c>
      <c r="V351" t="s">
        <v>2040</v>
      </c>
    </row>
    <row r="352" spans="1:22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 s="12">
        <f t="shared" si="32"/>
        <v>42144.208333333328</v>
      </c>
      <c r="N352" s="11">
        <f t="shared" si="33"/>
        <v>2015</v>
      </c>
      <c r="O352" s="13">
        <f t="shared" si="34"/>
        <v>5</v>
      </c>
      <c r="P352">
        <v>1433653200</v>
      </c>
      <c r="Q352" s="12">
        <f t="shared" si="35"/>
        <v>42162.208333333328</v>
      </c>
      <c r="R352" t="b">
        <v>0</v>
      </c>
      <c r="S352" t="b">
        <v>1</v>
      </c>
      <c r="T352" t="s">
        <v>159</v>
      </c>
      <c r="U352" t="s">
        <v>2035</v>
      </c>
      <c r="V352" t="s">
        <v>2058</v>
      </c>
    </row>
    <row r="353" spans="1:22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 s="12">
        <f t="shared" si="32"/>
        <v>42240.208333333328</v>
      </c>
      <c r="N353" s="11">
        <f t="shared" si="33"/>
        <v>2015</v>
      </c>
      <c r="O353" s="13">
        <f t="shared" si="34"/>
        <v>8</v>
      </c>
      <c r="P353">
        <v>1441602000</v>
      </c>
      <c r="Q353" s="12">
        <f t="shared" si="35"/>
        <v>42254.208333333328</v>
      </c>
      <c r="R353" t="b">
        <v>0</v>
      </c>
      <c r="S353" t="b">
        <v>0</v>
      </c>
      <c r="T353" t="s">
        <v>23</v>
      </c>
      <c r="U353" t="s">
        <v>2035</v>
      </c>
      <c r="V353" t="s">
        <v>2036</v>
      </c>
    </row>
    <row r="354" spans="1:22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 s="12">
        <f t="shared" si="32"/>
        <v>42315.25</v>
      </c>
      <c r="N354" s="11">
        <f t="shared" si="33"/>
        <v>2015</v>
      </c>
      <c r="O354" s="13">
        <f t="shared" si="34"/>
        <v>11</v>
      </c>
      <c r="P354">
        <v>1447567200</v>
      </c>
      <c r="Q354" s="12">
        <f t="shared" si="35"/>
        <v>42323.25</v>
      </c>
      <c r="R354" t="b">
        <v>0</v>
      </c>
      <c r="S354" t="b">
        <v>0</v>
      </c>
      <c r="T354" t="s">
        <v>33</v>
      </c>
      <c r="U354" t="s">
        <v>2039</v>
      </c>
      <c r="V354" t="s">
        <v>2040</v>
      </c>
    </row>
    <row r="355" spans="1:22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 s="12">
        <f t="shared" si="32"/>
        <v>43651.208333333328</v>
      </c>
      <c r="N355" s="11">
        <f t="shared" si="33"/>
        <v>2019</v>
      </c>
      <c r="O355" s="13">
        <f t="shared" si="34"/>
        <v>7</v>
      </c>
      <c r="P355">
        <v>1562389200</v>
      </c>
      <c r="Q355" s="12">
        <f t="shared" si="35"/>
        <v>43652.208333333328</v>
      </c>
      <c r="R355" t="b">
        <v>0</v>
      </c>
      <c r="S355" t="b">
        <v>0</v>
      </c>
      <c r="T355" t="s">
        <v>33</v>
      </c>
      <c r="U355" t="s">
        <v>2039</v>
      </c>
      <c r="V355" t="s">
        <v>2040</v>
      </c>
    </row>
    <row r="356" spans="1:22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 s="12">
        <f t="shared" si="32"/>
        <v>41520.208333333336</v>
      </c>
      <c r="N356" s="11">
        <f t="shared" si="33"/>
        <v>2013</v>
      </c>
      <c r="O356" s="13">
        <f t="shared" si="34"/>
        <v>9</v>
      </c>
      <c r="P356">
        <v>1378789200</v>
      </c>
      <c r="Q356" s="12">
        <f t="shared" si="35"/>
        <v>41527.208333333336</v>
      </c>
      <c r="R356" t="b">
        <v>0</v>
      </c>
      <c r="S356" t="b">
        <v>0</v>
      </c>
      <c r="T356" t="s">
        <v>42</v>
      </c>
      <c r="U356" t="s">
        <v>2041</v>
      </c>
      <c r="V356" t="s">
        <v>2042</v>
      </c>
    </row>
    <row r="357" spans="1:22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 s="12">
        <f t="shared" si="32"/>
        <v>42757.25</v>
      </c>
      <c r="N357" s="11">
        <f t="shared" si="33"/>
        <v>2017</v>
      </c>
      <c r="O357" s="13">
        <f t="shared" si="34"/>
        <v>1</v>
      </c>
      <c r="P357">
        <v>1488520800</v>
      </c>
      <c r="Q357" s="12">
        <f t="shared" si="35"/>
        <v>42797.25</v>
      </c>
      <c r="R357" t="b">
        <v>0</v>
      </c>
      <c r="S357" t="b">
        <v>0</v>
      </c>
      <c r="T357" t="s">
        <v>65</v>
      </c>
      <c r="U357" t="s">
        <v>2037</v>
      </c>
      <c r="V357" t="s">
        <v>2046</v>
      </c>
    </row>
    <row r="358" spans="1:22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 s="12">
        <f t="shared" si="32"/>
        <v>40922.25</v>
      </c>
      <c r="N358" s="11">
        <f t="shared" si="33"/>
        <v>2012</v>
      </c>
      <c r="O358" s="13">
        <f t="shared" si="34"/>
        <v>1</v>
      </c>
      <c r="P358">
        <v>1327298400</v>
      </c>
      <c r="Q358" s="12">
        <f t="shared" si="35"/>
        <v>40931.25</v>
      </c>
      <c r="R358" t="b">
        <v>0</v>
      </c>
      <c r="S358" t="b">
        <v>0</v>
      </c>
      <c r="T358" t="s">
        <v>33</v>
      </c>
      <c r="U358" t="s">
        <v>2039</v>
      </c>
      <c r="V358" t="s">
        <v>2040</v>
      </c>
    </row>
    <row r="359" spans="1:22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 s="12">
        <f t="shared" si="32"/>
        <v>42250.208333333328</v>
      </c>
      <c r="N359" s="11">
        <f t="shared" si="33"/>
        <v>2015</v>
      </c>
      <c r="O359" s="13">
        <f t="shared" si="34"/>
        <v>9</v>
      </c>
      <c r="P359">
        <v>1443416400</v>
      </c>
      <c r="Q359" s="12">
        <f t="shared" si="35"/>
        <v>42275.208333333328</v>
      </c>
      <c r="R359" t="b">
        <v>0</v>
      </c>
      <c r="S359" t="b">
        <v>0</v>
      </c>
      <c r="T359" t="s">
        <v>89</v>
      </c>
      <c r="U359" t="s">
        <v>2050</v>
      </c>
      <c r="V359" t="s">
        <v>2051</v>
      </c>
    </row>
    <row r="360" spans="1:22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 s="12">
        <f t="shared" si="32"/>
        <v>43322.208333333328</v>
      </c>
      <c r="N360" s="11">
        <f t="shared" si="33"/>
        <v>2018</v>
      </c>
      <c r="O360" s="13">
        <f t="shared" si="34"/>
        <v>8</v>
      </c>
      <c r="P360">
        <v>1534136400</v>
      </c>
      <c r="Q360" s="12">
        <f t="shared" si="35"/>
        <v>43325.208333333328</v>
      </c>
      <c r="R360" t="b">
        <v>1</v>
      </c>
      <c r="S360" t="b">
        <v>0</v>
      </c>
      <c r="T360" t="s">
        <v>122</v>
      </c>
      <c r="U360" t="s">
        <v>2054</v>
      </c>
      <c r="V360" t="s">
        <v>2055</v>
      </c>
    </row>
    <row r="361" spans="1:22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 s="12">
        <f t="shared" si="32"/>
        <v>40782.208333333336</v>
      </c>
      <c r="N361" s="11">
        <f t="shared" si="33"/>
        <v>2011</v>
      </c>
      <c r="O361" s="13">
        <f t="shared" si="34"/>
        <v>8</v>
      </c>
      <c r="P361">
        <v>1315026000</v>
      </c>
      <c r="Q361" s="12">
        <f t="shared" si="35"/>
        <v>40789.208333333336</v>
      </c>
      <c r="R361" t="b">
        <v>0</v>
      </c>
      <c r="S361" t="b">
        <v>0</v>
      </c>
      <c r="T361" t="s">
        <v>71</v>
      </c>
      <c r="U361" t="s">
        <v>2041</v>
      </c>
      <c r="V361" t="s">
        <v>2049</v>
      </c>
    </row>
    <row r="362" spans="1:22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 s="12">
        <f t="shared" si="32"/>
        <v>40544.25</v>
      </c>
      <c r="N362" s="11">
        <f t="shared" si="33"/>
        <v>2011</v>
      </c>
      <c r="O362" s="13">
        <f t="shared" si="34"/>
        <v>1</v>
      </c>
      <c r="P362">
        <v>1295071200</v>
      </c>
      <c r="Q362" s="12">
        <f t="shared" si="35"/>
        <v>40558.25</v>
      </c>
      <c r="R362" t="b">
        <v>0</v>
      </c>
      <c r="S362" t="b">
        <v>1</v>
      </c>
      <c r="T362" t="s">
        <v>33</v>
      </c>
      <c r="U362" t="s">
        <v>2039</v>
      </c>
      <c r="V362" t="s">
        <v>2040</v>
      </c>
    </row>
    <row r="363" spans="1:22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 s="12">
        <f t="shared" si="32"/>
        <v>43015.208333333328</v>
      </c>
      <c r="N363" s="11">
        <f t="shared" si="33"/>
        <v>2017</v>
      </c>
      <c r="O363" s="13">
        <f t="shared" si="34"/>
        <v>10</v>
      </c>
      <c r="P363">
        <v>1509426000</v>
      </c>
      <c r="Q363" s="12">
        <f t="shared" si="35"/>
        <v>43039.208333333328</v>
      </c>
      <c r="R363" t="b">
        <v>0</v>
      </c>
      <c r="S363" t="b">
        <v>0</v>
      </c>
      <c r="T363" t="s">
        <v>33</v>
      </c>
      <c r="U363" t="s">
        <v>2039</v>
      </c>
      <c r="V363" t="s">
        <v>2040</v>
      </c>
    </row>
    <row r="364" spans="1:22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 s="12">
        <f t="shared" si="32"/>
        <v>40570.25</v>
      </c>
      <c r="N364" s="11">
        <f t="shared" si="33"/>
        <v>2011</v>
      </c>
      <c r="O364" s="13">
        <f t="shared" si="34"/>
        <v>1</v>
      </c>
      <c r="P364">
        <v>1299391200</v>
      </c>
      <c r="Q364" s="12">
        <f t="shared" si="35"/>
        <v>40608.25</v>
      </c>
      <c r="R364" t="b">
        <v>0</v>
      </c>
      <c r="S364" t="b">
        <v>0</v>
      </c>
      <c r="T364" t="s">
        <v>23</v>
      </c>
      <c r="U364" t="s">
        <v>2035</v>
      </c>
      <c r="V364" t="s">
        <v>2036</v>
      </c>
    </row>
    <row r="365" spans="1:22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 s="12">
        <f t="shared" si="32"/>
        <v>40904.25</v>
      </c>
      <c r="N365" s="11">
        <f t="shared" si="33"/>
        <v>2011</v>
      </c>
      <c r="O365" s="13">
        <f t="shared" si="34"/>
        <v>12</v>
      </c>
      <c r="P365">
        <v>1325052000</v>
      </c>
      <c r="Q365" s="12">
        <f t="shared" si="35"/>
        <v>40905.25</v>
      </c>
      <c r="R365" t="b">
        <v>0</v>
      </c>
      <c r="S365" t="b">
        <v>0</v>
      </c>
      <c r="T365" t="s">
        <v>23</v>
      </c>
      <c r="U365" t="s">
        <v>2035</v>
      </c>
      <c r="V365" t="s">
        <v>2036</v>
      </c>
    </row>
    <row r="366" spans="1:22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 s="12">
        <f t="shared" si="32"/>
        <v>43164.25</v>
      </c>
      <c r="N366" s="11">
        <f t="shared" si="33"/>
        <v>2018</v>
      </c>
      <c r="O366" s="13">
        <f t="shared" si="34"/>
        <v>3</v>
      </c>
      <c r="P366">
        <v>1522818000</v>
      </c>
      <c r="Q366" s="12">
        <f t="shared" si="35"/>
        <v>43194.208333333328</v>
      </c>
      <c r="R366" t="b">
        <v>0</v>
      </c>
      <c r="S366" t="b">
        <v>0</v>
      </c>
      <c r="T366" t="s">
        <v>60</v>
      </c>
      <c r="U366" t="s">
        <v>2035</v>
      </c>
      <c r="V366" t="s">
        <v>2045</v>
      </c>
    </row>
    <row r="367" spans="1:22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 s="12">
        <f t="shared" si="32"/>
        <v>42733.25</v>
      </c>
      <c r="N367" s="11">
        <f t="shared" si="33"/>
        <v>2016</v>
      </c>
      <c r="O367" s="13">
        <f t="shared" si="34"/>
        <v>12</v>
      </c>
      <c r="P367">
        <v>1485324000</v>
      </c>
      <c r="Q367" s="12">
        <f t="shared" si="35"/>
        <v>42760.25</v>
      </c>
      <c r="R367" t="b">
        <v>0</v>
      </c>
      <c r="S367" t="b">
        <v>0</v>
      </c>
      <c r="T367" t="s">
        <v>33</v>
      </c>
      <c r="U367" t="s">
        <v>2039</v>
      </c>
      <c r="V367" t="s">
        <v>2040</v>
      </c>
    </row>
    <row r="368" spans="1:22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 s="12">
        <f t="shared" si="32"/>
        <v>40546.25</v>
      </c>
      <c r="N368" s="11">
        <f t="shared" si="33"/>
        <v>2011</v>
      </c>
      <c r="O368" s="13">
        <f t="shared" si="34"/>
        <v>1</v>
      </c>
      <c r="P368">
        <v>1294120800</v>
      </c>
      <c r="Q368" s="12">
        <f t="shared" si="35"/>
        <v>40547.25</v>
      </c>
      <c r="R368" t="b">
        <v>0</v>
      </c>
      <c r="S368" t="b">
        <v>1</v>
      </c>
      <c r="T368" t="s">
        <v>33</v>
      </c>
      <c r="U368" t="s">
        <v>2039</v>
      </c>
      <c r="V368" t="s">
        <v>2040</v>
      </c>
    </row>
    <row r="369" spans="1:22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 s="12">
        <f t="shared" si="32"/>
        <v>41930.208333333336</v>
      </c>
      <c r="N369" s="11">
        <f t="shared" si="33"/>
        <v>2014</v>
      </c>
      <c r="O369" s="13">
        <f t="shared" si="34"/>
        <v>10</v>
      </c>
      <c r="P369">
        <v>1415685600</v>
      </c>
      <c r="Q369" s="12">
        <f t="shared" si="35"/>
        <v>41954.25</v>
      </c>
      <c r="R369" t="b">
        <v>0</v>
      </c>
      <c r="S369" t="b">
        <v>1</v>
      </c>
      <c r="T369" t="s">
        <v>33</v>
      </c>
      <c r="U369" t="s">
        <v>2039</v>
      </c>
      <c r="V369" t="s">
        <v>2040</v>
      </c>
    </row>
    <row r="370" spans="1:22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 s="12">
        <f t="shared" si="32"/>
        <v>40464.208333333336</v>
      </c>
      <c r="N370" s="11">
        <f t="shared" si="33"/>
        <v>2010</v>
      </c>
      <c r="O370" s="13">
        <f t="shared" si="34"/>
        <v>10</v>
      </c>
      <c r="P370">
        <v>1288933200</v>
      </c>
      <c r="Q370" s="12">
        <f t="shared" si="35"/>
        <v>40487.208333333336</v>
      </c>
      <c r="R370" t="b">
        <v>0</v>
      </c>
      <c r="S370" t="b">
        <v>1</v>
      </c>
      <c r="T370" t="s">
        <v>42</v>
      </c>
      <c r="U370" t="s">
        <v>2041</v>
      </c>
      <c r="V370" t="s">
        <v>2042</v>
      </c>
    </row>
    <row r="371" spans="1:22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 s="12">
        <f t="shared" si="32"/>
        <v>41308.25</v>
      </c>
      <c r="N371" s="11">
        <f t="shared" si="33"/>
        <v>2013</v>
      </c>
      <c r="O371" s="13">
        <f t="shared" si="34"/>
        <v>2</v>
      </c>
      <c r="P371">
        <v>1363237200</v>
      </c>
      <c r="Q371" s="12">
        <f t="shared" si="35"/>
        <v>41347.208333333336</v>
      </c>
      <c r="R371" t="b">
        <v>0</v>
      </c>
      <c r="S371" t="b">
        <v>1</v>
      </c>
      <c r="T371" t="s">
        <v>269</v>
      </c>
      <c r="U371" t="s">
        <v>2041</v>
      </c>
      <c r="V371" t="s">
        <v>2060</v>
      </c>
    </row>
    <row r="372" spans="1:22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 s="12">
        <f t="shared" si="32"/>
        <v>43570.208333333328</v>
      </c>
      <c r="N372" s="11">
        <f t="shared" si="33"/>
        <v>2019</v>
      </c>
      <c r="O372" s="13">
        <f t="shared" si="34"/>
        <v>4</v>
      </c>
      <c r="P372">
        <v>1555822800</v>
      </c>
      <c r="Q372" s="12">
        <f t="shared" si="35"/>
        <v>43576.208333333328</v>
      </c>
      <c r="R372" t="b">
        <v>0</v>
      </c>
      <c r="S372" t="b">
        <v>0</v>
      </c>
      <c r="T372" t="s">
        <v>33</v>
      </c>
      <c r="U372" t="s">
        <v>2039</v>
      </c>
      <c r="V372" t="s">
        <v>2040</v>
      </c>
    </row>
    <row r="373" spans="1:22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 s="12">
        <f t="shared" si="32"/>
        <v>42043.25</v>
      </c>
      <c r="N373" s="11">
        <f t="shared" si="33"/>
        <v>2015</v>
      </c>
      <c r="O373" s="13">
        <f t="shared" si="34"/>
        <v>2</v>
      </c>
      <c r="P373">
        <v>1427778000</v>
      </c>
      <c r="Q373" s="12">
        <f t="shared" si="35"/>
        <v>42094.208333333328</v>
      </c>
      <c r="R373" t="b">
        <v>0</v>
      </c>
      <c r="S373" t="b">
        <v>0</v>
      </c>
      <c r="T373" t="s">
        <v>33</v>
      </c>
      <c r="U373" t="s">
        <v>2039</v>
      </c>
      <c r="V373" t="s">
        <v>2040</v>
      </c>
    </row>
    <row r="374" spans="1:22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 s="12">
        <f t="shared" si="32"/>
        <v>42012.25</v>
      </c>
      <c r="N374" s="11">
        <f t="shared" si="33"/>
        <v>2015</v>
      </c>
      <c r="O374" s="13">
        <f t="shared" si="34"/>
        <v>1</v>
      </c>
      <c r="P374">
        <v>1422424800</v>
      </c>
      <c r="Q374" s="12">
        <f t="shared" si="35"/>
        <v>42032.25</v>
      </c>
      <c r="R374" t="b">
        <v>0</v>
      </c>
      <c r="S374" t="b">
        <v>1</v>
      </c>
      <c r="T374" t="s">
        <v>42</v>
      </c>
      <c r="U374" t="s">
        <v>2041</v>
      </c>
      <c r="V374" t="s">
        <v>2042</v>
      </c>
    </row>
    <row r="375" spans="1:22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 s="12">
        <f t="shared" si="32"/>
        <v>42964.208333333328</v>
      </c>
      <c r="N375" s="11">
        <f t="shared" si="33"/>
        <v>2017</v>
      </c>
      <c r="O375" s="13">
        <f t="shared" si="34"/>
        <v>8</v>
      </c>
      <c r="P375">
        <v>1503637200</v>
      </c>
      <c r="Q375" s="12">
        <f t="shared" si="35"/>
        <v>42972.208333333328</v>
      </c>
      <c r="R375" t="b">
        <v>0</v>
      </c>
      <c r="S375" t="b">
        <v>0</v>
      </c>
      <c r="T375" t="s">
        <v>33</v>
      </c>
      <c r="U375" t="s">
        <v>2039</v>
      </c>
      <c r="V375" t="s">
        <v>2040</v>
      </c>
    </row>
    <row r="376" spans="1:22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 s="12">
        <f t="shared" si="32"/>
        <v>43476.25</v>
      </c>
      <c r="N376" s="11">
        <f t="shared" si="33"/>
        <v>2019</v>
      </c>
      <c r="O376" s="13">
        <f t="shared" si="34"/>
        <v>1</v>
      </c>
      <c r="P376">
        <v>1547618400</v>
      </c>
      <c r="Q376" s="12">
        <f t="shared" si="35"/>
        <v>43481.25</v>
      </c>
      <c r="R376" t="b">
        <v>0</v>
      </c>
      <c r="S376" t="b">
        <v>1</v>
      </c>
      <c r="T376" t="s">
        <v>42</v>
      </c>
      <c r="U376" t="s">
        <v>2041</v>
      </c>
      <c r="V376" t="s">
        <v>2042</v>
      </c>
    </row>
    <row r="377" spans="1:22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 s="12">
        <f t="shared" si="32"/>
        <v>42293.208333333328</v>
      </c>
      <c r="N377" s="11">
        <f t="shared" si="33"/>
        <v>2015</v>
      </c>
      <c r="O377" s="13">
        <f t="shared" si="34"/>
        <v>10</v>
      </c>
      <c r="P377">
        <v>1449900000</v>
      </c>
      <c r="Q377" s="12">
        <f t="shared" si="35"/>
        <v>42350.25</v>
      </c>
      <c r="R377" t="b">
        <v>0</v>
      </c>
      <c r="S377" t="b">
        <v>0</v>
      </c>
      <c r="T377" t="s">
        <v>60</v>
      </c>
      <c r="U377" t="s">
        <v>2035</v>
      </c>
      <c r="V377" t="s">
        <v>2045</v>
      </c>
    </row>
    <row r="378" spans="1:22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 s="12">
        <f t="shared" si="32"/>
        <v>41826.208333333336</v>
      </c>
      <c r="N378" s="11">
        <f t="shared" si="33"/>
        <v>2014</v>
      </c>
      <c r="O378" s="13">
        <f t="shared" si="34"/>
        <v>7</v>
      </c>
      <c r="P378">
        <v>1405141200</v>
      </c>
      <c r="Q378" s="12">
        <f t="shared" si="35"/>
        <v>41832.208333333336</v>
      </c>
      <c r="R378" t="b">
        <v>0</v>
      </c>
      <c r="S378" t="b">
        <v>0</v>
      </c>
      <c r="T378" t="s">
        <v>23</v>
      </c>
      <c r="U378" t="s">
        <v>2035</v>
      </c>
      <c r="V378" t="s">
        <v>2036</v>
      </c>
    </row>
    <row r="379" spans="1:22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 s="12">
        <f t="shared" si="32"/>
        <v>43760.208333333328</v>
      </c>
      <c r="N379" s="11">
        <f t="shared" si="33"/>
        <v>2019</v>
      </c>
      <c r="O379" s="13">
        <f t="shared" si="34"/>
        <v>10</v>
      </c>
      <c r="P379">
        <v>1572933600</v>
      </c>
      <c r="Q379" s="12">
        <f t="shared" si="35"/>
        <v>43774.25</v>
      </c>
      <c r="R379" t="b">
        <v>0</v>
      </c>
      <c r="S379" t="b">
        <v>0</v>
      </c>
      <c r="T379" t="s">
        <v>33</v>
      </c>
      <c r="U379" t="s">
        <v>2039</v>
      </c>
      <c r="V379" t="s">
        <v>2040</v>
      </c>
    </row>
    <row r="380" spans="1:22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 s="12">
        <f t="shared" si="32"/>
        <v>43241.208333333328</v>
      </c>
      <c r="N380" s="11">
        <f t="shared" si="33"/>
        <v>2018</v>
      </c>
      <c r="O380" s="13">
        <f t="shared" si="34"/>
        <v>5</v>
      </c>
      <c r="P380">
        <v>1530162000</v>
      </c>
      <c r="Q380" s="12">
        <f t="shared" si="35"/>
        <v>43279.208333333328</v>
      </c>
      <c r="R380" t="b">
        <v>0</v>
      </c>
      <c r="S380" t="b">
        <v>0</v>
      </c>
      <c r="T380" t="s">
        <v>42</v>
      </c>
      <c r="U380" t="s">
        <v>2041</v>
      </c>
      <c r="V380" t="s">
        <v>2042</v>
      </c>
    </row>
    <row r="381" spans="1:22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 s="12">
        <f t="shared" si="32"/>
        <v>40843.208333333336</v>
      </c>
      <c r="N381" s="11">
        <f t="shared" si="33"/>
        <v>2011</v>
      </c>
      <c r="O381" s="13">
        <f t="shared" si="34"/>
        <v>10</v>
      </c>
      <c r="P381">
        <v>1320904800</v>
      </c>
      <c r="Q381" s="12">
        <f t="shared" si="35"/>
        <v>40857.25</v>
      </c>
      <c r="R381" t="b">
        <v>0</v>
      </c>
      <c r="S381" t="b">
        <v>0</v>
      </c>
      <c r="T381" t="s">
        <v>33</v>
      </c>
      <c r="U381" t="s">
        <v>2039</v>
      </c>
      <c r="V381" t="s">
        <v>2040</v>
      </c>
    </row>
    <row r="382" spans="1:22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 s="12">
        <f t="shared" si="32"/>
        <v>41448.208333333336</v>
      </c>
      <c r="N382" s="11">
        <f t="shared" si="33"/>
        <v>2013</v>
      </c>
      <c r="O382" s="13">
        <f t="shared" si="34"/>
        <v>6</v>
      </c>
      <c r="P382">
        <v>1372395600</v>
      </c>
      <c r="Q382" s="12">
        <f t="shared" si="35"/>
        <v>41453.208333333336</v>
      </c>
      <c r="R382" t="b">
        <v>0</v>
      </c>
      <c r="S382" t="b">
        <v>0</v>
      </c>
      <c r="T382" t="s">
        <v>33</v>
      </c>
      <c r="U382" t="s">
        <v>2039</v>
      </c>
      <c r="V382" t="s">
        <v>2040</v>
      </c>
    </row>
    <row r="383" spans="1:22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 s="12">
        <f t="shared" si="32"/>
        <v>42163.208333333328</v>
      </c>
      <c r="N383" s="11">
        <f t="shared" si="33"/>
        <v>2015</v>
      </c>
      <c r="O383" s="13">
        <f t="shared" si="34"/>
        <v>6</v>
      </c>
      <c r="P383">
        <v>1437714000</v>
      </c>
      <c r="Q383" s="12">
        <f t="shared" si="35"/>
        <v>42209.208333333328</v>
      </c>
      <c r="R383" t="b">
        <v>0</v>
      </c>
      <c r="S383" t="b">
        <v>0</v>
      </c>
      <c r="T383" t="s">
        <v>33</v>
      </c>
      <c r="U383" t="s">
        <v>2039</v>
      </c>
      <c r="V383" t="s">
        <v>2040</v>
      </c>
    </row>
    <row r="384" spans="1:22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 s="12">
        <f t="shared" si="32"/>
        <v>43024.208333333328</v>
      </c>
      <c r="N384" s="11">
        <f t="shared" si="33"/>
        <v>2017</v>
      </c>
      <c r="O384" s="13">
        <f t="shared" si="34"/>
        <v>10</v>
      </c>
      <c r="P384">
        <v>1509771600</v>
      </c>
      <c r="Q384" s="12">
        <f t="shared" si="35"/>
        <v>43043.208333333328</v>
      </c>
      <c r="R384" t="b">
        <v>0</v>
      </c>
      <c r="S384" t="b">
        <v>0</v>
      </c>
      <c r="T384" t="s">
        <v>122</v>
      </c>
      <c r="U384" t="s">
        <v>2054</v>
      </c>
      <c r="V384" t="s">
        <v>2055</v>
      </c>
    </row>
    <row r="385" spans="1:22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 s="12">
        <f t="shared" si="32"/>
        <v>43509.25</v>
      </c>
      <c r="N385" s="11">
        <f t="shared" si="33"/>
        <v>2019</v>
      </c>
      <c r="O385" s="13">
        <f t="shared" si="34"/>
        <v>2</v>
      </c>
      <c r="P385">
        <v>1550556000</v>
      </c>
      <c r="Q385" s="12">
        <f t="shared" si="35"/>
        <v>43515.25</v>
      </c>
      <c r="R385" t="b">
        <v>0</v>
      </c>
      <c r="S385" t="b">
        <v>1</v>
      </c>
      <c r="T385" t="s">
        <v>17</v>
      </c>
      <c r="U385" t="s">
        <v>2033</v>
      </c>
      <c r="V385" t="s">
        <v>2034</v>
      </c>
    </row>
    <row r="386" spans="1:22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7">
        <f t="shared" si="31"/>
        <v>41.004167534903104</v>
      </c>
      <c r="J386" t="s">
        <v>21</v>
      </c>
      <c r="K386" t="s">
        <v>22</v>
      </c>
      <c r="L386">
        <v>1486706400</v>
      </c>
      <c r="M386" s="12">
        <f t="shared" si="32"/>
        <v>42776.25</v>
      </c>
      <c r="N386" s="11">
        <f t="shared" si="33"/>
        <v>2017</v>
      </c>
      <c r="O386" s="13">
        <f t="shared" si="34"/>
        <v>2</v>
      </c>
      <c r="P386">
        <v>1489039200</v>
      </c>
      <c r="Q386" s="12">
        <f t="shared" si="35"/>
        <v>42803.25</v>
      </c>
      <c r="R386" t="b">
        <v>1</v>
      </c>
      <c r="S386" t="b">
        <v>1</v>
      </c>
      <c r="T386" t="s">
        <v>42</v>
      </c>
      <c r="U386" t="s">
        <v>2041</v>
      </c>
      <c r="V386" t="s">
        <v>2042</v>
      </c>
    </row>
    <row r="387" spans="1:22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>
        <v>1137</v>
      </c>
      <c r="I387" s="7">
        <f t="shared" ref="I387:I450" si="37">IF(H387,E387/H387,"No Backers")</f>
        <v>50.007915567282325</v>
      </c>
      <c r="J387" t="s">
        <v>21</v>
      </c>
      <c r="K387" t="s">
        <v>22</v>
      </c>
      <c r="L387">
        <v>1553835600</v>
      </c>
      <c r="M387" s="12">
        <f t="shared" ref="M387:M450" si="38">(((L387/60)/60)/24)+DATE(1970,1,1)</f>
        <v>43553.208333333328</v>
      </c>
      <c r="N387" s="11">
        <f t="shared" ref="N387:N450" si="39">YEAR(M387)</f>
        <v>2019</v>
      </c>
      <c r="O387" s="13">
        <f t="shared" ref="O387:O450" si="40">MONTH(M387)</f>
        <v>3</v>
      </c>
      <c r="P387">
        <v>1556600400</v>
      </c>
      <c r="Q387" s="12">
        <f t="shared" ref="Q387:Q450" si="41">(((P387/60)/60)/24)+DATE(1970,1,1)</f>
        <v>43585.208333333328</v>
      </c>
      <c r="R387" t="b">
        <v>0</v>
      </c>
      <c r="S387" t="b">
        <v>0</v>
      </c>
      <c r="T387" t="s">
        <v>68</v>
      </c>
      <c r="U387" t="s">
        <v>2047</v>
      </c>
      <c r="V387" t="s">
        <v>2048</v>
      </c>
    </row>
    <row r="388" spans="1:22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 s="12">
        <f t="shared" si="38"/>
        <v>40355.208333333336</v>
      </c>
      <c r="N388" s="11">
        <f t="shared" si="39"/>
        <v>2010</v>
      </c>
      <c r="O388" s="13">
        <f t="shared" si="40"/>
        <v>6</v>
      </c>
      <c r="P388">
        <v>1278565200</v>
      </c>
      <c r="Q388" s="12">
        <f t="shared" si="41"/>
        <v>40367.208333333336</v>
      </c>
      <c r="R388" t="b">
        <v>0</v>
      </c>
      <c r="S388" t="b">
        <v>0</v>
      </c>
      <c r="T388" t="s">
        <v>33</v>
      </c>
      <c r="U388" t="s">
        <v>2039</v>
      </c>
      <c r="V388" t="s">
        <v>2040</v>
      </c>
    </row>
    <row r="389" spans="1:22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 s="12">
        <f t="shared" si="38"/>
        <v>41072.208333333336</v>
      </c>
      <c r="N389" s="11">
        <f t="shared" si="39"/>
        <v>2012</v>
      </c>
      <c r="O389" s="13">
        <f t="shared" si="40"/>
        <v>6</v>
      </c>
      <c r="P389">
        <v>1339909200</v>
      </c>
      <c r="Q389" s="12">
        <f t="shared" si="41"/>
        <v>41077.208333333336</v>
      </c>
      <c r="R389" t="b">
        <v>0</v>
      </c>
      <c r="S389" t="b">
        <v>0</v>
      </c>
      <c r="T389" t="s">
        <v>65</v>
      </c>
      <c r="U389" t="s">
        <v>2037</v>
      </c>
      <c r="V389" t="s">
        <v>2046</v>
      </c>
    </row>
    <row r="390" spans="1:22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 s="12">
        <f t="shared" si="38"/>
        <v>40912.25</v>
      </c>
      <c r="N390" s="11">
        <f t="shared" si="39"/>
        <v>2012</v>
      </c>
      <c r="O390" s="13">
        <f t="shared" si="40"/>
        <v>1</v>
      </c>
      <c r="P390">
        <v>1325829600</v>
      </c>
      <c r="Q390" s="12">
        <f t="shared" si="41"/>
        <v>40914.25</v>
      </c>
      <c r="R390" t="b">
        <v>0</v>
      </c>
      <c r="S390" t="b">
        <v>0</v>
      </c>
      <c r="T390" t="s">
        <v>60</v>
      </c>
      <c r="U390" t="s">
        <v>2035</v>
      </c>
      <c r="V390" t="s">
        <v>2045</v>
      </c>
    </row>
    <row r="391" spans="1:22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 s="12">
        <f t="shared" si="38"/>
        <v>40479.208333333336</v>
      </c>
      <c r="N391" s="11">
        <f t="shared" si="39"/>
        <v>2010</v>
      </c>
      <c r="O391" s="13">
        <f t="shared" si="40"/>
        <v>10</v>
      </c>
      <c r="P391">
        <v>1290578400</v>
      </c>
      <c r="Q391" s="12">
        <f t="shared" si="41"/>
        <v>40506.25</v>
      </c>
      <c r="R391" t="b">
        <v>0</v>
      </c>
      <c r="S391" t="b">
        <v>0</v>
      </c>
      <c r="T391" t="s">
        <v>33</v>
      </c>
      <c r="U391" t="s">
        <v>2039</v>
      </c>
      <c r="V391" t="s">
        <v>2040</v>
      </c>
    </row>
    <row r="392" spans="1:22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 s="12">
        <f t="shared" si="38"/>
        <v>41530.208333333336</v>
      </c>
      <c r="N392" s="11">
        <f t="shared" si="39"/>
        <v>2013</v>
      </c>
      <c r="O392" s="13">
        <f t="shared" si="40"/>
        <v>9</v>
      </c>
      <c r="P392">
        <v>1380344400</v>
      </c>
      <c r="Q392" s="12">
        <f t="shared" si="41"/>
        <v>41545.208333333336</v>
      </c>
      <c r="R392" t="b">
        <v>0</v>
      </c>
      <c r="S392" t="b">
        <v>0</v>
      </c>
      <c r="T392" t="s">
        <v>122</v>
      </c>
      <c r="U392" t="s">
        <v>2054</v>
      </c>
      <c r="V392" t="s">
        <v>2055</v>
      </c>
    </row>
    <row r="393" spans="1:22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 s="12">
        <f t="shared" si="38"/>
        <v>41653.25</v>
      </c>
      <c r="N393" s="11">
        <f t="shared" si="39"/>
        <v>2014</v>
      </c>
      <c r="O393" s="13">
        <f t="shared" si="40"/>
        <v>1</v>
      </c>
      <c r="P393">
        <v>1389852000</v>
      </c>
      <c r="Q393" s="12">
        <f t="shared" si="41"/>
        <v>41655.25</v>
      </c>
      <c r="R393" t="b">
        <v>0</v>
      </c>
      <c r="S393" t="b">
        <v>0</v>
      </c>
      <c r="T393" t="s">
        <v>68</v>
      </c>
      <c r="U393" t="s">
        <v>2047</v>
      </c>
      <c r="V393" t="s">
        <v>2048</v>
      </c>
    </row>
    <row r="394" spans="1:22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 s="12">
        <f t="shared" si="38"/>
        <v>40549.25</v>
      </c>
      <c r="N394" s="11">
        <f t="shared" si="39"/>
        <v>2011</v>
      </c>
      <c r="O394" s="13">
        <f t="shared" si="40"/>
        <v>1</v>
      </c>
      <c r="P394">
        <v>1294466400</v>
      </c>
      <c r="Q394" s="12">
        <f t="shared" si="41"/>
        <v>40551.25</v>
      </c>
      <c r="R394" t="b">
        <v>0</v>
      </c>
      <c r="S394" t="b">
        <v>0</v>
      </c>
      <c r="T394" t="s">
        <v>65</v>
      </c>
      <c r="U394" t="s">
        <v>2037</v>
      </c>
      <c r="V394" t="s">
        <v>2046</v>
      </c>
    </row>
    <row r="395" spans="1:22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 s="12">
        <f t="shared" si="38"/>
        <v>42933.208333333328</v>
      </c>
      <c r="N395" s="11">
        <f t="shared" si="39"/>
        <v>2017</v>
      </c>
      <c r="O395" s="13">
        <f t="shared" si="40"/>
        <v>7</v>
      </c>
      <c r="P395">
        <v>1500354000</v>
      </c>
      <c r="Q395" s="12">
        <f t="shared" si="41"/>
        <v>42934.208333333328</v>
      </c>
      <c r="R395" t="b">
        <v>0</v>
      </c>
      <c r="S395" t="b">
        <v>0</v>
      </c>
      <c r="T395" t="s">
        <v>159</v>
      </c>
      <c r="U395" t="s">
        <v>2035</v>
      </c>
      <c r="V395" t="s">
        <v>2058</v>
      </c>
    </row>
    <row r="396" spans="1:22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 s="12">
        <f t="shared" si="38"/>
        <v>41484.208333333336</v>
      </c>
      <c r="N396" s="11">
        <f t="shared" si="39"/>
        <v>2013</v>
      </c>
      <c r="O396" s="13">
        <f t="shared" si="40"/>
        <v>7</v>
      </c>
      <c r="P396">
        <v>1375938000</v>
      </c>
      <c r="Q396" s="12">
        <f t="shared" si="41"/>
        <v>41494.208333333336</v>
      </c>
      <c r="R396" t="b">
        <v>0</v>
      </c>
      <c r="S396" t="b">
        <v>1</v>
      </c>
      <c r="T396" t="s">
        <v>42</v>
      </c>
      <c r="U396" t="s">
        <v>2041</v>
      </c>
      <c r="V396" t="s">
        <v>2042</v>
      </c>
    </row>
    <row r="397" spans="1:22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 s="12">
        <f t="shared" si="38"/>
        <v>40885.25</v>
      </c>
      <c r="N397" s="11">
        <f t="shared" si="39"/>
        <v>2011</v>
      </c>
      <c r="O397" s="13">
        <f t="shared" si="40"/>
        <v>12</v>
      </c>
      <c r="P397">
        <v>1323410400</v>
      </c>
      <c r="Q397" s="12">
        <f t="shared" si="41"/>
        <v>40886.25</v>
      </c>
      <c r="R397" t="b">
        <v>1</v>
      </c>
      <c r="S397" t="b">
        <v>0</v>
      </c>
      <c r="T397" t="s">
        <v>33</v>
      </c>
      <c r="U397" t="s">
        <v>2039</v>
      </c>
      <c r="V397" t="s">
        <v>2040</v>
      </c>
    </row>
    <row r="398" spans="1:22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 s="12">
        <f t="shared" si="38"/>
        <v>43378.208333333328</v>
      </c>
      <c r="N398" s="11">
        <f t="shared" si="39"/>
        <v>2018</v>
      </c>
      <c r="O398" s="13">
        <f t="shared" si="40"/>
        <v>10</v>
      </c>
      <c r="P398">
        <v>1539406800</v>
      </c>
      <c r="Q398" s="12">
        <f t="shared" si="41"/>
        <v>43386.208333333328</v>
      </c>
      <c r="R398" t="b">
        <v>0</v>
      </c>
      <c r="S398" t="b">
        <v>0</v>
      </c>
      <c r="T398" t="s">
        <v>53</v>
      </c>
      <c r="U398" t="s">
        <v>2041</v>
      </c>
      <c r="V398" t="s">
        <v>2044</v>
      </c>
    </row>
    <row r="399" spans="1:22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 s="12">
        <f t="shared" si="38"/>
        <v>41417.208333333336</v>
      </c>
      <c r="N399" s="11">
        <f t="shared" si="39"/>
        <v>2013</v>
      </c>
      <c r="O399" s="13">
        <f t="shared" si="40"/>
        <v>5</v>
      </c>
      <c r="P399">
        <v>1369803600</v>
      </c>
      <c r="Q399" s="12">
        <f t="shared" si="41"/>
        <v>41423.208333333336</v>
      </c>
      <c r="R399" t="b">
        <v>0</v>
      </c>
      <c r="S399" t="b">
        <v>0</v>
      </c>
      <c r="T399" t="s">
        <v>23</v>
      </c>
      <c r="U399" t="s">
        <v>2035</v>
      </c>
      <c r="V399" t="s">
        <v>2036</v>
      </c>
    </row>
    <row r="400" spans="1:22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 s="12">
        <f t="shared" si="38"/>
        <v>43228.208333333328</v>
      </c>
      <c r="N400" s="11">
        <f t="shared" si="39"/>
        <v>2018</v>
      </c>
      <c r="O400" s="13">
        <f t="shared" si="40"/>
        <v>5</v>
      </c>
      <c r="P400">
        <v>1525928400</v>
      </c>
      <c r="Q400" s="12">
        <f t="shared" si="41"/>
        <v>43230.208333333328</v>
      </c>
      <c r="R400" t="b">
        <v>0</v>
      </c>
      <c r="S400" t="b">
        <v>1</v>
      </c>
      <c r="T400" t="s">
        <v>71</v>
      </c>
      <c r="U400" t="s">
        <v>2041</v>
      </c>
      <c r="V400" t="s">
        <v>2049</v>
      </c>
    </row>
    <row r="401" spans="1:22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 s="12">
        <f t="shared" si="38"/>
        <v>40576.25</v>
      </c>
      <c r="N401" s="11">
        <f t="shared" si="39"/>
        <v>2011</v>
      </c>
      <c r="O401" s="13">
        <f t="shared" si="40"/>
        <v>2</v>
      </c>
      <c r="P401">
        <v>1297231200</v>
      </c>
      <c r="Q401" s="12">
        <f t="shared" si="41"/>
        <v>40583.25</v>
      </c>
      <c r="R401" t="b">
        <v>0</v>
      </c>
      <c r="S401" t="b">
        <v>0</v>
      </c>
      <c r="T401" t="s">
        <v>60</v>
      </c>
      <c r="U401" t="s">
        <v>2035</v>
      </c>
      <c r="V401" t="s">
        <v>2045</v>
      </c>
    </row>
    <row r="402" spans="1:22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 s="12">
        <f t="shared" si="38"/>
        <v>41502.208333333336</v>
      </c>
      <c r="N402" s="11">
        <f t="shared" si="39"/>
        <v>2013</v>
      </c>
      <c r="O402" s="13">
        <f t="shared" si="40"/>
        <v>8</v>
      </c>
      <c r="P402">
        <v>1378530000</v>
      </c>
      <c r="Q402" s="12">
        <f t="shared" si="41"/>
        <v>41524.208333333336</v>
      </c>
      <c r="R402" t="b">
        <v>0</v>
      </c>
      <c r="S402" t="b">
        <v>1</v>
      </c>
      <c r="T402" t="s">
        <v>122</v>
      </c>
      <c r="U402" t="s">
        <v>2054</v>
      </c>
      <c r="V402" t="s">
        <v>2055</v>
      </c>
    </row>
    <row r="403" spans="1:22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 s="12">
        <f t="shared" si="38"/>
        <v>43765.208333333328</v>
      </c>
      <c r="N403" s="11">
        <f t="shared" si="39"/>
        <v>2019</v>
      </c>
      <c r="O403" s="13">
        <f t="shared" si="40"/>
        <v>10</v>
      </c>
      <c r="P403">
        <v>1572152400</v>
      </c>
      <c r="Q403" s="12">
        <f t="shared" si="41"/>
        <v>43765.208333333328</v>
      </c>
      <c r="R403" t="b">
        <v>0</v>
      </c>
      <c r="S403" t="b">
        <v>0</v>
      </c>
      <c r="T403" t="s">
        <v>33</v>
      </c>
      <c r="U403" t="s">
        <v>2039</v>
      </c>
      <c r="V403" t="s">
        <v>2040</v>
      </c>
    </row>
    <row r="404" spans="1:22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 s="12">
        <f t="shared" si="38"/>
        <v>40914.25</v>
      </c>
      <c r="N404" s="11">
        <f t="shared" si="39"/>
        <v>2012</v>
      </c>
      <c r="O404" s="13">
        <f t="shared" si="40"/>
        <v>1</v>
      </c>
      <c r="P404">
        <v>1329890400</v>
      </c>
      <c r="Q404" s="12">
        <f t="shared" si="41"/>
        <v>40961.25</v>
      </c>
      <c r="R404" t="b">
        <v>0</v>
      </c>
      <c r="S404" t="b">
        <v>1</v>
      </c>
      <c r="T404" t="s">
        <v>100</v>
      </c>
      <c r="U404" t="s">
        <v>2041</v>
      </c>
      <c r="V404" t="s">
        <v>2052</v>
      </c>
    </row>
    <row r="405" spans="1:22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 s="12">
        <f t="shared" si="38"/>
        <v>40310.208333333336</v>
      </c>
      <c r="N405" s="11">
        <f t="shared" si="39"/>
        <v>2010</v>
      </c>
      <c r="O405" s="13">
        <f t="shared" si="40"/>
        <v>5</v>
      </c>
      <c r="P405">
        <v>1276750800</v>
      </c>
      <c r="Q405" s="12">
        <f t="shared" si="41"/>
        <v>40346.208333333336</v>
      </c>
      <c r="R405" t="b">
        <v>0</v>
      </c>
      <c r="S405" t="b">
        <v>1</v>
      </c>
      <c r="T405" t="s">
        <v>33</v>
      </c>
      <c r="U405" t="s">
        <v>2039</v>
      </c>
      <c r="V405" t="s">
        <v>2040</v>
      </c>
    </row>
    <row r="406" spans="1:22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 s="12">
        <f t="shared" si="38"/>
        <v>43053.25</v>
      </c>
      <c r="N406" s="11">
        <f t="shared" si="39"/>
        <v>2017</v>
      </c>
      <c r="O406" s="13">
        <f t="shared" si="40"/>
        <v>11</v>
      </c>
      <c r="P406">
        <v>1510898400</v>
      </c>
      <c r="Q406" s="12">
        <f t="shared" si="41"/>
        <v>43056.25</v>
      </c>
      <c r="R406" t="b">
        <v>0</v>
      </c>
      <c r="S406" t="b">
        <v>0</v>
      </c>
      <c r="T406" t="s">
        <v>33</v>
      </c>
      <c r="U406" t="s">
        <v>2039</v>
      </c>
      <c r="V406" t="s">
        <v>2040</v>
      </c>
    </row>
    <row r="407" spans="1:22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 s="12">
        <f t="shared" si="38"/>
        <v>43255.208333333328</v>
      </c>
      <c r="N407" s="11">
        <f t="shared" si="39"/>
        <v>2018</v>
      </c>
      <c r="O407" s="13">
        <f t="shared" si="40"/>
        <v>6</v>
      </c>
      <c r="P407">
        <v>1532408400</v>
      </c>
      <c r="Q407" s="12">
        <f t="shared" si="41"/>
        <v>43305.208333333328</v>
      </c>
      <c r="R407" t="b">
        <v>0</v>
      </c>
      <c r="S407" t="b">
        <v>0</v>
      </c>
      <c r="T407" t="s">
        <v>33</v>
      </c>
      <c r="U407" t="s">
        <v>2039</v>
      </c>
      <c r="V407" t="s">
        <v>2040</v>
      </c>
    </row>
    <row r="408" spans="1:22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 s="12">
        <f t="shared" si="38"/>
        <v>41304.25</v>
      </c>
      <c r="N408" s="11">
        <f t="shared" si="39"/>
        <v>2013</v>
      </c>
      <c r="O408" s="13">
        <f t="shared" si="40"/>
        <v>1</v>
      </c>
      <c r="P408">
        <v>1360562400</v>
      </c>
      <c r="Q408" s="12">
        <f t="shared" si="41"/>
        <v>41316.25</v>
      </c>
      <c r="R408" t="b">
        <v>1</v>
      </c>
      <c r="S408" t="b">
        <v>0</v>
      </c>
      <c r="T408" t="s">
        <v>42</v>
      </c>
      <c r="U408" t="s">
        <v>2041</v>
      </c>
      <c r="V408" t="s">
        <v>2042</v>
      </c>
    </row>
    <row r="409" spans="1:22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 s="12">
        <f t="shared" si="38"/>
        <v>43751.208333333328</v>
      </c>
      <c r="N409" s="11">
        <f t="shared" si="39"/>
        <v>2019</v>
      </c>
      <c r="O409" s="13">
        <f t="shared" si="40"/>
        <v>10</v>
      </c>
      <c r="P409">
        <v>1571547600</v>
      </c>
      <c r="Q409" s="12">
        <f t="shared" si="41"/>
        <v>43758.208333333328</v>
      </c>
      <c r="R409" t="b">
        <v>0</v>
      </c>
      <c r="S409" t="b">
        <v>0</v>
      </c>
      <c r="T409" t="s">
        <v>33</v>
      </c>
      <c r="U409" t="s">
        <v>2039</v>
      </c>
      <c r="V409" t="s">
        <v>2040</v>
      </c>
    </row>
    <row r="410" spans="1:22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 s="12">
        <f t="shared" si="38"/>
        <v>42541.208333333328</v>
      </c>
      <c r="N410" s="11">
        <f t="shared" si="39"/>
        <v>2016</v>
      </c>
      <c r="O410" s="13">
        <f t="shared" si="40"/>
        <v>6</v>
      </c>
      <c r="P410">
        <v>1468126800</v>
      </c>
      <c r="Q410" s="12">
        <f t="shared" si="41"/>
        <v>42561.208333333328</v>
      </c>
      <c r="R410" t="b">
        <v>0</v>
      </c>
      <c r="S410" t="b">
        <v>0</v>
      </c>
      <c r="T410" t="s">
        <v>42</v>
      </c>
      <c r="U410" t="s">
        <v>2041</v>
      </c>
      <c r="V410" t="s">
        <v>2042</v>
      </c>
    </row>
    <row r="411" spans="1:22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 s="12">
        <f t="shared" si="38"/>
        <v>42843.208333333328</v>
      </c>
      <c r="N411" s="11">
        <f t="shared" si="39"/>
        <v>2017</v>
      </c>
      <c r="O411" s="13">
        <f t="shared" si="40"/>
        <v>4</v>
      </c>
      <c r="P411">
        <v>1492837200</v>
      </c>
      <c r="Q411" s="12">
        <f t="shared" si="41"/>
        <v>42847.208333333328</v>
      </c>
      <c r="R411" t="b">
        <v>0</v>
      </c>
      <c r="S411" t="b">
        <v>0</v>
      </c>
      <c r="T411" t="s">
        <v>23</v>
      </c>
      <c r="U411" t="s">
        <v>2035</v>
      </c>
      <c r="V411" t="s">
        <v>2036</v>
      </c>
    </row>
    <row r="412" spans="1:22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 s="12">
        <f t="shared" si="38"/>
        <v>42122.208333333328</v>
      </c>
      <c r="N412" s="11">
        <f t="shared" si="39"/>
        <v>2015</v>
      </c>
      <c r="O412" s="13">
        <f t="shared" si="40"/>
        <v>4</v>
      </c>
      <c r="P412">
        <v>1430197200</v>
      </c>
      <c r="Q412" s="12">
        <f t="shared" si="41"/>
        <v>42122.208333333328</v>
      </c>
      <c r="R412" t="b">
        <v>0</v>
      </c>
      <c r="S412" t="b">
        <v>0</v>
      </c>
      <c r="T412" t="s">
        <v>292</v>
      </c>
      <c r="U412" t="s">
        <v>2050</v>
      </c>
      <c r="V412" t="s">
        <v>2061</v>
      </c>
    </row>
    <row r="413" spans="1:22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 s="12">
        <f t="shared" si="38"/>
        <v>42884.208333333328</v>
      </c>
      <c r="N413" s="11">
        <f t="shared" si="39"/>
        <v>2017</v>
      </c>
      <c r="O413" s="13">
        <f t="shared" si="40"/>
        <v>5</v>
      </c>
      <c r="P413">
        <v>1496206800</v>
      </c>
      <c r="Q413" s="12">
        <f t="shared" si="41"/>
        <v>42886.208333333328</v>
      </c>
      <c r="R413" t="b">
        <v>0</v>
      </c>
      <c r="S413" t="b">
        <v>0</v>
      </c>
      <c r="T413" t="s">
        <v>33</v>
      </c>
      <c r="U413" t="s">
        <v>2039</v>
      </c>
      <c r="V413" t="s">
        <v>2040</v>
      </c>
    </row>
    <row r="414" spans="1:22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 s="12">
        <f t="shared" si="38"/>
        <v>41642.25</v>
      </c>
      <c r="N414" s="11">
        <f t="shared" si="39"/>
        <v>2014</v>
      </c>
      <c r="O414" s="13">
        <f t="shared" si="40"/>
        <v>1</v>
      </c>
      <c r="P414">
        <v>1389592800</v>
      </c>
      <c r="Q414" s="12">
        <f t="shared" si="41"/>
        <v>41652.25</v>
      </c>
      <c r="R414" t="b">
        <v>0</v>
      </c>
      <c r="S414" t="b">
        <v>0</v>
      </c>
      <c r="T414" t="s">
        <v>119</v>
      </c>
      <c r="U414" t="s">
        <v>2047</v>
      </c>
      <c r="V414" t="s">
        <v>2053</v>
      </c>
    </row>
    <row r="415" spans="1:22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 s="12">
        <f t="shared" si="38"/>
        <v>43431.25</v>
      </c>
      <c r="N415" s="11">
        <f t="shared" si="39"/>
        <v>2018</v>
      </c>
      <c r="O415" s="13">
        <f t="shared" si="40"/>
        <v>11</v>
      </c>
      <c r="P415">
        <v>1545631200</v>
      </c>
      <c r="Q415" s="12">
        <f t="shared" si="41"/>
        <v>43458.25</v>
      </c>
      <c r="R415" t="b">
        <v>0</v>
      </c>
      <c r="S415" t="b">
        <v>0</v>
      </c>
      <c r="T415" t="s">
        <v>71</v>
      </c>
      <c r="U415" t="s">
        <v>2041</v>
      </c>
      <c r="V415" t="s">
        <v>2049</v>
      </c>
    </row>
    <row r="416" spans="1:22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 s="12">
        <f t="shared" si="38"/>
        <v>40288.208333333336</v>
      </c>
      <c r="N416" s="11">
        <f t="shared" si="39"/>
        <v>2010</v>
      </c>
      <c r="O416" s="13">
        <f t="shared" si="40"/>
        <v>4</v>
      </c>
      <c r="P416">
        <v>1272430800</v>
      </c>
      <c r="Q416" s="12">
        <f t="shared" si="41"/>
        <v>40296.208333333336</v>
      </c>
      <c r="R416" t="b">
        <v>0</v>
      </c>
      <c r="S416" t="b">
        <v>1</v>
      </c>
      <c r="T416" t="s">
        <v>17</v>
      </c>
      <c r="U416" t="s">
        <v>2033</v>
      </c>
      <c r="V416" t="s">
        <v>2034</v>
      </c>
    </row>
    <row r="417" spans="1:22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 s="12">
        <f t="shared" si="38"/>
        <v>40921.25</v>
      </c>
      <c r="N417" s="11">
        <f t="shared" si="39"/>
        <v>2012</v>
      </c>
      <c r="O417" s="13">
        <f t="shared" si="40"/>
        <v>1</v>
      </c>
      <c r="P417">
        <v>1327903200</v>
      </c>
      <c r="Q417" s="12">
        <f t="shared" si="41"/>
        <v>40938.25</v>
      </c>
      <c r="R417" t="b">
        <v>0</v>
      </c>
      <c r="S417" t="b">
        <v>0</v>
      </c>
      <c r="T417" t="s">
        <v>33</v>
      </c>
      <c r="U417" t="s">
        <v>2039</v>
      </c>
      <c r="V417" t="s">
        <v>2040</v>
      </c>
    </row>
    <row r="418" spans="1:22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 s="12">
        <f t="shared" si="38"/>
        <v>40560.25</v>
      </c>
      <c r="N418" s="11">
        <f t="shared" si="39"/>
        <v>2011</v>
      </c>
      <c r="O418" s="13">
        <f t="shared" si="40"/>
        <v>1</v>
      </c>
      <c r="P418">
        <v>1296021600</v>
      </c>
      <c r="Q418" s="12">
        <f t="shared" si="41"/>
        <v>40569.25</v>
      </c>
      <c r="R418" t="b">
        <v>0</v>
      </c>
      <c r="S418" t="b">
        <v>1</v>
      </c>
      <c r="T418" t="s">
        <v>42</v>
      </c>
      <c r="U418" t="s">
        <v>2041</v>
      </c>
      <c r="V418" t="s">
        <v>2042</v>
      </c>
    </row>
    <row r="419" spans="1:22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 s="12">
        <f t="shared" si="38"/>
        <v>43407.208333333328</v>
      </c>
      <c r="N419" s="11">
        <f t="shared" si="39"/>
        <v>2018</v>
      </c>
      <c r="O419" s="13">
        <f t="shared" si="40"/>
        <v>11</v>
      </c>
      <c r="P419">
        <v>1543298400</v>
      </c>
      <c r="Q419" s="12">
        <f t="shared" si="41"/>
        <v>43431.25</v>
      </c>
      <c r="R419" t="b">
        <v>0</v>
      </c>
      <c r="S419" t="b">
        <v>0</v>
      </c>
      <c r="T419" t="s">
        <v>33</v>
      </c>
      <c r="U419" t="s">
        <v>2039</v>
      </c>
      <c r="V419" t="s">
        <v>2040</v>
      </c>
    </row>
    <row r="420" spans="1:22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 s="12">
        <f t="shared" si="38"/>
        <v>41035.208333333336</v>
      </c>
      <c r="N420" s="11">
        <f t="shared" si="39"/>
        <v>2012</v>
      </c>
      <c r="O420" s="13">
        <f t="shared" si="40"/>
        <v>5</v>
      </c>
      <c r="P420">
        <v>1336366800</v>
      </c>
      <c r="Q420" s="12">
        <f t="shared" si="41"/>
        <v>41036.208333333336</v>
      </c>
      <c r="R420" t="b">
        <v>0</v>
      </c>
      <c r="S420" t="b">
        <v>0</v>
      </c>
      <c r="T420" t="s">
        <v>42</v>
      </c>
      <c r="U420" t="s">
        <v>2041</v>
      </c>
      <c r="V420" t="s">
        <v>2042</v>
      </c>
    </row>
    <row r="421" spans="1:22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 s="12">
        <f t="shared" si="38"/>
        <v>40899.25</v>
      </c>
      <c r="N421" s="11">
        <f t="shared" si="39"/>
        <v>2011</v>
      </c>
      <c r="O421" s="13">
        <f t="shared" si="40"/>
        <v>12</v>
      </c>
      <c r="P421">
        <v>1325052000</v>
      </c>
      <c r="Q421" s="12">
        <f t="shared" si="41"/>
        <v>40905.25</v>
      </c>
      <c r="R421" t="b">
        <v>0</v>
      </c>
      <c r="S421" t="b">
        <v>0</v>
      </c>
      <c r="T421" t="s">
        <v>28</v>
      </c>
      <c r="U421" t="s">
        <v>2037</v>
      </c>
      <c r="V421" t="s">
        <v>2038</v>
      </c>
    </row>
    <row r="422" spans="1:22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 s="12">
        <f t="shared" si="38"/>
        <v>42911.208333333328</v>
      </c>
      <c r="N422" s="11">
        <f t="shared" si="39"/>
        <v>2017</v>
      </c>
      <c r="O422" s="13">
        <f t="shared" si="40"/>
        <v>6</v>
      </c>
      <c r="P422">
        <v>1499576400</v>
      </c>
      <c r="Q422" s="12">
        <f t="shared" si="41"/>
        <v>42925.208333333328</v>
      </c>
      <c r="R422" t="b">
        <v>0</v>
      </c>
      <c r="S422" t="b">
        <v>0</v>
      </c>
      <c r="T422" t="s">
        <v>33</v>
      </c>
      <c r="U422" t="s">
        <v>2039</v>
      </c>
      <c r="V422" t="s">
        <v>2040</v>
      </c>
    </row>
    <row r="423" spans="1:22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 s="12">
        <f t="shared" si="38"/>
        <v>42915.208333333328</v>
      </c>
      <c r="N423" s="11">
        <f t="shared" si="39"/>
        <v>2017</v>
      </c>
      <c r="O423" s="13">
        <f t="shared" si="40"/>
        <v>6</v>
      </c>
      <c r="P423">
        <v>1501304400</v>
      </c>
      <c r="Q423" s="12">
        <f t="shared" si="41"/>
        <v>42945.208333333328</v>
      </c>
      <c r="R423" t="b">
        <v>0</v>
      </c>
      <c r="S423" t="b">
        <v>1</v>
      </c>
      <c r="T423" t="s">
        <v>65</v>
      </c>
      <c r="U423" t="s">
        <v>2037</v>
      </c>
      <c r="V423" t="s">
        <v>2046</v>
      </c>
    </row>
    <row r="424" spans="1:22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 s="12">
        <f t="shared" si="38"/>
        <v>40285.208333333336</v>
      </c>
      <c r="N424" s="11">
        <f t="shared" si="39"/>
        <v>2010</v>
      </c>
      <c r="O424" s="13">
        <f t="shared" si="40"/>
        <v>4</v>
      </c>
      <c r="P424">
        <v>1273208400</v>
      </c>
      <c r="Q424" s="12">
        <f t="shared" si="41"/>
        <v>40305.208333333336</v>
      </c>
      <c r="R424" t="b">
        <v>0</v>
      </c>
      <c r="S424" t="b">
        <v>1</v>
      </c>
      <c r="T424" t="s">
        <v>33</v>
      </c>
      <c r="U424" t="s">
        <v>2039</v>
      </c>
      <c r="V424" t="s">
        <v>2040</v>
      </c>
    </row>
    <row r="425" spans="1:22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 s="12">
        <f t="shared" si="38"/>
        <v>40808.208333333336</v>
      </c>
      <c r="N425" s="11">
        <f t="shared" si="39"/>
        <v>2011</v>
      </c>
      <c r="O425" s="13">
        <f t="shared" si="40"/>
        <v>9</v>
      </c>
      <c r="P425">
        <v>1316840400</v>
      </c>
      <c r="Q425" s="12">
        <f t="shared" si="41"/>
        <v>40810.208333333336</v>
      </c>
      <c r="R425" t="b">
        <v>0</v>
      </c>
      <c r="S425" t="b">
        <v>1</v>
      </c>
      <c r="T425" t="s">
        <v>17</v>
      </c>
      <c r="U425" t="s">
        <v>2033</v>
      </c>
      <c r="V425" t="s">
        <v>2034</v>
      </c>
    </row>
    <row r="426" spans="1:22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 s="12">
        <f t="shared" si="38"/>
        <v>43208.208333333328</v>
      </c>
      <c r="N426" s="11">
        <f t="shared" si="39"/>
        <v>2018</v>
      </c>
      <c r="O426" s="13">
        <f t="shared" si="40"/>
        <v>4</v>
      </c>
      <c r="P426">
        <v>1524546000</v>
      </c>
      <c r="Q426" s="12">
        <f t="shared" si="41"/>
        <v>43214.208333333328</v>
      </c>
      <c r="R426" t="b">
        <v>0</v>
      </c>
      <c r="S426" t="b">
        <v>0</v>
      </c>
      <c r="T426" t="s">
        <v>60</v>
      </c>
      <c r="U426" t="s">
        <v>2035</v>
      </c>
      <c r="V426" t="s">
        <v>2045</v>
      </c>
    </row>
    <row r="427" spans="1:22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 s="12">
        <f t="shared" si="38"/>
        <v>42213.208333333328</v>
      </c>
      <c r="N427" s="11">
        <f t="shared" si="39"/>
        <v>2015</v>
      </c>
      <c r="O427" s="13">
        <f t="shared" si="40"/>
        <v>7</v>
      </c>
      <c r="P427">
        <v>1438578000</v>
      </c>
      <c r="Q427" s="12">
        <f t="shared" si="41"/>
        <v>42219.208333333328</v>
      </c>
      <c r="R427" t="b">
        <v>0</v>
      </c>
      <c r="S427" t="b">
        <v>0</v>
      </c>
      <c r="T427" t="s">
        <v>122</v>
      </c>
      <c r="U427" t="s">
        <v>2054</v>
      </c>
      <c r="V427" t="s">
        <v>2055</v>
      </c>
    </row>
    <row r="428" spans="1:22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 s="12">
        <f t="shared" si="38"/>
        <v>41332.25</v>
      </c>
      <c r="N428" s="11">
        <f t="shared" si="39"/>
        <v>2013</v>
      </c>
      <c r="O428" s="13">
        <f t="shared" si="40"/>
        <v>2</v>
      </c>
      <c r="P428">
        <v>1362549600</v>
      </c>
      <c r="Q428" s="12">
        <f t="shared" si="41"/>
        <v>41339.25</v>
      </c>
      <c r="R428" t="b">
        <v>0</v>
      </c>
      <c r="S428" t="b">
        <v>0</v>
      </c>
      <c r="T428" t="s">
        <v>33</v>
      </c>
      <c r="U428" t="s">
        <v>2039</v>
      </c>
      <c r="V428" t="s">
        <v>2040</v>
      </c>
    </row>
    <row r="429" spans="1:22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 s="12">
        <f t="shared" si="38"/>
        <v>41895.208333333336</v>
      </c>
      <c r="N429" s="11">
        <f t="shared" si="39"/>
        <v>2014</v>
      </c>
      <c r="O429" s="13">
        <f t="shared" si="40"/>
        <v>9</v>
      </c>
      <c r="P429">
        <v>1413349200</v>
      </c>
      <c r="Q429" s="12">
        <f t="shared" si="41"/>
        <v>41927.208333333336</v>
      </c>
      <c r="R429" t="b">
        <v>0</v>
      </c>
      <c r="S429" t="b">
        <v>1</v>
      </c>
      <c r="T429" t="s">
        <v>33</v>
      </c>
      <c r="U429" t="s">
        <v>2039</v>
      </c>
      <c r="V429" t="s">
        <v>2040</v>
      </c>
    </row>
    <row r="430" spans="1:22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 s="12">
        <f t="shared" si="38"/>
        <v>40585.25</v>
      </c>
      <c r="N430" s="11">
        <f t="shared" si="39"/>
        <v>2011</v>
      </c>
      <c r="O430" s="13">
        <f t="shared" si="40"/>
        <v>2</v>
      </c>
      <c r="P430">
        <v>1298008800</v>
      </c>
      <c r="Q430" s="12">
        <f t="shared" si="41"/>
        <v>40592.25</v>
      </c>
      <c r="R430" t="b">
        <v>0</v>
      </c>
      <c r="S430" t="b">
        <v>0</v>
      </c>
      <c r="T430" t="s">
        <v>71</v>
      </c>
      <c r="U430" t="s">
        <v>2041</v>
      </c>
      <c r="V430" t="s">
        <v>2049</v>
      </c>
    </row>
    <row r="431" spans="1:22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 s="12">
        <f t="shared" si="38"/>
        <v>41680.25</v>
      </c>
      <c r="N431" s="11">
        <f t="shared" si="39"/>
        <v>2014</v>
      </c>
      <c r="O431" s="13">
        <f t="shared" si="40"/>
        <v>2</v>
      </c>
      <c r="P431">
        <v>1394427600</v>
      </c>
      <c r="Q431" s="12">
        <f t="shared" si="41"/>
        <v>41708.208333333336</v>
      </c>
      <c r="R431" t="b">
        <v>0</v>
      </c>
      <c r="S431" t="b">
        <v>1</v>
      </c>
      <c r="T431" t="s">
        <v>122</v>
      </c>
      <c r="U431" t="s">
        <v>2054</v>
      </c>
      <c r="V431" t="s">
        <v>2055</v>
      </c>
    </row>
    <row r="432" spans="1:22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 s="12">
        <f t="shared" si="38"/>
        <v>43737.208333333328</v>
      </c>
      <c r="N432" s="11">
        <f t="shared" si="39"/>
        <v>2019</v>
      </c>
      <c r="O432" s="13">
        <f t="shared" si="40"/>
        <v>9</v>
      </c>
      <c r="P432">
        <v>1572670800</v>
      </c>
      <c r="Q432" s="12">
        <f t="shared" si="41"/>
        <v>43771.208333333328</v>
      </c>
      <c r="R432" t="b">
        <v>0</v>
      </c>
      <c r="S432" t="b">
        <v>0</v>
      </c>
      <c r="T432" t="s">
        <v>33</v>
      </c>
      <c r="U432" t="s">
        <v>2039</v>
      </c>
      <c r="V432" t="s">
        <v>2040</v>
      </c>
    </row>
    <row r="433" spans="1:22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 s="12">
        <f t="shared" si="38"/>
        <v>43273.208333333328</v>
      </c>
      <c r="N433" s="11">
        <f t="shared" si="39"/>
        <v>2018</v>
      </c>
      <c r="O433" s="13">
        <f t="shared" si="40"/>
        <v>6</v>
      </c>
      <c r="P433">
        <v>1531112400</v>
      </c>
      <c r="Q433" s="12">
        <f t="shared" si="41"/>
        <v>43290.208333333328</v>
      </c>
      <c r="R433" t="b">
        <v>1</v>
      </c>
      <c r="S433" t="b">
        <v>0</v>
      </c>
      <c r="T433" t="s">
        <v>33</v>
      </c>
      <c r="U433" t="s">
        <v>2039</v>
      </c>
      <c r="V433" t="s">
        <v>2040</v>
      </c>
    </row>
    <row r="434" spans="1:22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 s="12">
        <f t="shared" si="38"/>
        <v>41761.208333333336</v>
      </c>
      <c r="N434" s="11">
        <f t="shared" si="39"/>
        <v>2014</v>
      </c>
      <c r="O434" s="13">
        <f t="shared" si="40"/>
        <v>5</v>
      </c>
      <c r="P434">
        <v>1400734800</v>
      </c>
      <c r="Q434" s="12">
        <f t="shared" si="41"/>
        <v>41781.208333333336</v>
      </c>
      <c r="R434" t="b">
        <v>0</v>
      </c>
      <c r="S434" t="b">
        <v>0</v>
      </c>
      <c r="T434" t="s">
        <v>33</v>
      </c>
      <c r="U434" t="s">
        <v>2039</v>
      </c>
      <c r="V434" t="s">
        <v>2040</v>
      </c>
    </row>
    <row r="435" spans="1:22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 s="12">
        <f t="shared" si="38"/>
        <v>41603.25</v>
      </c>
      <c r="N435" s="11">
        <f t="shared" si="39"/>
        <v>2013</v>
      </c>
      <c r="O435" s="13">
        <f t="shared" si="40"/>
        <v>11</v>
      </c>
      <c r="P435">
        <v>1386741600</v>
      </c>
      <c r="Q435" s="12">
        <f t="shared" si="41"/>
        <v>41619.25</v>
      </c>
      <c r="R435" t="b">
        <v>0</v>
      </c>
      <c r="S435" t="b">
        <v>1</v>
      </c>
      <c r="T435" t="s">
        <v>42</v>
      </c>
      <c r="U435" t="s">
        <v>2041</v>
      </c>
      <c r="V435" t="s">
        <v>2042</v>
      </c>
    </row>
    <row r="436" spans="1:22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 s="12">
        <f t="shared" si="38"/>
        <v>42705.25</v>
      </c>
      <c r="N436" s="11">
        <f t="shared" si="39"/>
        <v>2016</v>
      </c>
      <c r="O436" s="13">
        <f t="shared" si="40"/>
        <v>12</v>
      </c>
      <c r="P436">
        <v>1481781600</v>
      </c>
      <c r="Q436" s="12">
        <f t="shared" si="41"/>
        <v>42719.25</v>
      </c>
      <c r="R436" t="b">
        <v>1</v>
      </c>
      <c r="S436" t="b">
        <v>0</v>
      </c>
      <c r="T436" t="s">
        <v>33</v>
      </c>
      <c r="U436" t="s">
        <v>2039</v>
      </c>
      <c r="V436" t="s">
        <v>2040</v>
      </c>
    </row>
    <row r="437" spans="1:22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 s="12">
        <f t="shared" si="38"/>
        <v>41988.25</v>
      </c>
      <c r="N437" s="11">
        <f t="shared" si="39"/>
        <v>2014</v>
      </c>
      <c r="O437" s="13">
        <f t="shared" si="40"/>
        <v>12</v>
      </c>
      <c r="P437">
        <v>1419660000</v>
      </c>
      <c r="Q437" s="12">
        <f t="shared" si="41"/>
        <v>42000.25</v>
      </c>
      <c r="R437" t="b">
        <v>0</v>
      </c>
      <c r="S437" t="b">
        <v>1</v>
      </c>
      <c r="T437" t="s">
        <v>33</v>
      </c>
      <c r="U437" t="s">
        <v>2039</v>
      </c>
      <c r="V437" t="s">
        <v>2040</v>
      </c>
    </row>
    <row r="438" spans="1:22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 s="12">
        <f t="shared" si="38"/>
        <v>43575.208333333328</v>
      </c>
      <c r="N438" s="11">
        <f t="shared" si="39"/>
        <v>2019</v>
      </c>
      <c r="O438" s="13">
        <f t="shared" si="40"/>
        <v>4</v>
      </c>
      <c r="P438">
        <v>1555822800</v>
      </c>
      <c r="Q438" s="12">
        <f t="shared" si="41"/>
        <v>43576.208333333328</v>
      </c>
      <c r="R438" t="b">
        <v>0</v>
      </c>
      <c r="S438" t="b">
        <v>0</v>
      </c>
      <c r="T438" t="s">
        <v>159</v>
      </c>
      <c r="U438" t="s">
        <v>2035</v>
      </c>
      <c r="V438" t="s">
        <v>2058</v>
      </c>
    </row>
    <row r="439" spans="1:22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 s="12">
        <f t="shared" si="38"/>
        <v>42260.208333333328</v>
      </c>
      <c r="N439" s="11">
        <f t="shared" si="39"/>
        <v>2015</v>
      </c>
      <c r="O439" s="13">
        <f t="shared" si="40"/>
        <v>9</v>
      </c>
      <c r="P439">
        <v>1442379600</v>
      </c>
      <c r="Q439" s="12">
        <f t="shared" si="41"/>
        <v>42263.208333333328</v>
      </c>
      <c r="R439" t="b">
        <v>0</v>
      </c>
      <c r="S439" t="b">
        <v>1</v>
      </c>
      <c r="T439" t="s">
        <v>71</v>
      </c>
      <c r="U439" t="s">
        <v>2041</v>
      </c>
      <c r="V439" t="s">
        <v>2049</v>
      </c>
    </row>
    <row r="440" spans="1:22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 s="12">
        <f t="shared" si="38"/>
        <v>41337.25</v>
      </c>
      <c r="N440" s="11">
        <f t="shared" si="39"/>
        <v>2013</v>
      </c>
      <c r="O440" s="13">
        <f t="shared" si="40"/>
        <v>3</v>
      </c>
      <c r="P440">
        <v>1364965200</v>
      </c>
      <c r="Q440" s="12">
        <f t="shared" si="41"/>
        <v>41367.208333333336</v>
      </c>
      <c r="R440" t="b">
        <v>0</v>
      </c>
      <c r="S440" t="b">
        <v>0</v>
      </c>
      <c r="T440" t="s">
        <v>33</v>
      </c>
      <c r="U440" t="s">
        <v>2039</v>
      </c>
      <c r="V440" t="s">
        <v>2040</v>
      </c>
    </row>
    <row r="441" spans="1:22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 s="12">
        <f t="shared" si="38"/>
        <v>42680.208333333328</v>
      </c>
      <c r="N441" s="11">
        <f t="shared" si="39"/>
        <v>2016</v>
      </c>
      <c r="O441" s="13">
        <f t="shared" si="40"/>
        <v>11</v>
      </c>
      <c r="P441">
        <v>1479016800</v>
      </c>
      <c r="Q441" s="12">
        <f t="shared" si="41"/>
        <v>42687.25</v>
      </c>
      <c r="R441" t="b">
        <v>0</v>
      </c>
      <c r="S441" t="b">
        <v>0</v>
      </c>
      <c r="T441" t="s">
        <v>474</v>
      </c>
      <c r="U441" t="s">
        <v>2041</v>
      </c>
      <c r="V441" t="s">
        <v>2063</v>
      </c>
    </row>
    <row r="442" spans="1:22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 s="12">
        <f t="shared" si="38"/>
        <v>42916.208333333328</v>
      </c>
      <c r="N442" s="11">
        <f t="shared" si="39"/>
        <v>2017</v>
      </c>
      <c r="O442" s="13">
        <f t="shared" si="40"/>
        <v>6</v>
      </c>
      <c r="P442">
        <v>1499662800</v>
      </c>
      <c r="Q442" s="12">
        <f t="shared" si="41"/>
        <v>42926.208333333328</v>
      </c>
      <c r="R442" t="b">
        <v>0</v>
      </c>
      <c r="S442" t="b">
        <v>0</v>
      </c>
      <c r="T442" t="s">
        <v>269</v>
      </c>
      <c r="U442" t="s">
        <v>2041</v>
      </c>
      <c r="V442" t="s">
        <v>2060</v>
      </c>
    </row>
    <row r="443" spans="1:22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 s="12">
        <f t="shared" si="38"/>
        <v>41025.208333333336</v>
      </c>
      <c r="N443" s="11">
        <f t="shared" si="39"/>
        <v>2012</v>
      </c>
      <c r="O443" s="13">
        <f t="shared" si="40"/>
        <v>4</v>
      </c>
      <c r="P443">
        <v>1337835600</v>
      </c>
      <c r="Q443" s="12">
        <f t="shared" si="41"/>
        <v>41053.208333333336</v>
      </c>
      <c r="R443" t="b">
        <v>0</v>
      </c>
      <c r="S443" t="b">
        <v>0</v>
      </c>
      <c r="T443" t="s">
        <v>65</v>
      </c>
      <c r="U443" t="s">
        <v>2037</v>
      </c>
      <c r="V443" t="s">
        <v>2046</v>
      </c>
    </row>
    <row r="444" spans="1:22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 s="12">
        <f t="shared" si="38"/>
        <v>42980.208333333328</v>
      </c>
      <c r="N444" s="11">
        <f t="shared" si="39"/>
        <v>2017</v>
      </c>
      <c r="O444" s="13">
        <f t="shared" si="40"/>
        <v>9</v>
      </c>
      <c r="P444">
        <v>1505710800</v>
      </c>
      <c r="Q444" s="12">
        <f t="shared" si="41"/>
        <v>42996.208333333328</v>
      </c>
      <c r="R444" t="b">
        <v>0</v>
      </c>
      <c r="S444" t="b">
        <v>0</v>
      </c>
      <c r="T444" t="s">
        <v>33</v>
      </c>
      <c r="U444" t="s">
        <v>2039</v>
      </c>
      <c r="V444" t="s">
        <v>2040</v>
      </c>
    </row>
    <row r="445" spans="1:22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 s="12">
        <f t="shared" si="38"/>
        <v>40451.208333333336</v>
      </c>
      <c r="N445" s="11">
        <f t="shared" si="39"/>
        <v>2010</v>
      </c>
      <c r="O445" s="13">
        <f t="shared" si="40"/>
        <v>9</v>
      </c>
      <c r="P445">
        <v>1287464400</v>
      </c>
      <c r="Q445" s="12">
        <f t="shared" si="41"/>
        <v>40470.208333333336</v>
      </c>
      <c r="R445" t="b">
        <v>0</v>
      </c>
      <c r="S445" t="b">
        <v>0</v>
      </c>
      <c r="T445" t="s">
        <v>33</v>
      </c>
      <c r="U445" t="s">
        <v>2039</v>
      </c>
      <c r="V445" t="s">
        <v>2040</v>
      </c>
    </row>
    <row r="446" spans="1:22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 s="12">
        <f t="shared" si="38"/>
        <v>40748.208333333336</v>
      </c>
      <c r="N446" s="11">
        <f t="shared" si="39"/>
        <v>2011</v>
      </c>
      <c r="O446" s="13">
        <f t="shared" si="40"/>
        <v>7</v>
      </c>
      <c r="P446">
        <v>1311656400</v>
      </c>
      <c r="Q446" s="12">
        <f t="shared" si="41"/>
        <v>40750.208333333336</v>
      </c>
      <c r="R446" t="b">
        <v>0</v>
      </c>
      <c r="S446" t="b">
        <v>1</v>
      </c>
      <c r="T446" t="s">
        <v>60</v>
      </c>
      <c r="U446" t="s">
        <v>2035</v>
      </c>
      <c r="V446" t="s">
        <v>2045</v>
      </c>
    </row>
    <row r="447" spans="1:22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 s="12">
        <f t="shared" si="38"/>
        <v>40515.25</v>
      </c>
      <c r="N447" s="11">
        <f t="shared" si="39"/>
        <v>2010</v>
      </c>
      <c r="O447" s="13">
        <f t="shared" si="40"/>
        <v>12</v>
      </c>
      <c r="P447">
        <v>1293170400</v>
      </c>
      <c r="Q447" s="12">
        <f t="shared" si="41"/>
        <v>40536.25</v>
      </c>
      <c r="R447" t="b">
        <v>0</v>
      </c>
      <c r="S447" t="b">
        <v>1</v>
      </c>
      <c r="T447" t="s">
        <v>33</v>
      </c>
      <c r="U447" t="s">
        <v>2039</v>
      </c>
      <c r="V447" t="s">
        <v>2040</v>
      </c>
    </row>
    <row r="448" spans="1:22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 s="12">
        <f t="shared" si="38"/>
        <v>41261.25</v>
      </c>
      <c r="N448" s="11">
        <f t="shared" si="39"/>
        <v>2012</v>
      </c>
      <c r="O448" s="13">
        <f t="shared" si="40"/>
        <v>12</v>
      </c>
      <c r="P448">
        <v>1355983200</v>
      </c>
      <c r="Q448" s="12">
        <f t="shared" si="41"/>
        <v>41263.25</v>
      </c>
      <c r="R448" t="b">
        <v>0</v>
      </c>
      <c r="S448" t="b">
        <v>0</v>
      </c>
      <c r="T448" t="s">
        <v>65</v>
      </c>
      <c r="U448" t="s">
        <v>2037</v>
      </c>
      <c r="V448" t="s">
        <v>2046</v>
      </c>
    </row>
    <row r="449" spans="1:22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 s="12">
        <f t="shared" si="38"/>
        <v>43088.25</v>
      </c>
      <c r="N449" s="11">
        <f t="shared" si="39"/>
        <v>2017</v>
      </c>
      <c r="O449" s="13">
        <f t="shared" si="40"/>
        <v>12</v>
      </c>
      <c r="P449">
        <v>1515045600</v>
      </c>
      <c r="Q449" s="12">
        <f t="shared" si="41"/>
        <v>43104.25</v>
      </c>
      <c r="R449" t="b">
        <v>0</v>
      </c>
      <c r="S449" t="b">
        <v>0</v>
      </c>
      <c r="T449" t="s">
        <v>269</v>
      </c>
      <c r="U449" t="s">
        <v>2041</v>
      </c>
      <c r="V449" t="s">
        <v>2060</v>
      </c>
    </row>
    <row r="450" spans="1:22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7">
        <f t="shared" si="37"/>
        <v>75.014876033057845</v>
      </c>
      <c r="J450" t="s">
        <v>21</v>
      </c>
      <c r="K450" t="s">
        <v>22</v>
      </c>
      <c r="L450">
        <v>1365915600</v>
      </c>
      <c r="M450" s="12">
        <f t="shared" si="38"/>
        <v>41378.208333333336</v>
      </c>
      <c r="N450" s="11">
        <f t="shared" si="39"/>
        <v>2013</v>
      </c>
      <c r="O450" s="13">
        <f t="shared" si="40"/>
        <v>4</v>
      </c>
      <c r="P450">
        <v>1366088400</v>
      </c>
      <c r="Q450" s="12">
        <f t="shared" si="41"/>
        <v>41380.208333333336</v>
      </c>
      <c r="R450" t="b">
        <v>0</v>
      </c>
      <c r="S450" t="b">
        <v>1</v>
      </c>
      <c r="T450" t="s">
        <v>89</v>
      </c>
      <c r="U450" t="s">
        <v>2050</v>
      </c>
      <c r="V450" t="s">
        <v>2051</v>
      </c>
    </row>
    <row r="451" spans="1:22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>
        <v>86</v>
      </c>
      <c r="I451" s="7">
        <f t="shared" ref="I451:I514" si="43">IF(H451,E451/H451,"No Backers")</f>
        <v>101.19767441860465</v>
      </c>
      <c r="J451" t="s">
        <v>36</v>
      </c>
      <c r="K451" t="s">
        <v>37</v>
      </c>
      <c r="L451">
        <v>1551852000</v>
      </c>
      <c r="M451" s="12">
        <f t="shared" ref="M451:M514" si="44">(((L451/60)/60)/24)+DATE(1970,1,1)</f>
        <v>43530.25</v>
      </c>
      <c r="N451" s="11">
        <f t="shared" ref="N451:N514" si="45">YEAR(M451)</f>
        <v>2019</v>
      </c>
      <c r="O451" s="13">
        <f t="shared" ref="O451:O514" si="46">MONTH(M451)</f>
        <v>3</v>
      </c>
      <c r="P451">
        <v>1553317200</v>
      </c>
      <c r="Q451" s="12">
        <f t="shared" ref="Q451:Q514" si="47">(((P451/60)/60)/24)+DATE(1970,1,1)</f>
        <v>43547.208333333328</v>
      </c>
      <c r="R451" t="b">
        <v>0</v>
      </c>
      <c r="S451" t="b">
        <v>0</v>
      </c>
      <c r="T451" t="s">
        <v>89</v>
      </c>
      <c r="U451" t="s">
        <v>2050</v>
      </c>
      <c r="V451" t="s">
        <v>2051</v>
      </c>
    </row>
    <row r="452" spans="1:22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 s="12">
        <f t="shared" si="44"/>
        <v>43394.208333333328</v>
      </c>
      <c r="N452" s="11">
        <f t="shared" si="45"/>
        <v>2018</v>
      </c>
      <c r="O452" s="13">
        <f t="shared" si="46"/>
        <v>10</v>
      </c>
      <c r="P452">
        <v>1542088800</v>
      </c>
      <c r="Q452" s="12">
        <f t="shared" si="47"/>
        <v>43417.25</v>
      </c>
      <c r="R452" t="b">
        <v>0</v>
      </c>
      <c r="S452" t="b">
        <v>0</v>
      </c>
      <c r="T452" t="s">
        <v>71</v>
      </c>
      <c r="U452" t="s">
        <v>2041</v>
      </c>
      <c r="V452" t="s">
        <v>2049</v>
      </c>
    </row>
    <row r="453" spans="1:22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 s="12">
        <f t="shared" si="44"/>
        <v>42935.208333333328</v>
      </c>
      <c r="N453" s="11">
        <f t="shared" si="45"/>
        <v>2017</v>
      </c>
      <c r="O453" s="13">
        <f t="shared" si="46"/>
        <v>7</v>
      </c>
      <c r="P453">
        <v>1503118800</v>
      </c>
      <c r="Q453" s="12">
        <f t="shared" si="47"/>
        <v>42966.208333333328</v>
      </c>
      <c r="R453" t="b">
        <v>0</v>
      </c>
      <c r="S453" t="b">
        <v>0</v>
      </c>
      <c r="T453" t="s">
        <v>23</v>
      </c>
      <c r="U453" t="s">
        <v>2035</v>
      </c>
      <c r="V453" t="s">
        <v>2036</v>
      </c>
    </row>
    <row r="454" spans="1:22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 s="12">
        <f t="shared" si="44"/>
        <v>40365.208333333336</v>
      </c>
      <c r="N454" s="11">
        <f t="shared" si="45"/>
        <v>2010</v>
      </c>
      <c r="O454" s="13">
        <f t="shared" si="46"/>
        <v>7</v>
      </c>
      <c r="P454">
        <v>1278478800</v>
      </c>
      <c r="Q454" s="12">
        <f t="shared" si="47"/>
        <v>40366.208333333336</v>
      </c>
      <c r="R454" t="b">
        <v>0</v>
      </c>
      <c r="S454" t="b">
        <v>0</v>
      </c>
      <c r="T454" t="s">
        <v>53</v>
      </c>
      <c r="U454" t="s">
        <v>2041</v>
      </c>
      <c r="V454" t="s">
        <v>2044</v>
      </c>
    </row>
    <row r="455" spans="1:22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 s="12">
        <f t="shared" si="44"/>
        <v>42705.25</v>
      </c>
      <c r="N455" s="11">
        <f t="shared" si="45"/>
        <v>2016</v>
      </c>
      <c r="O455" s="13">
        <f t="shared" si="46"/>
        <v>12</v>
      </c>
      <c r="P455">
        <v>1484114400</v>
      </c>
      <c r="Q455" s="12">
        <f t="shared" si="47"/>
        <v>42746.25</v>
      </c>
      <c r="R455" t="b">
        <v>0</v>
      </c>
      <c r="S455" t="b">
        <v>0</v>
      </c>
      <c r="T455" t="s">
        <v>474</v>
      </c>
      <c r="U455" t="s">
        <v>2041</v>
      </c>
      <c r="V455" t="s">
        <v>2063</v>
      </c>
    </row>
    <row r="456" spans="1:22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 s="12">
        <f t="shared" si="44"/>
        <v>41568.208333333336</v>
      </c>
      <c r="N456" s="11">
        <f t="shared" si="45"/>
        <v>2013</v>
      </c>
      <c r="O456" s="13">
        <f t="shared" si="46"/>
        <v>10</v>
      </c>
      <c r="P456">
        <v>1385445600</v>
      </c>
      <c r="Q456" s="12">
        <f t="shared" si="47"/>
        <v>41604.25</v>
      </c>
      <c r="R456" t="b">
        <v>0</v>
      </c>
      <c r="S456" t="b">
        <v>1</v>
      </c>
      <c r="T456" t="s">
        <v>53</v>
      </c>
      <c r="U456" t="s">
        <v>2041</v>
      </c>
      <c r="V456" t="s">
        <v>2044</v>
      </c>
    </row>
    <row r="457" spans="1:22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 s="12">
        <f t="shared" si="44"/>
        <v>40809.208333333336</v>
      </c>
      <c r="N457" s="11">
        <f t="shared" si="45"/>
        <v>2011</v>
      </c>
      <c r="O457" s="13">
        <f t="shared" si="46"/>
        <v>9</v>
      </c>
      <c r="P457">
        <v>1318741200</v>
      </c>
      <c r="Q457" s="12">
        <f t="shared" si="47"/>
        <v>40832.208333333336</v>
      </c>
      <c r="R457" t="b">
        <v>0</v>
      </c>
      <c r="S457" t="b">
        <v>0</v>
      </c>
      <c r="T457" t="s">
        <v>33</v>
      </c>
      <c r="U457" t="s">
        <v>2039</v>
      </c>
      <c r="V457" t="s">
        <v>2040</v>
      </c>
    </row>
    <row r="458" spans="1:22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 s="12">
        <f t="shared" si="44"/>
        <v>43141.25</v>
      </c>
      <c r="N458" s="11">
        <f t="shared" si="45"/>
        <v>2018</v>
      </c>
      <c r="O458" s="13">
        <f t="shared" si="46"/>
        <v>2</v>
      </c>
      <c r="P458">
        <v>1518242400</v>
      </c>
      <c r="Q458" s="12">
        <f t="shared" si="47"/>
        <v>43141.25</v>
      </c>
      <c r="R458" t="b">
        <v>0</v>
      </c>
      <c r="S458" t="b">
        <v>1</v>
      </c>
      <c r="T458" t="s">
        <v>60</v>
      </c>
      <c r="U458" t="s">
        <v>2035</v>
      </c>
      <c r="V458" t="s">
        <v>2045</v>
      </c>
    </row>
    <row r="459" spans="1:22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 s="12">
        <f t="shared" si="44"/>
        <v>42657.208333333328</v>
      </c>
      <c r="N459" s="11">
        <f t="shared" si="45"/>
        <v>2016</v>
      </c>
      <c r="O459" s="13">
        <f t="shared" si="46"/>
        <v>10</v>
      </c>
      <c r="P459">
        <v>1476594000</v>
      </c>
      <c r="Q459" s="12">
        <f t="shared" si="47"/>
        <v>42659.208333333328</v>
      </c>
      <c r="R459" t="b">
        <v>0</v>
      </c>
      <c r="S459" t="b">
        <v>0</v>
      </c>
      <c r="T459" t="s">
        <v>33</v>
      </c>
      <c r="U459" t="s">
        <v>2039</v>
      </c>
      <c r="V459" t="s">
        <v>2040</v>
      </c>
    </row>
    <row r="460" spans="1:22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 s="12">
        <f t="shared" si="44"/>
        <v>40265.208333333336</v>
      </c>
      <c r="N460" s="11">
        <f t="shared" si="45"/>
        <v>2010</v>
      </c>
      <c r="O460" s="13">
        <f t="shared" si="46"/>
        <v>3</v>
      </c>
      <c r="P460">
        <v>1273554000</v>
      </c>
      <c r="Q460" s="12">
        <f t="shared" si="47"/>
        <v>40309.208333333336</v>
      </c>
      <c r="R460" t="b">
        <v>0</v>
      </c>
      <c r="S460" t="b">
        <v>0</v>
      </c>
      <c r="T460" t="s">
        <v>33</v>
      </c>
      <c r="U460" t="s">
        <v>2039</v>
      </c>
      <c r="V460" t="s">
        <v>2040</v>
      </c>
    </row>
    <row r="461" spans="1:22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 s="12">
        <f t="shared" si="44"/>
        <v>42001.25</v>
      </c>
      <c r="N461" s="11">
        <f t="shared" si="45"/>
        <v>2014</v>
      </c>
      <c r="O461" s="13">
        <f t="shared" si="46"/>
        <v>12</v>
      </c>
      <c r="P461">
        <v>1421906400</v>
      </c>
      <c r="Q461" s="12">
        <f t="shared" si="47"/>
        <v>42026.25</v>
      </c>
      <c r="R461" t="b">
        <v>0</v>
      </c>
      <c r="S461" t="b">
        <v>0</v>
      </c>
      <c r="T461" t="s">
        <v>42</v>
      </c>
      <c r="U461" t="s">
        <v>2041</v>
      </c>
      <c r="V461" t="s">
        <v>2042</v>
      </c>
    </row>
    <row r="462" spans="1:22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 s="12">
        <f t="shared" si="44"/>
        <v>40399.208333333336</v>
      </c>
      <c r="N462" s="11">
        <f t="shared" si="45"/>
        <v>2010</v>
      </c>
      <c r="O462" s="13">
        <f t="shared" si="46"/>
        <v>8</v>
      </c>
      <c r="P462">
        <v>1281589200</v>
      </c>
      <c r="Q462" s="12">
        <f t="shared" si="47"/>
        <v>40402.208333333336</v>
      </c>
      <c r="R462" t="b">
        <v>0</v>
      </c>
      <c r="S462" t="b">
        <v>0</v>
      </c>
      <c r="T462" t="s">
        <v>33</v>
      </c>
      <c r="U462" t="s">
        <v>2039</v>
      </c>
      <c r="V462" t="s">
        <v>2040</v>
      </c>
    </row>
    <row r="463" spans="1:22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 s="12">
        <f t="shared" si="44"/>
        <v>41757.208333333336</v>
      </c>
      <c r="N463" s="11">
        <f t="shared" si="45"/>
        <v>2014</v>
      </c>
      <c r="O463" s="13">
        <f t="shared" si="46"/>
        <v>4</v>
      </c>
      <c r="P463">
        <v>1400389200</v>
      </c>
      <c r="Q463" s="12">
        <f t="shared" si="47"/>
        <v>41777.208333333336</v>
      </c>
      <c r="R463" t="b">
        <v>0</v>
      </c>
      <c r="S463" t="b">
        <v>0</v>
      </c>
      <c r="T463" t="s">
        <v>53</v>
      </c>
      <c r="U463" t="s">
        <v>2041</v>
      </c>
      <c r="V463" t="s">
        <v>2044</v>
      </c>
    </row>
    <row r="464" spans="1:22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 s="12">
        <f t="shared" si="44"/>
        <v>41304.25</v>
      </c>
      <c r="N464" s="11">
        <f t="shared" si="45"/>
        <v>2013</v>
      </c>
      <c r="O464" s="13">
        <f t="shared" si="46"/>
        <v>1</v>
      </c>
      <c r="P464">
        <v>1362808800</v>
      </c>
      <c r="Q464" s="12">
        <f t="shared" si="47"/>
        <v>41342.25</v>
      </c>
      <c r="R464" t="b">
        <v>0</v>
      </c>
      <c r="S464" t="b">
        <v>0</v>
      </c>
      <c r="T464" t="s">
        <v>292</v>
      </c>
      <c r="U464" t="s">
        <v>2050</v>
      </c>
      <c r="V464" t="s">
        <v>2061</v>
      </c>
    </row>
    <row r="465" spans="1:22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 s="12">
        <f t="shared" si="44"/>
        <v>41639.25</v>
      </c>
      <c r="N465" s="11">
        <f t="shared" si="45"/>
        <v>2013</v>
      </c>
      <c r="O465" s="13">
        <f t="shared" si="46"/>
        <v>12</v>
      </c>
      <c r="P465">
        <v>1388815200</v>
      </c>
      <c r="Q465" s="12">
        <f t="shared" si="47"/>
        <v>41643.25</v>
      </c>
      <c r="R465" t="b">
        <v>0</v>
      </c>
      <c r="S465" t="b">
        <v>0</v>
      </c>
      <c r="T465" t="s">
        <v>71</v>
      </c>
      <c r="U465" t="s">
        <v>2041</v>
      </c>
      <c r="V465" t="s">
        <v>2049</v>
      </c>
    </row>
    <row r="466" spans="1:22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 s="12">
        <f t="shared" si="44"/>
        <v>43142.25</v>
      </c>
      <c r="N466" s="11">
        <f t="shared" si="45"/>
        <v>2018</v>
      </c>
      <c r="O466" s="13">
        <f t="shared" si="46"/>
        <v>2</v>
      </c>
      <c r="P466">
        <v>1519538400</v>
      </c>
      <c r="Q466" s="12">
        <f t="shared" si="47"/>
        <v>43156.25</v>
      </c>
      <c r="R466" t="b">
        <v>0</v>
      </c>
      <c r="S466" t="b">
        <v>0</v>
      </c>
      <c r="T466" t="s">
        <v>33</v>
      </c>
      <c r="U466" t="s">
        <v>2039</v>
      </c>
      <c r="V466" t="s">
        <v>2040</v>
      </c>
    </row>
    <row r="467" spans="1:22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 s="12">
        <f t="shared" si="44"/>
        <v>43127.25</v>
      </c>
      <c r="N467" s="11">
        <f t="shared" si="45"/>
        <v>2018</v>
      </c>
      <c r="O467" s="13">
        <f t="shared" si="46"/>
        <v>1</v>
      </c>
      <c r="P467">
        <v>1517810400</v>
      </c>
      <c r="Q467" s="12">
        <f t="shared" si="47"/>
        <v>43136.25</v>
      </c>
      <c r="R467" t="b">
        <v>0</v>
      </c>
      <c r="S467" t="b">
        <v>0</v>
      </c>
      <c r="T467" t="s">
        <v>206</v>
      </c>
      <c r="U467" t="s">
        <v>2047</v>
      </c>
      <c r="V467" t="s">
        <v>2059</v>
      </c>
    </row>
    <row r="468" spans="1:22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 s="12">
        <f t="shared" si="44"/>
        <v>41409.208333333336</v>
      </c>
      <c r="N468" s="11">
        <f t="shared" si="45"/>
        <v>2013</v>
      </c>
      <c r="O468" s="13">
        <f t="shared" si="46"/>
        <v>5</v>
      </c>
      <c r="P468">
        <v>1370581200</v>
      </c>
      <c r="Q468" s="12">
        <f t="shared" si="47"/>
        <v>41432.208333333336</v>
      </c>
      <c r="R468" t="b">
        <v>0</v>
      </c>
      <c r="S468" t="b">
        <v>1</v>
      </c>
      <c r="T468" t="s">
        <v>65</v>
      </c>
      <c r="U468" t="s">
        <v>2037</v>
      </c>
      <c r="V468" t="s">
        <v>2046</v>
      </c>
    </row>
    <row r="469" spans="1:22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 s="12">
        <f t="shared" si="44"/>
        <v>42331.25</v>
      </c>
      <c r="N469" s="11">
        <f t="shared" si="45"/>
        <v>2015</v>
      </c>
      <c r="O469" s="13">
        <f t="shared" si="46"/>
        <v>11</v>
      </c>
      <c r="P469">
        <v>1448863200</v>
      </c>
      <c r="Q469" s="12">
        <f t="shared" si="47"/>
        <v>42338.25</v>
      </c>
      <c r="R469" t="b">
        <v>0</v>
      </c>
      <c r="S469" t="b">
        <v>1</v>
      </c>
      <c r="T469" t="s">
        <v>28</v>
      </c>
      <c r="U469" t="s">
        <v>2037</v>
      </c>
      <c r="V469" t="s">
        <v>2038</v>
      </c>
    </row>
    <row r="470" spans="1:22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 s="12">
        <f t="shared" si="44"/>
        <v>43569.208333333328</v>
      </c>
      <c r="N470" s="11">
        <f t="shared" si="45"/>
        <v>2019</v>
      </c>
      <c r="O470" s="13">
        <f t="shared" si="46"/>
        <v>4</v>
      </c>
      <c r="P470">
        <v>1556600400</v>
      </c>
      <c r="Q470" s="12">
        <f t="shared" si="47"/>
        <v>43585.208333333328</v>
      </c>
      <c r="R470" t="b">
        <v>0</v>
      </c>
      <c r="S470" t="b">
        <v>0</v>
      </c>
      <c r="T470" t="s">
        <v>33</v>
      </c>
      <c r="U470" t="s">
        <v>2039</v>
      </c>
      <c r="V470" t="s">
        <v>2040</v>
      </c>
    </row>
    <row r="471" spans="1:22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 s="12">
        <f t="shared" si="44"/>
        <v>42142.208333333328</v>
      </c>
      <c r="N471" s="11">
        <f t="shared" si="45"/>
        <v>2015</v>
      </c>
      <c r="O471" s="13">
        <f t="shared" si="46"/>
        <v>5</v>
      </c>
      <c r="P471">
        <v>1432098000</v>
      </c>
      <c r="Q471" s="12">
        <f t="shared" si="47"/>
        <v>42144.208333333328</v>
      </c>
      <c r="R471" t="b">
        <v>0</v>
      </c>
      <c r="S471" t="b">
        <v>0</v>
      </c>
      <c r="T471" t="s">
        <v>53</v>
      </c>
      <c r="U471" t="s">
        <v>2041</v>
      </c>
      <c r="V471" t="s">
        <v>2044</v>
      </c>
    </row>
    <row r="472" spans="1:22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 s="12">
        <f t="shared" si="44"/>
        <v>42716.25</v>
      </c>
      <c r="N472" s="11">
        <f t="shared" si="45"/>
        <v>2016</v>
      </c>
      <c r="O472" s="13">
        <f t="shared" si="46"/>
        <v>12</v>
      </c>
      <c r="P472">
        <v>1482127200</v>
      </c>
      <c r="Q472" s="12">
        <f t="shared" si="47"/>
        <v>42723.25</v>
      </c>
      <c r="R472" t="b">
        <v>0</v>
      </c>
      <c r="S472" t="b">
        <v>0</v>
      </c>
      <c r="T472" t="s">
        <v>65</v>
      </c>
      <c r="U472" t="s">
        <v>2037</v>
      </c>
      <c r="V472" t="s">
        <v>2046</v>
      </c>
    </row>
    <row r="473" spans="1:22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 s="12">
        <f t="shared" si="44"/>
        <v>41031.208333333336</v>
      </c>
      <c r="N473" s="11">
        <f t="shared" si="45"/>
        <v>2012</v>
      </c>
      <c r="O473" s="13">
        <f t="shared" si="46"/>
        <v>5</v>
      </c>
      <c r="P473">
        <v>1335934800</v>
      </c>
      <c r="Q473" s="12">
        <f t="shared" si="47"/>
        <v>41031.208333333336</v>
      </c>
      <c r="R473" t="b">
        <v>0</v>
      </c>
      <c r="S473" t="b">
        <v>1</v>
      </c>
      <c r="T473" t="s">
        <v>17</v>
      </c>
      <c r="U473" t="s">
        <v>2033</v>
      </c>
      <c r="V473" t="s">
        <v>2034</v>
      </c>
    </row>
    <row r="474" spans="1:22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 s="12">
        <f t="shared" si="44"/>
        <v>43535.208333333328</v>
      </c>
      <c r="N474" s="11">
        <f t="shared" si="45"/>
        <v>2019</v>
      </c>
      <c r="O474" s="13">
        <f t="shared" si="46"/>
        <v>3</v>
      </c>
      <c r="P474">
        <v>1556946000</v>
      </c>
      <c r="Q474" s="12">
        <f t="shared" si="47"/>
        <v>43589.208333333328</v>
      </c>
      <c r="R474" t="b">
        <v>0</v>
      </c>
      <c r="S474" t="b">
        <v>0</v>
      </c>
      <c r="T474" t="s">
        <v>23</v>
      </c>
      <c r="U474" t="s">
        <v>2035</v>
      </c>
      <c r="V474" t="s">
        <v>2036</v>
      </c>
    </row>
    <row r="475" spans="1:22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 s="12">
        <f t="shared" si="44"/>
        <v>43277.208333333328</v>
      </c>
      <c r="N475" s="11">
        <f t="shared" si="45"/>
        <v>2018</v>
      </c>
      <c r="O475" s="13">
        <f t="shared" si="46"/>
        <v>6</v>
      </c>
      <c r="P475">
        <v>1530075600</v>
      </c>
      <c r="Q475" s="12">
        <f t="shared" si="47"/>
        <v>43278.208333333328</v>
      </c>
      <c r="R475" t="b">
        <v>0</v>
      </c>
      <c r="S475" t="b">
        <v>0</v>
      </c>
      <c r="T475" t="s">
        <v>50</v>
      </c>
      <c r="U475" t="s">
        <v>2035</v>
      </c>
      <c r="V475" t="s">
        <v>2043</v>
      </c>
    </row>
    <row r="476" spans="1:22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 s="12">
        <f t="shared" si="44"/>
        <v>41989.25</v>
      </c>
      <c r="N476" s="11">
        <f t="shared" si="45"/>
        <v>2014</v>
      </c>
      <c r="O476" s="13">
        <f t="shared" si="46"/>
        <v>12</v>
      </c>
      <c r="P476">
        <v>1418796000</v>
      </c>
      <c r="Q476" s="12">
        <f t="shared" si="47"/>
        <v>41990.25</v>
      </c>
      <c r="R476" t="b">
        <v>0</v>
      </c>
      <c r="S476" t="b">
        <v>0</v>
      </c>
      <c r="T476" t="s">
        <v>269</v>
      </c>
      <c r="U476" t="s">
        <v>2041</v>
      </c>
      <c r="V476" t="s">
        <v>2060</v>
      </c>
    </row>
    <row r="477" spans="1:22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 s="12">
        <f t="shared" si="44"/>
        <v>41450.208333333336</v>
      </c>
      <c r="N477" s="11">
        <f t="shared" si="45"/>
        <v>2013</v>
      </c>
      <c r="O477" s="13">
        <f t="shared" si="46"/>
        <v>6</v>
      </c>
      <c r="P477">
        <v>1372482000</v>
      </c>
      <c r="Q477" s="12">
        <f t="shared" si="47"/>
        <v>41454.208333333336</v>
      </c>
      <c r="R477" t="b">
        <v>0</v>
      </c>
      <c r="S477" t="b">
        <v>1</v>
      </c>
      <c r="T477" t="s">
        <v>206</v>
      </c>
      <c r="U477" t="s">
        <v>2047</v>
      </c>
      <c r="V477" t="s">
        <v>2059</v>
      </c>
    </row>
    <row r="478" spans="1:22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 s="12">
        <f t="shared" si="44"/>
        <v>43322.208333333328</v>
      </c>
      <c r="N478" s="11">
        <f t="shared" si="45"/>
        <v>2018</v>
      </c>
      <c r="O478" s="13">
        <f t="shared" si="46"/>
        <v>8</v>
      </c>
      <c r="P478">
        <v>1534395600</v>
      </c>
      <c r="Q478" s="12">
        <f t="shared" si="47"/>
        <v>43328.208333333328</v>
      </c>
      <c r="R478" t="b">
        <v>0</v>
      </c>
      <c r="S478" t="b">
        <v>0</v>
      </c>
      <c r="T478" t="s">
        <v>119</v>
      </c>
      <c r="U478" t="s">
        <v>2047</v>
      </c>
      <c r="V478" t="s">
        <v>2053</v>
      </c>
    </row>
    <row r="479" spans="1:22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 s="12">
        <f t="shared" si="44"/>
        <v>40720.208333333336</v>
      </c>
      <c r="N479" s="11">
        <f t="shared" si="45"/>
        <v>2011</v>
      </c>
      <c r="O479" s="13">
        <f t="shared" si="46"/>
        <v>6</v>
      </c>
      <c r="P479">
        <v>1311397200</v>
      </c>
      <c r="Q479" s="12">
        <f t="shared" si="47"/>
        <v>40747.208333333336</v>
      </c>
      <c r="R479" t="b">
        <v>0</v>
      </c>
      <c r="S479" t="b">
        <v>0</v>
      </c>
      <c r="T479" t="s">
        <v>474</v>
      </c>
      <c r="U479" t="s">
        <v>2041</v>
      </c>
      <c r="V479" t="s">
        <v>2063</v>
      </c>
    </row>
    <row r="480" spans="1:22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 s="12">
        <f t="shared" si="44"/>
        <v>42072.208333333328</v>
      </c>
      <c r="N480" s="11">
        <f t="shared" si="45"/>
        <v>2015</v>
      </c>
      <c r="O480" s="13">
        <f t="shared" si="46"/>
        <v>3</v>
      </c>
      <c r="P480">
        <v>1426914000</v>
      </c>
      <c r="Q480" s="12">
        <f t="shared" si="47"/>
        <v>42084.208333333328</v>
      </c>
      <c r="R480" t="b">
        <v>0</v>
      </c>
      <c r="S480" t="b">
        <v>0</v>
      </c>
      <c r="T480" t="s">
        <v>65</v>
      </c>
      <c r="U480" t="s">
        <v>2037</v>
      </c>
      <c r="V480" t="s">
        <v>2046</v>
      </c>
    </row>
    <row r="481" spans="1:22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 s="12">
        <f t="shared" si="44"/>
        <v>42945.208333333328</v>
      </c>
      <c r="N481" s="11">
        <f t="shared" si="45"/>
        <v>2017</v>
      </c>
      <c r="O481" s="13">
        <f t="shared" si="46"/>
        <v>7</v>
      </c>
      <c r="P481">
        <v>1501477200</v>
      </c>
      <c r="Q481" s="12">
        <f t="shared" si="47"/>
        <v>42947.208333333328</v>
      </c>
      <c r="R481" t="b">
        <v>0</v>
      </c>
      <c r="S481" t="b">
        <v>0</v>
      </c>
      <c r="T481" t="s">
        <v>17</v>
      </c>
      <c r="U481" t="s">
        <v>2033</v>
      </c>
      <c r="V481" t="s">
        <v>2034</v>
      </c>
    </row>
    <row r="482" spans="1:22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 s="12">
        <f t="shared" si="44"/>
        <v>40248.25</v>
      </c>
      <c r="N482" s="11">
        <f t="shared" si="45"/>
        <v>2010</v>
      </c>
      <c r="O482" s="13">
        <f t="shared" si="46"/>
        <v>3</v>
      </c>
      <c r="P482">
        <v>1269061200</v>
      </c>
      <c r="Q482" s="12">
        <f t="shared" si="47"/>
        <v>40257.208333333336</v>
      </c>
      <c r="R482" t="b">
        <v>0</v>
      </c>
      <c r="S482" t="b">
        <v>1</v>
      </c>
      <c r="T482" t="s">
        <v>122</v>
      </c>
      <c r="U482" t="s">
        <v>2054</v>
      </c>
      <c r="V482" t="s">
        <v>2055</v>
      </c>
    </row>
    <row r="483" spans="1:22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 s="12">
        <f t="shared" si="44"/>
        <v>41913.208333333336</v>
      </c>
      <c r="N483" s="11">
        <f t="shared" si="45"/>
        <v>2014</v>
      </c>
      <c r="O483" s="13">
        <f t="shared" si="46"/>
        <v>10</v>
      </c>
      <c r="P483">
        <v>1415772000</v>
      </c>
      <c r="Q483" s="12">
        <f t="shared" si="47"/>
        <v>41955.25</v>
      </c>
      <c r="R483" t="b">
        <v>0</v>
      </c>
      <c r="S483" t="b">
        <v>1</v>
      </c>
      <c r="T483" t="s">
        <v>33</v>
      </c>
      <c r="U483" t="s">
        <v>2039</v>
      </c>
      <c r="V483" t="s">
        <v>2040</v>
      </c>
    </row>
    <row r="484" spans="1:22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 s="12">
        <f t="shared" si="44"/>
        <v>40963.25</v>
      </c>
      <c r="N484" s="11">
        <f t="shared" si="45"/>
        <v>2012</v>
      </c>
      <c r="O484" s="13">
        <f t="shared" si="46"/>
        <v>2</v>
      </c>
      <c r="P484">
        <v>1331013600</v>
      </c>
      <c r="Q484" s="12">
        <f t="shared" si="47"/>
        <v>40974.25</v>
      </c>
      <c r="R484" t="b">
        <v>0</v>
      </c>
      <c r="S484" t="b">
        <v>1</v>
      </c>
      <c r="T484" t="s">
        <v>119</v>
      </c>
      <c r="U484" t="s">
        <v>2047</v>
      </c>
      <c r="V484" t="s">
        <v>2053</v>
      </c>
    </row>
    <row r="485" spans="1:22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 s="12">
        <f t="shared" si="44"/>
        <v>43811.25</v>
      </c>
      <c r="N485" s="11">
        <f t="shared" si="45"/>
        <v>2019</v>
      </c>
      <c r="O485" s="13">
        <f t="shared" si="46"/>
        <v>12</v>
      </c>
      <c r="P485">
        <v>1576735200</v>
      </c>
      <c r="Q485" s="12">
        <f t="shared" si="47"/>
        <v>43818.25</v>
      </c>
      <c r="R485" t="b">
        <v>0</v>
      </c>
      <c r="S485" t="b">
        <v>0</v>
      </c>
      <c r="T485" t="s">
        <v>33</v>
      </c>
      <c r="U485" t="s">
        <v>2039</v>
      </c>
      <c r="V485" t="s">
        <v>2040</v>
      </c>
    </row>
    <row r="486" spans="1:22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 s="12">
        <f t="shared" si="44"/>
        <v>41855.208333333336</v>
      </c>
      <c r="N486" s="11">
        <f t="shared" si="45"/>
        <v>2014</v>
      </c>
      <c r="O486" s="13">
        <f t="shared" si="46"/>
        <v>8</v>
      </c>
      <c r="P486">
        <v>1411362000</v>
      </c>
      <c r="Q486" s="12">
        <f t="shared" si="47"/>
        <v>41904.208333333336</v>
      </c>
      <c r="R486" t="b">
        <v>0</v>
      </c>
      <c r="S486" t="b">
        <v>1</v>
      </c>
      <c r="T486" t="s">
        <v>17</v>
      </c>
      <c r="U486" t="s">
        <v>2033</v>
      </c>
      <c r="V486" t="s">
        <v>2034</v>
      </c>
    </row>
    <row r="487" spans="1:22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 s="12">
        <f t="shared" si="44"/>
        <v>43626.208333333328</v>
      </c>
      <c r="N487" s="11">
        <f t="shared" si="45"/>
        <v>2019</v>
      </c>
      <c r="O487" s="13">
        <f t="shared" si="46"/>
        <v>6</v>
      </c>
      <c r="P487">
        <v>1563685200</v>
      </c>
      <c r="Q487" s="12">
        <f t="shared" si="47"/>
        <v>43667.208333333328</v>
      </c>
      <c r="R487" t="b">
        <v>0</v>
      </c>
      <c r="S487" t="b">
        <v>0</v>
      </c>
      <c r="T487" t="s">
        <v>33</v>
      </c>
      <c r="U487" t="s">
        <v>2039</v>
      </c>
      <c r="V487" t="s">
        <v>2040</v>
      </c>
    </row>
    <row r="488" spans="1:22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 s="12">
        <f t="shared" si="44"/>
        <v>43168.25</v>
      </c>
      <c r="N488" s="11">
        <f t="shared" si="45"/>
        <v>2018</v>
      </c>
      <c r="O488" s="13">
        <f t="shared" si="46"/>
        <v>3</v>
      </c>
      <c r="P488">
        <v>1521867600</v>
      </c>
      <c r="Q488" s="12">
        <f t="shared" si="47"/>
        <v>43183.208333333328</v>
      </c>
      <c r="R488" t="b">
        <v>0</v>
      </c>
      <c r="S488" t="b">
        <v>1</v>
      </c>
      <c r="T488" t="s">
        <v>206</v>
      </c>
      <c r="U488" t="s">
        <v>2047</v>
      </c>
      <c r="V488" t="s">
        <v>2059</v>
      </c>
    </row>
    <row r="489" spans="1:22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 s="12">
        <f t="shared" si="44"/>
        <v>42845.208333333328</v>
      </c>
      <c r="N489" s="11">
        <f t="shared" si="45"/>
        <v>2017</v>
      </c>
      <c r="O489" s="13">
        <f t="shared" si="46"/>
        <v>4</v>
      </c>
      <c r="P489">
        <v>1495515600</v>
      </c>
      <c r="Q489" s="12">
        <f t="shared" si="47"/>
        <v>42878.208333333328</v>
      </c>
      <c r="R489" t="b">
        <v>0</v>
      </c>
      <c r="S489" t="b">
        <v>0</v>
      </c>
      <c r="T489" t="s">
        <v>33</v>
      </c>
      <c r="U489" t="s">
        <v>2039</v>
      </c>
      <c r="V489" t="s">
        <v>2040</v>
      </c>
    </row>
    <row r="490" spans="1:22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 s="12">
        <f t="shared" si="44"/>
        <v>42403.25</v>
      </c>
      <c r="N490" s="11">
        <f t="shared" si="45"/>
        <v>2016</v>
      </c>
      <c r="O490" s="13">
        <f t="shared" si="46"/>
        <v>2</v>
      </c>
      <c r="P490">
        <v>1455948000</v>
      </c>
      <c r="Q490" s="12">
        <f t="shared" si="47"/>
        <v>42420.25</v>
      </c>
      <c r="R490" t="b">
        <v>0</v>
      </c>
      <c r="S490" t="b">
        <v>0</v>
      </c>
      <c r="T490" t="s">
        <v>33</v>
      </c>
      <c r="U490" t="s">
        <v>2039</v>
      </c>
      <c r="V490" t="s">
        <v>2040</v>
      </c>
    </row>
    <row r="491" spans="1:22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 s="12">
        <f t="shared" si="44"/>
        <v>40406.208333333336</v>
      </c>
      <c r="N491" s="11">
        <f t="shared" si="45"/>
        <v>2010</v>
      </c>
      <c r="O491" s="13">
        <f t="shared" si="46"/>
        <v>8</v>
      </c>
      <c r="P491">
        <v>1282366800</v>
      </c>
      <c r="Q491" s="12">
        <f t="shared" si="47"/>
        <v>40411.208333333336</v>
      </c>
      <c r="R491" t="b">
        <v>0</v>
      </c>
      <c r="S491" t="b">
        <v>0</v>
      </c>
      <c r="T491" t="s">
        <v>65</v>
      </c>
      <c r="U491" t="s">
        <v>2037</v>
      </c>
      <c r="V491" t="s">
        <v>2046</v>
      </c>
    </row>
    <row r="492" spans="1:22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 s="12">
        <f t="shared" si="44"/>
        <v>43786.25</v>
      </c>
      <c r="N492" s="11">
        <f t="shared" si="45"/>
        <v>2019</v>
      </c>
      <c r="O492" s="13">
        <f t="shared" si="46"/>
        <v>11</v>
      </c>
      <c r="P492">
        <v>1574575200</v>
      </c>
      <c r="Q492" s="12">
        <f t="shared" si="47"/>
        <v>43793.25</v>
      </c>
      <c r="R492" t="b">
        <v>0</v>
      </c>
      <c r="S492" t="b">
        <v>0</v>
      </c>
      <c r="T492" t="s">
        <v>1029</v>
      </c>
      <c r="U492" t="s">
        <v>2064</v>
      </c>
      <c r="V492" t="s">
        <v>2065</v>
      </c>
    </row>
    <row r="493" spans="1:22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 s="12">
        <f t="shared" si="44"/>
        <v>41456.208333333336</v>
      </c>
      <c r="N493" s="11">
        <f t="shared" si="45"/>
        <v>2013</v>
      </c>
      <c r="O493" s="13">
        <f t="shared" si="46"/>
        <v>7</v>
      </c>
      <c r="P493">
        <v>1374901200</v>
      </c>
      <c r="Q493" s="12">
        <f t="shared" si="47"/>
        <v>41482.208333333336</v>
      </c>
      <c r="R493" t="b">
        <v>0</v>
      </c>
      <c r="S493" t="b">
        <v>1</v>
      </c>
      <c r="T493" t="s">
        <v>17</v>
      </c>
      <c r="U493" t="s">
        <v>2033</v>
      </c>
      <c r="V493" t="s">
        <v>2034</v>
      </c>
    </row>
    <row r="494" spans="1:22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 s="12">
        <f t="shared" si="44"/>
        <v>40336.208333333336</v>
      </c>
      <c r="N494" s="11">
        <f t="shared" si="45"/>
        <v>2010</v>
      </c>
      <c r="O494" s="13">
        <f t="shared" si="46"/>
        <v>6</v>
      </c>
      <c r="P494">
        <v>1278910800</v>
      </c>
      <c r="Q494" s="12">
        <f t="shared" si="47"/>
        <v>40371.208333333336</v>
      </c>
      <c r="R494" t="b">
        <v>1</v>
      </c>
      <c r="S494" t="b">
        <v>1</v>
      </c>
      <c r="T494" t="s">
        <v>100</v>
      </c>
      <c r="U494" t="s">
        <v>2041</v>
      </c>
      <c r="V494" t="s">
        <v>2052</v>
      </c>
    </row>
    <row r="495" spans="1:22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 s="12">
        <f t="shared" si="44"/>
        <v>43645.208333333328</v>
      </c>
      <c r="N495" s="11">
        <f t="shared" si="45"/>
        <v>2019</v>
      </c>
      <c r="O495" s="13">
        <f t="shared" si="46"/>
        <v>6</v>
      </c>
      <c r="P495">
        <v>1562907600</v>
      </c>
      <c r="Q495" s="12">
        <f t="shared" si="47"/>
        <v>43658.208333333328</v>
      </c>
      <c r="R495" t="b">
        <v>0</v>
      </c>
      <c r="S495" t="b">
        <v>0</v>
      </c>
      <c r="T495" t="s">
        <v>122</v>
      </c>
      <c r="U495" t="s">
        <v>2054</v>
      </c>
      <c r="V495" t="s">
        <v>2055</v>
      </c>
    </row>
    <row r="496" spans="1:22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 s="12">
        <f t="shared" si="44"/>
        <v>40990.208333333336</v>
      </c>
      <c r="N496" s="11">
        <f t="shared" si="45"/>
        <v>2012</v>
      </c>
      <c r="O496" s="13">
        <f t="shared" si="46"/>
        <v>3</v>
      </c>
      <c r="P496">
        <v>1332478800</v>
      </c>
      <c r="Q496" s="12">
        <f t="shared" si="47"/>
        <v>40991.208333333336</v>
      </c>
      <c r="R496" t="b">
        <v>0</v>
      </c>
      <c r="S496" t="b">
        <v>0</v>
      </c>
      <c r="T496" t="s">
        <v>65</v>
      </c>
      <c r="U496" t="s">
        <v>2037</v>
      </c>
      <c r="V496" t="s">
        <v>2046</v>
      </c>
    </row>
    <row r="497" spans="1:22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 s="12">
        <f t="shared" si="44"/>
        <v>41800.208333333336</v>
      </c>
      <c r="N497" s="11">
        <f t="shared" si="45"/>
        <v>2014</v>
      </c>
      <c r="O497" s="13">
        <f t="shared" si="46"/>
        <v>6</v>
      </c>
      <c r="P497">
        <v>1402722000</v>
      </c>
      <c r="Q497" s="12">
        <f t="shared" si="47"/>
        <v>41804.208333333336</v>
      </c>
      <c r="R497" t="b">
        <v>0</v>
      </c>
      <c r="S497" t="b">
        <v>0</v>
      </c>
      <c r="T497" t="s">
        <v>33</v>
      </c>
      <c r="U497" t="s">
        <v>2039</v>
      </c>
      <c r="V497" t="s">
        <v>2040</v>
      </c>
    </row>
    <row r="498" spans="1:22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 s="12">
        <f t="shared" si="44"/>
        <v>42876.208333333328</v>
      </c>
      <c r="N498" s="11">
        <f t="shared" si="45"/>
        <v>2017</v>
      </c>
      <c r="O498" s="13">
        <f t="shared" si="46"/>
        <v>5</v>
      </c>
      <c r="P498">
        <v>1496811600</v>
      </c>
      <c r="Q498" s="12">
        <f t="shared" si="47"/>
        <v>42893.208333333328</v>
      </c>
      <c r="R498" t="b">
        <v>0</v>
      </c>
      <c r="S498" t="b">
        <v>0</v>
      </c>
      <c r="T498" t="s">
        <v>71</v>
      </c>
      <c r="U498" t="s">
        <v>2041</v>
      </c>
      <c r="V498" t="s">
        <v>2049</v>
      </c>
    </row>
    <row r="499" spans="1:22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 s="12">
        <f t="shared" si="44"/>
        <v>42724.25</v>
      </c>
      <c r="N499" s="11">
        <f t="shared" si="45"/>
        <v>2016</v>
      </c>
      <c r="O499" s="13">
        <f t="shared" si="46"/>
        <v>12</v>
      </c>
      <c r="P499">
        <v>1482213600</v>
      </c>
      <c r="Q499" s="12">
        <f t="shared" si="47"/>
        <v>42724.25</v>
      </c>
      <c r="R499" t="b">
        <v>0</v>
      </c>
      <c r="S499" t="b">
        <v>1</v>
      </c>
      <c r="T499" t="s">
        <v>65</v>
      </c>
      <c r="U499" t="s">
        <v>2037</v>
      </c>
      <c r="V499" t="s">
        <v>2046</v>
      </c>
    </row>
    <row r="500" spans="1:22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 s="12">
        <f t="shared" si="44"/>
        <v>42005.25</v>
      </c>
      <c r="N500" s="11">
        <f t="shared" si="45"/>
        <v>2015</v>
      </c>
      <c r="O500" s="13">
        <f t="shared" si="46"/>
        <v>1</v>
      </c>
      <c r="P500">
        <v>1420264800</v>
      </c>
      <c r="Q500" s="12">
        <f t="shared" si="47"/>
        <v>42007.25</v>
      </c>
      <c r="R500" t="b">
        <v>0</v>
      </c>
      <c r="S500" t="b">
        <v>0</v>
      </c>
      <c r="T500" t="s">
        <v>28</v>
      </c>
      <c r="U500" t="s">
        <v>2037</v>
      </c>
      <c r="V500" t="s">
        <v>2038</v>
      </c>
    </row>
    <row r="501" spans="1:22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 s="12">
        <f t="shared" si="44"/>
        <v>42444.208333333328</v>
      </c>
      <c r="N501" s="11">
        <f t="shared" si="45"/>
        <v>2016</v>
      </c>
      <c r="O501" s="13">
        <f t="shared" si="46"/>
        <v>3</v>
      </c>
      <c r="P501">
        <v>1458450000</v>
      </c>
      <c r="Q501" s="12">
        <f t="shared" si="47"/>
        <v>42449.208333333328</v>
      </c>
      <c r="R501" t="b">
        <v>0</v>
      </c>
      <c r="S501" t="b">
        <v>1</v>
      </c>
      <c r="T501" t="s">
        <v>42</v>
      </c>
      <c r="U501" t="s">
        <v>2041</v>
      </c>
      <c r="V501" t="s">
        <v>2042</v>
      </c>
    </row>
    <row r="502" spans="1:22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7" t="str">
        <f t="shared" si="43"/>
        <v>No Backers</v>
      </c>
      <c r="J502" t="s">
        <v>21</v>
      </c>
      <c r="K502" t="s">
        <v>22</v>
      </c>
      <c r="L502">
        <v>1367384400</v>
      </c>
      <c r="M502" s="12">
        <f t="shared" si="44"/>
        <v>41395.208333333336</v>
      </c>
      <c r="N502" s="11">
        <f t="shared" si="45"/>
        <v>2013</v>
      </c>
      <c r="O502" s="13">
        <f t="shared" si="46"/>
        <v>5</v>
      </c>
      <c r="P502">
        <v>1369803600</v>
      </c>
      <c r="Q502" s="12">
        <f t="shared" si="47"/>
        <v>41423.208333333336</v>
      </c>
      <c r="R502" t="b">
        <v>0</v>
      </c>
      <c r="S502" t="b">
        <v>1</v>
      </c>
      <c r="T502" t="s">
        <v>33</v>
      </c>
      <c r="U502" t="s">
        <v>2039</v>
      </c>
      <c r="V502" t="s">
        <v>2040</v>
      </c>
    </row>
    <row r="503" spans="1:22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 s="12">
        <f t="shared" si="44"/>
        <v>41345.208333333336</v>
      </c>
      <c r="N503" s="11">
        <f t="shared" si="45"/>
        <v>2013</v>
      </c>
      <c r="O503" s="13">
        <f t="shared" si="46"/>
        <v>3</v>
      </c>
      <c r="P503">
        <v>1363237200</v>
      </c>
      <c r="Q503" s="12">
        <f t="shared" si="47"/>
        <v>41347.208333333336</v>
      </c>
      <c r="R503" t="b">
        <v>0</v>
      </c>
      <c r="S503" t="b">
        <v>0</v>
      </c>
      <c r="T503" t="s">
        <v>42</v>
      </c>
      <c r="U503" t="s">
        <v>2041</v>
      </c>
      <c r="V503" t="s">
        <v>2042</v>
      </c>
    </row>
    <row r="504" spans="1:22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 s="12">
        <f t="shared" si="44"/>
        <v>41117.208333333336</v>
      </c>
      <c r="N504" s="11">
        <f t="shared" si="45"/>
        <v>2012</v>
      </c>
      <c r="O504" s="13">
        <f t="shared" si="46"/>
        <v>7</v>
      </c>
      <c r="P504">
        <v>1345870800</v>
      </c>
      <c r="Q504" s="12">
        <f t="shared" si="47"/>
        <v>41146.208333333336</v>
      </c>
      <c r="R504" t="b">
        <v>0</v>
      </c>
      <c r="S504" t="b">
        <v>1</v>
      </c>
      <c r="T504" t="s">
        <v>89</v>
      </c>
      <c r="U504" t="s">
        <v>2050</v>
      </c>
      <c r="V504" t="s">
        <v>2051</v>
      </c>
    </row>
    <row r="505" spans="1:22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 s="12">
        <f t="shared" si="44"/>
        <v>42186.208333333328</v>
      </c>
      <c r="N505" s="11">
        <f t="shared" si="45"/>
        <v>2015</v>
      </c>
      <c r="O505" s="13">
        <f t="shared" si="46"/>
        <v>7</v>
      </c>
      <c r="P505">
        <v>1437454800</v>
      </c>
      <c r="Q505" s="12">
        <f t="shared" si="47"/>
        <v>42206.208333333328</v>
      </c>
      <c r="R505" t="b">
        <v>0</v>
      </c>
      <c r="S505" t="b">
        <v>0</v>
      </c>
      <c r="T505" t="s">
        <v>53</v>
      </c>
      <c r="U505" t="s">
        <v>2041</v>
      </c>
      <c r="V505" t="s">
        <v>2044</v>
      </c>
    </row>
    <row r="506" spans="1:22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 s="12">
        <f t="shared" si="44"/>
        <v>42142.208333333328</v>
      </c>
      <c r="N506" s="11">
        <f t="shared" si="45"/>
        <v>2015</v>
      </c>
      <c r="O506" s="13">
        <f t="shared" si="46"/>
        <v>5</v>
      </c>
      <c r="P506">
        <v>1432011600</v>
      </c>
      <c r="Q506" s="12">
        <f t="shared" si="47"/>
        <v>42143.208333333328</v>
      </c>
      <c r="R506" t="b">
        <v>0</v>
      </c>
      <c r="S506" t="b">
        <v>0</v>
      </c>
      <c r="T506" t="s">
        <v>23</v>
      </c>
      <c r="U506" t="s">
        <v>2035</v>
      </c>
      <c r="V506" t="s">
        <v>2036</v>
      </c>
    </row>
    <row r="507" spans="1:22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 s="12">
        <f t="shared" si="44"/>
        <v>41341.25</v>
      </c>
      <c r="N507" s="11">
        <f t="shared" si="45"/>
        <v>2013</v>
      </c>
      <c r="O507" s="13">
        <f t="shared" si="46"/>
        <v>3</v>
      </c>
      <c r="P507">
        <v>1366347600</v>
      </c>
      <c r="Q507" s="12">
        <f t="shared" si="47"/>
        <v>41383.208333333336</v>
      </c>
      <c r="R507" t="b">
        <v>0</v>
      </c>
      <c r="S507" t="b">
        <v>1</v>
      </c>
      <c r="T507" t="s">
        <v>133</v>
      </c>
      <c r="U507" t="s">
        <v>2047</v>
      </c>
      <c r="V507" t="s">
        <v>2056</v>
      </c>
    </row>
    <row r="508" spans="1:22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 s="12">
        <f t="shared" si="44"/>
        <v>43062.25</v>
      </c>
      <c r="N508" s="11">
        <f t="shared" si="45"/>
        <v>2017</v>
      </c>
      <c r="O508" s="13">
        <f t="shared" si="46"/>
        <v>11</v>
      </c>
      <c r="P508">
        <v>1512885600</v>
      </c>
      <c r="Q508" s="12">
        <f t="shared" si="47"/>
        <v>43079.25</v>
      </c>
      <c r="R508" t="b">
        <v>0</v>
      </c>
      <c r="S508" t="b">
        <v>1</v>
      </c>
      <c r="T508" t="s">
        <v>33</v>
      </c>
      <c r="U508" t="s">
        <v>2039</v>
      </c>
      <c r="V508" t="s">
        <v>2040</v>
      </c>
    </row>
    <row r="509" spans="1:22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 s="12">
        <f t="shared" si="44"/>
        <v>41373.208333333336</v>
      </c>
      <c r="N509" s="11">
        <f t="shared" si="45"/>
        <v>2013</v>
      </c>
      <c r="O509" s="13">
        <f t="shared" si="46"/>
        <v>4</v>
      </c>
      <c r="P509">
        <v>1369717200</v>
      </c>
      <c r="Q509" s="12">
        <f t="shared" si="47"/>
        <v>41422.208333333336</v>
      </c>
      <c r="R509" t="b">
        <v>0</v>
      </c>
      <c r="S509" t="b">
        <v>1</v>
      </c>
      <c r="T509" t="s">
        <v>28</v>
      </c>
      <c r="U509" t="s">
        <v>2037</v>
      </c>
      <c r="V509" t="s">
        <v>2038</v>
      </c>
    </row>
    <row r="510" spans="1:22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 s="12">
        <f t="shared" si="44"/>
        <v>43310.208333333328</v>
      </c>
      <c r="N510" s="11">
        <f t="shared" si="45"/>
        <v>2018</v>
      </c>
      <c r="O510" s="13">
        <f t="shared" si="46"/>
        <v>7</v>
      </c>
      <c r="P510">
        <v>1534654800</v>
      </c>
      <c r="Q510" s="12">
        <f t="shared" si="47"/>
        <v>43331.208333333328</v>
      </c>
      <c r="R510" t="b">
        <v>0</v>
      </c>
      <c r="S510" t="b">
        <v>0</v>
      </c>
      <c r="T510" t="s">
        <v>33</v>
      </c>
      <c r="U510" t="s">
        <v>2039</v>
      </c>
      <c r="V510" t="s">
        <v>2040</v>
      </c>
    </row>
    <row r="511" spans="1:22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 s="12">
        <f t="shared" si="44"/>
        <v>41034.208333333336</v>
      </c>
      <c r="N511" s="11">
        <f t="shared" si="45"/>
        <v>2012</v>
      </c>
      <c r="O511" s="13">
        <f t="shared" si="46"/>
        <v>5</v>
      </c>
      <c r="P511">
        <v>1337058000</v>
      </c>
      <c r="Q511" s="12">
        <f t="shared" si="47"/>
        <v>41044.208333333336</v>
      </c>
      <c r="R511" t="b">
        <v>0</v>
      </c>
      <c r="S511" t="b">
        <v>0</v>
      </c>
      <c r="T511" t="s">
        <v>33</v>
      </c>
      <c r="U511" t="s">
        <v>2039</v>
      </c>
      <c r="V511" t="s">
        <v>2040</v>
      </c>
    </row>
    <row r="512" spans="1:22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 s="12">
        <f t="shared" si="44"/>
        <v>43251.208333333328</v>
      </c>
      <c r="N512" s="11">
        <f t="shared" si="45"/>
        <v>2018</v>
      </c>
      <c r="O512" s="13">
        <f t="shared" si="46"/>
        <v>5</v>
      </c>
      <c r="P512">
        <v>1529816400</v>
      </c>
      <c r="Q512" s="12">
        <f t="shared" si="47"/>
        <v>43275.208333333328</v>
      </c>
      <c r="R512" t="b">
        <v>0</v>
      </c>
      <c r="S512" t="b">
        <v>0</v>
      </c>
      <c r="T512" t="s">
        <v>53</v>
      </c>
      <c r="U512" t="s">
        <v>2041</v>
      </c>
      <c r="V512" t="s">
        <v>2044</v>
      </c>
    </row>
    <row r="513" spans="1:22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 s="12">
        <f t="shared" si="44"/>
        <v>43671.208333333328</v>
      </c>
      <c r="N513" s="11">
        <f t="shared" si="45"/>
        <v>2019</v>
      </c>
      <c r="O513" s="13">
        <f t="shared" si="46"/>
        <v>7</v>
      </c>
      <c r="P513">
        <v>1564894800</v>
      </c>
      <c r="Q513" s="12">
        <f t="shared" si="47"/>
        <v>43681.208333333328</v>
      </c>
      <c r="R513" t="b">
        <v>0</v>
      </c>
      <c r="S513" t="b">
        <v>0</v>
      </c>
      <c r="T513" t="s">
        <v>33</v>
      </c>
      <c r="U513" t="s">
        <v>2039</v>
      </c>
      <c r="V513" t="s">
        <v>2040</v>
      </c>
    </row>
    <row r="514" spans="1:22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7">
        <f t="shared" si="43"/>
        <v>53.046025104602514</v>
      </c>
      <c r="J514" t="s">
        <v>21</v>
      </c>
      <c r="K514" t="s">
        <v>22</v>
      </c>
      <c r="L514">
        <v>1404536400</v>
      </c>
      <c r="M514" s="12">
        <f t="shared" si="44"/>
        <v>41825.208333333336</v>
      </c>
      <c r="N514" s="11">
        <f t="shared" si="45"/>
        <v>2014</v>
      </c>
      <c r="O514" s="13">
        <f t="shared" si="46"/>
        <v>7</v>
      </c>
      <c r="P514">
        <v>1404622800</v>
      </c>
      <c r="Q514" s="12">
        <f t="shared" si="47"/>
        <v>41826.208333333336</v>
      </c>
      <c r="R514" t="b">
        <v>0</v>
      </c>
      <c r="S514" t="b">
        <v>1</v>
      </c>
      <c r="T514" t="s">
        <v>89</v>
      </c>
      <c r="U514" t="s">
        <v>2050</v>
      </c>
      <c r="V514" t="s">
        <v>2051</v>
      </c>
    </row>
    <row r="515" spans="1:22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>
        <v>35</v>
      </c>
      <c r="I515" s="7">
        <f t="shared" ref="I515:I578" si="49">IF(H515,E515/H515,"No Backers")</f>
        <v>93.142857142857139</v>
      </c>
      <c r="J515" t="s">
        <v>21</v>
      </c>
      <c r="K515" t="s">
        <v>22</v>
      </c>
      <c r="L515">
        <v>1284008400</v>
      </c>
      <c r="M515" s="12">
        <f t="shared" ref="M515:M578" si="50">(((L515/60)/60)/24)+DATE(1970,1,1)</f>
        <v>40430.208333333336</v>
      </c>
      <c r="N515" s="11">
        <f t="shared" ref="N515:N578" si="51">YEAR(M515)</f>
        <v>2010</v>
      </c>
      <c r="O515" s="13">
        <f t="shared" ref="O515:O578" si="52">MONTH(M515)</f>
        <v>9</v>
      </c>
      <c r="P515">
        <v>1284181200</v>
      </c>
      <c r="Q515" s="12">
        <f t="shared" ref="Q515:Q578" si="53">(((P515/60)/60)/24)+DATE(1970,1,1)</f>
        <v>40432.208333333336</v>
      </c>
      <c r="R515" t="b">
        <v>0</v>
      </c>
      <c r="S515" t="b">
        <v>0</v>
      </c>
      <c r="T515" t="s">
        <v>269</v>
      </c>
      <c r="U515" t="s">
        <v>2041</v>
      </c>
      <c r="V515" t="s">
        <v>2060</v>
      </c>
    </row>
    <row r="516" spans="1:22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 s="12">
        <f t="shared" si="50"/>
        <v>41614.25</v>
      </c>
      <c r="N516" s="11">
        <f t="shared" si="51"/>
        <v>2013</v>
      </c>
      <c r="O516" s="13">
        <f t="shared" si="52"/>
        <v>12</v>
      </c>
      <c r="P516">
        <v>1386741600</v>
      </c>
      <c r="Q516" s="12">
        <f t="shared" si="53"/>
        <v>41619.25</v>
      </c>
      <c r="R516" t="b">
        <v>0</v>
      </c>
      <c r="S516" t="b">
        <v>1</v>
      </c>
      <c r="T516" t="s">
        <v>23</v>
      </c>
      <c r="U516" t="s">
        <v>2035</v>
      </c>
      <c r="V516" t="s">
        <v>2036</v>
      </c>
    </row>
    <row r="517" spans="1:22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 s="12">
        <f t="shared" si="50"/>
        <v>40900.25</v>
      </c>
      <c r="N517" s="11">
        <f t="shared" si="51"/>
        <v>2011</v>
      </c>
      <c r="O517" s="13">
        <f t="shared" si="52"/>
        <v>12</v>
      </c>
      <c r="P517">
        <v>1324792800</v>
      </c>
      <c r="Q517" s="12">
        <f t="shared" si="53"/>
        <v>40902.25</v>
      </c>
      <c r="R517" t="b">
        <v>0</v>
      </c>
      <c r="S517" t="b">
        <v>1</v>
      </c>
      <c r="T517" t="s">
        <v>33</v>
      </c>
      <c r="U517" t="s">
        <v>2039</v>
      </c>
      <c r="V517" t="s">
        <v>2040</v>
      </c>
    </row>
    <row r="518" spans="1:22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 s="12">
        <f t="shared" si="50"/>
        <v>40396.208333333336</v>
      </c>
      <c r="N518" s="11">
        <f t="shared" si="51"/>
        <v>2010</v>
      </c>
      <c r="O518" s="13">
        <f t="shared" si="52"/>
        <v>8</v>
      </c>
      <c r="P518">
        <v>1284354000</v>
      </c>
      <c r="Q518" s="12">
        <f t="shared" si="53"/>
        <v>40434.208333333336</v>
      </c>
      <c r="R518" t="b">
        <v>0</v>
      </c>
      <c r="S518" t="b">
        <v>0</v>
      </c>
      <c r="T518" t="s">
        <v>68</v>
      </c>
      <c r="U518" t="s">
        <v>2047</v>
      </c>
      <c r="V518" t="s">
        <v>2048</v>
      </c>
    </row>
    <row r="519" spans="1:22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 s="12">
        <f t="shared" si="50"/>
        <v>42860.208333333328</v>
      </c>
      <c r="N519" s="11">
        <f t="shared" si="51"/>
        <v>2017</v>
      </c>
      <c r="O519" s="13">
        <f t="shared" si="52"/>
        <v>5</v>
      </c>
      <c r="P519">
        <v>1494392400</v>
      </c>
      <c r="Q519" s="12">
        <f t="shared" si="53"/>
        <v>42865.208333333328</v>
      </c>
      <c r="R519" t="b">
        <v>0</v>
      </c>
      <c r="S519" t="b">
        <v>0</v>
      </c>
      <c r="T519" t="s">
        <v>17</v>
      </c>
      <c r="U519" t="s">
        <v>2033</v>
      </c>
      <c r="V519" t="s">
        <v>2034</v>
      </c>
    </row>
    <row r="520" spans="1:22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 s="12">
        <f t="shared" si="50"/>
        <v>43154.25</v>
      </c>
      <c r="N520" s="11">
        <f t="shared" si="51"/>
        <v>2018</v>
      </c>
      <c r="O520" s="13">
        <f t="shared" si="52"/>
        <v>2</v>
      </c>
      <c r="P520">
        <v>1519538400</v>
      </c>
      <c r="Q520" s="12">
        <f t="shared" si="53"/>
        <v>43156.25</v>
      </c>
      <c r="R520" t="b">
        <v>0</v>
      </c>
      <c r="S520" t="b">
        <v>1</v>
      </c>
      <c r="T520" t="s">
        <v>71</v>
      </c>
      <c r="U520" t="s">
        <v>2041</v>
      </c>
      <c r="V520" t="s">
        <v>2049</v>
      </c>
    </row>
    <row r="521" spans="1:22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 s="12">
        <f t="shared" si="50"/>
        <v>42012.25</v>
      </c>
      <c r="N521" s="11">
        <f t="shared" si="51"/>
        <v>2015</v>
      </c>
      <c r="O521" s="13">
        <f t="shared" si="52"/>
        <v>1</v>
      </c>
      <c r="P521">
        <v>1421906400</v>
      </c>
      <c r="Q521" s="12">
        <f t="shared" si="53"/>
        <v>42026.25</v>
      </c>
      <c r="R521" t="b">
        <v>0</v>
      </c>
      <c r="S521" t="b">
        <v>1</v>
      </c>
      <c r="T521" t="s">
        <v>23</v>
      </c>
      <c r="U521" t="s">
        <v>2035</v>
      </c>
      <c r="V521" t="s">
        <v>2036</v>
      </c>
    </row>
    <row r="522" spans="1:22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 s="12">
        <f t="shared" si="50"/>
        <v>43574.208333333328</v>
      </c>
      <c r="N522" s="11">
        <f t="shared" si="51"/>
        <v>2019</v>
      </c>
      <c r="O522" s="13">
        <f t="shared" si="52"/>
        <v>4</v>
      </c>
      <c r="P522">
        <v>1555909200</v>
      </c>
      <c r="Q522" s="12">
        <f t="shared" si="53"/>
        <v>43577.208333333328</v>
      </c>
      <c r="R522" t="b">
        <v>0</v>
      </c>
      <c r="S522" t="b">
        <v>0</v>
      </c>
      <c r="T522" t="s">
        <v>33</v>
      </c>
      <c r="U522" t="s">
        <v>2039</v>
      </c>
      <c r="V522" t="s">
        <v>2040</v>
      </c>
    </row>
    <row r="523" spans="1:22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 s="12">
        <f t="shared" si="50"/>
        <v>42605.208333333328</v>
      </c>
      <c r="N523" s="11">
        <f t="shared" si="51"/>
        <v>2016</v>
      </c>
      <c r="O523" s="13">
        <f t="shared" si="52"/>
        <v>8</v>
      </c>
      <c r="P523">
        <v>1472446800</v>
      </c>
      <c r="Q523" s="12">
        <f t="shared" si="53"/>
        <v>42611.208333333328</v>
      </c>
      <c r="R523" t="b">
        <v>0</v>
      </c>
      <c r="S523" t="b">
        <v>1</v>
      </c>
      <c r="T523" t="s">
        <v>53</v>
      </c>
      <c r="U523" t="s">
        <v>2041</v>
      </c>
      <c r="V523" t="s">
        <v>2044</v>
      </c>
    </row>
    <row r="524" spans="1:22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 s="12">
        <f t="shared" si="50"/>
        <v>41093.208333333336</v>
      </c>
      <c r="N524" s="11">
        <f t="shared" si="51"/>
        <v>2012</v>
      </c>
      <c r="O524" s="13">
        <f t="shared" si="52"/>
        <v>7</v>
      </c>
      <c r="P524">
        <v>1342328400</v>
      </c>
      <c r="Q524" s="12">
        <f t="shared" si="53"/>
        <v>41105.208333333336</v>
      </c>
      <c r="R524" t="b">
        <v>0</v>
      </c>
      <c r="S524" t="b">
        <v>0</v>
      </c>
      <c r="T524" t="s">
        <v>100</v>
      </c>
      <c r="U524" t="s">
        <v>2041</v>
      </c>
      <c r="V524" t="s">
        <v>2052</v>
      </c>
    </row>
    <row r="525" spans="1:22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 s="12">
        <f t="shared" si="50"/>
        <v>40241.25</v>
      </c>
      <c r="N525" s="11">
        <f t="shared" si="51"/>
        <v>2010</v>
      </c>
      <c r="O525" s="13">
        <f t="shared" si="52"/>
        <v>3</v>
      </c>
      <c r="P525">
        <v>1268114400</v>
      </c>
      <c r="Q525" s="12">
        <f t="shared" si="53"/>
        <v>40246.25</v>
      </c>
      <c r="R525" t="b">
        <v>0</v>
      </c>
      <c r="S525" t="b">
        <v>0</v>
      </c>
      <c r="T525" t="s">
        <v>100</v>
      </c>
      <c r="U525" t="s">
        <v>2041</v>
      </c>
      <c r="V525" t="s">
        <v>2052</v>
      </c>
    </row>
    <row r="526" spans="1:22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 s="12">
        <f t="shared" si="50"/>
        <v>40294.208333333336</v>
      </c>
      <c r="N526" s="11">
        <f t="shared" si="51"/>
        <v>2010</v>
      </c>
      <c r="O526" s="13">
        <f t="shared" si="52"/>
        <v>4</v>
      </c>
      <c r="P526">
        <v>1273381200</v>
      </c>
      <c r="Q526" s="12">
        <f t="shared" si="53"/>
        <v>40307.208333333336</v>
      </c>
      <c r="R526" t="b">
        <v>0</v>
      </c>
      <c r="S526" t="b">
        <v>0</v>
      </c>
      <c r="T526" t="s">
        <v>33</v>
      </c>
      <c r="U526" t="s">
        <v>2039</v>
      </c>
      <c r="V526" t="s">
        <v>2040</v>
      </c>
    </row>
    <row r="527" spans="1:22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 s="12">
        <f t="shared" si="50"/>
        <v>40505.25</v>
      </c>
      <c r="N527" s="11">
        <f t="shared" si="51"/>
        <v>2010</v>
      </c>
      <c r="O527" s="13">
        <f t="shared" si="52"/>
        <v>11</v>
      </c>
      <c r="P527">
        <v>1290837600</v>
      </c>
      <c r="Q527" s="12">
        <f t="shared" si="53"/>
        <v>40509.25</v>
      </c>
      <c r="R527" t="b">
        <v>0</v>
      </c>
      <c r="S527" t="b">
        <v>0</v>
      </c>
      <c r="T527" t="s">
        <v>65</v>
      </c>
      <c r="U527" t="s">
        <v>2037</v>
      </c>
      <c r="V527" t="s">
        <v>2046</v>
      </c>
    </row>
    <row r="528" spans="1:22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 s="12">
        <f t="shared" si="50"/>
        <v>42364.25</v>
      </c>
      <c r="N528" s="11">
        <f t="shared" si="51"/>
        <v>2015</v>
      </c>
      <c r="O528" s="13">
        <f t="shared" si="52"/>
        <v>12</v>
      </c>
      <c r="P528">
        <v>1454306400</v>
      </c>
      <c r="Q528" s="12">
        <f t="shared" si="53"/>
        <v>42401.25</v>
      </c>
      <c r="R528" t="b">
        <v>0</v>
      </c>
      <c r="S528" t="b">
        <v>1</v>
      </c>
      <c r="T528" t="s">
        <v>33</v>
      </c>
      <c r="U528" t="s">
        <v>2039</v>
      </c>
      <c r="V528" t="s">
        <v>2040</v>
      </c>
    </row>
    <row r="529" spans="1:22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 s="12">
        <f t="shared" si="50"/>
        <v>42405.25</v>
      </c>
      <c r="N529" s="11">
        <f t="shared" si="51"/>
        <v>2016</v>
      </c>
      <c r="O529" s="13">
        <f t="shared" si="52"/>
        <v>2</v>
      </c>
      <c r="P529">
        <v>1457762400</v>
      </c>
      <c r="Q529" s="12">
        <f t="shared" si="53"/>
        <v>42441.25</v>
      </c>
      <c r="R529" t="b">
        <v>0</v>
      </c>
      <c r="S529" t="b">
        <v>0</v>
      </c>
      <c r="T529" t="s">
        <v>71</v>
      </c>
      <c r="U529" t="s">
        <v>2041</v>
      </c>
      <c r="V529" t="s">
        <v>2049</v>
      </c>
    </row>
    <row r="530" spans="1:22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 s="12">
        <f t="shared" si="50"/>
        <v>41601.25</v>
      </c>
      <c r="N530" s="11">
        <f t="shared" si="51"/>
        <v>2013</v>
      </c>
      <c r="O530" s="13">
        <f t="shared" si="52"/>
        <v>11</v>
      </c>
      <c r="P530">
        <v>1389074400</v>
      </c>
      <c r="Q530" s="12">
        <f t="shared" si="53"/>
        <v>41646.25</v>
      </c>
      <c r="R530" t="b">
        <v>0</v>
      </c>
      <c r="S530" t="b">
        <v>0</v>
      </c>
      <c r="T530" t="s">
        <v>60</v>
      </c>
      <c r="U530" t="s">
        <v>2035</v>
      </c>
      <c r="V530" t="s">
        <v>2045</v>
      </c>
    </row>
    <row r="531" spans="1:22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 s="12">
        <f t="shared" si="50"/>
        <v>41769.208333333336</v>
      </c>
      <c r="N531" s="11">
        <f t="shared" si="51"/>
        <v>2014</v>
      </c>
      <c r="O531" s="13">
        <f t="shared" si="52"/>
        <v>5</v>
      </c>
      <c r="P531">
        <v>1402117200</v>
      </c>
      <c r="Q531" s="12">
        <f t="shared" si="53"/>
        <v>41797.208333333336</v>
      </c>
      <c r="R531" t="b">
        <v>0</v>
      </c>
      <c r="S531" t="b">
        <v>0</v>
      </c>
      <c r="T531" t="s">
        <v>89</v>
      </c>
      <c r="U531" t="s">
        <v>2050</v>
      </c>
      <c r="V531" t="s">
        <v>2051</v>
      </c>
    </row>
    <row r="532" spans="1:22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 s="12">
        <f t="shared" si="50"/>
        <v>40421.208333333336</v>
      </c>
      <c r="N532" s="11">
        <f t="shared" si="51"/>
        <v>2010</v>
      </c>
      <c r="O532" s="13">
        <f t="shared" si="52"/>
        <v>8</v>
      </c>
      <c r="P532">
        <v>1284440400</v>
      </c>
      <c r="Q532" s="12">
        <f t="shared" si="53"/>
        <v>40435.208333333336</v>
      </c>
      <c r="R532" t="b">
        <v>0</v>
      </c>
      <c r="S532" t="b">
        <v>1</v>
      </c>
      <c r="T532" t="s">
        <v>119</v>
      </c>
      <c r="U532" t="s">
        <v>2047</v>
      </c>
      <c r="V532" t="s">
        <v>2053</v>
      </c>
    </row>
    <row r="533" spans="1:22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 s="12">
        <f t="shared" si="50"/>
        <v>41589.25</v>
      </c>
      <c r="N533" s="11">
        <f t="shared" si="51"/>
        <v>2013</v>
      </c>
      <c r="O533" s="13">
        <f t="shared" si="52"/>
        <v>11</v>
      </c>
      <c r="P533">
        <v>1388988000</v>
      </c>
      <c r="Q533" s="12">
        <f t="shared" si="53"/>
        <v>41645.25</v>
      </c>
      <c r="R533" t="b">
        <v>0</v>
      </c>
      <c r="S533" t="b">
        <v>0</v>
      </c>
      <c r="T533" t="s">
        <v>89</v>
      </c>
      <c r="U533" t="s">
        <v>2050</v>
      </c>
      <c r="V533" t="s">
        <v>2051</v>
      </c>
    </row>
    <row r="534" spans="1:22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 s="12">
        <f t="shared" si="50"/>
        <v>43125.25</v>
      </c>
      <c r="N534" s="11">
        <f t="shared" si="51"/>
        <v>2018</v>
      </c>
      <c r="O534" s="13">
        <f t="shared" si="52"/>
        <v>1</v>
      </c>
      <c r="P534">
        <v>1516946400</v>
      </c>
      <c r="Q534" s="12">
        <f t="shared" si="53"/>
        <v>43126.25</v>
      </c>
      <c r="R534" t="b">
        <v>0</v>
      </c>
      <c r="S534" t="b">
        <v>0</v>
      </c>
      <c r="T534" t="s">
        <v>33</v>
      </c>
      <c r="U534" t="s">
        <v>2039</v>
      </c>
      <c r="V534" t="s">
        <v>2040</v>
      </c>
    </row>
    <row r="535" spans="1:22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 s="12">
        <f t="shared" si="50"/>
        <v>41479.208333333336</v>
      </c>
      <c r="N535" s="11">
        <f t="shared" si="51"/>
        <v>2013</v>
      </c>
      <c r="O535" s="13">
        <f t="shared" si="52"/>
        <v>7</v>
      </c>
      <c r="P535">
        <v>1377752400</v>
      </c>
      <c r="Q535" s="12">
        <f t="shared" si="53"/>
        <v>41515.208333333336</v>
      </c>
      <c r="R535" t="b">
        <v>0</v>
      </c>
      <c r="S535" t="b">
        <v>0</v>
      </c>
      <c r="T535" t="s">
        <v>60</v>
      </c>
      <c r="U535" t="s">
        <v>2035</v>
      </c>
      <c r="V535" t="s">
        <v>2045</v>
      </c>
    </row>
    <row r="536" spans="1:22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 s="12">
        <f t="shared" si="50"/>
        <v>43329.208333333328</v>
      </c>
      <c r="N536" s="11">
        <f t="shared" si="51"/>
        <v>2018</v>
      </c>
      <c r="O536" s="13">
        <f t="shared" si="52"/>
        <v>8</v>
      </c>
      <c r="P536">
        <v>1534568400</v>
      </c>
      <c r="Q536" s="12">
        <f t="shared" si="53"/>
        <v>43330.208333333328</v>
      </c>
      <c r="R536" t="b">
        <v>0</v>
      </c>
      <c r="S536" t="b">
        <v>1</v>
      </c>
      <c r="T536" t="s">
        <v>53</v>
      </c>
      <c r="U536" t="s">
        <v>2041</v>
      </c>
      <c r="V536" t="s">
        <v>2044</v>
      </c>
    </row>
    <row r="537" spans="1:22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 s="12">
        <f t="shared" si="50"/>
        <v>43259.208333333328</v>
      </c>
      <c r="N537" s="11">
        <f t="shared" si="51"/>
        <v>2018</v>
      </c>
      <c r="O537" s="13">
        <f t="shared" si="52"/>
        <v>6</v>
      </c>
      <c r="P537">
        <v>1528606800</v>
      </c>
      <c r="Q537" s="12">
        <f t="shared" si="53"/>
        <v>43261.208333333328</v>
      </c>
      <c r="R537" t="b">
        <v>0</v>
      </c>
      <c r="S537" t="b">
        <v>1</v>
      </c>
      <c r="T537" t="s">
        <v>33</v>
      </c>
      <c r="U537" t="s">
        <v>2039</v>
      </c>
      <c r="V537" t="s">
        <v>2040</v>
      </c>
    </row>
    <row r="538" spans="1:22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 s="12">
        <f t="shared" si="50"/>
        <v>40414.208333333336</v>
      </c>
      <c r="N538" s="11">
        <f t="shared" si="51"/>
        <v>2010</v>
      </c>
      <c r="O538" s="13">
        <f t="shared" si="52"/>
        <v>8</v>
      </c>
      <c r="P538">
        <v>1284872400</v>
      </c>
      <c r="Q538" s="12">
        <f t="shared" si="53"/>
        <v>40440.208333333336</v>
      </c>
      <c r="R538" t="b">
        <v>0</v>
      </c>
      <c r="S538" t="b">
        <v>0</v>
      </c>
      <c r="T538" t="s">
        <v>119</v>
      </c>
      <c r="U538" t="s">
        <v>2047</v>
      </c>
      <c r="V538" t="s">
        <v>2053</v>
      </c>
    </row>
    <row r="539" spans="1:22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 s="12">
        <f t="shared" si="50"/>
        <v>43342.208333333328</v>
      </c>
      <c r="N539" s="11">
        <f t="shared" si="51"/>
        <v>2018</v>
      </c>
      <c r="O539" s="13">
        <f t="shared" si="52"/>
        <v>8</v>
      </c>
      <c r="P539">
        <v>1537592400</v>
      </c>
      <c r="Q539" s="12">
        <f t="shared" si="53"/>
        <v>43365.208333333328</v>
      </c>
      <c r="R539" t="b">
        <v>1</v>
      </c>
      <c r="S539" t="b">
        <v>1</v>
      </c>
      <c r="T539" t="s">
        <v>42</v>
      </c>
      <c r="U539" t="s">
        <v>2041</v>
      </c>
      <c r="V539" t="s">
        <v>2042</v>
      </c>
    </row>
    <row r="540" spans="1:22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 s="12">
        <f t="shared" si="50"/>
        <v>41539.208333333336</v>
      </c>
      <c r="N540" s="11">
        <f t="shared" si="51"/>
        <v>2013</v>
      </c>
      <c r="O540" s="13">
        <f t="shared" si="52"/>
        <v>9</v>
      </c>
      <c r="P540">
        <v>1381208400</v>
      </c>
      <c r="Q540" s="12">
        <f t="shared" si="53"/>
        <v>41555.208333333336</v>
      </c>
      <c r="R540" t="b">
        <v>0</v>
      </c>
      <c r="S540" t="b">
        <v>0</v>
      </c>
      <c r="T540" t="s">
        <v>292</v>
      </c>
      <c r="U540" t="s">
        <v>2050</v>
      </c>
      <c r="V540" t="s">
        <v>2061</v>
      </c>
    </row>
    <row r="541" spans="1:22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 s="12">
        <f t="shared" si="50"/>
        <v>43647.208333333328</v>
      </c>
      <c r="N541" s="11">
        <f t="shared" si="51"/>
        <v>2019</v>
      </c>
      <c r="O541" s="13">
        <f t="shared" si="52"/>
        <v>7</v>
      </c>
      <c r="P541">
        <v>1562475600</v>
      </c>
      <c r="Q541" s="12">
        <f t="shared" si="53"/>
        <v>43653.208333333328</v>
      </c>
      <c r="R541" t="b">
        <v>0</v>
      </c>
      <c r="S541" t="b">
        <v>1</v>
      </c>
      <c r="T541" t="s">
        <v>17</v>
      </c>
      <c r="U541" t="s">
        <v>2033</v>
      </c>
      <c r="V541" t="s">
        <v>2034</v>
      </c>
    </row>
    <row r="542" spans="1:22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 s="12">
        <f t="shared" si="50"/>
        <v>43225.208333333328</v>
      </c>
      <c r="N542" s="11">
        <f t="shared" si="51"/>
        <v>2018</v>
      </c>
      <c r="O542" s="13">
        <f t="shared" si="52"/>
        <v>5</v>
      </c>
      <c r="P542">
        <v>1527397200</v>
      </c>
      <c r="Q542" s="12">
        <f t="shared" si="53"/>
        <v>43247.208333333328</v>
      </c>
      <c r="R542" t="b">
        <v>0</v>
      </c>
      <c r="S542" t="b">
        <v>0</v>
      </c>
      <c r="T542" t="s">
        <v>122</v>
      </c>
      <c r="U542" t="s">
        <v>2054</v>
      </c>
      <c r="V542" t="s">
        <v>2055</v>
      </c>
    </row>
    <row r="543" spans="1:22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 s="12">
        <f t="shared" si="50"/>
        <v>42165.208333333328</v>
      </c>
      <c r="N543" s="11">
        <f t="shared" si="51"/>
        <v>2015</v>
      </c>
      <c r="O543" s="13">
        <f t="shared" si="52"/>
        <v>6</v>
      </c>
      <c r="P543">
        <v>1436158800</v>
      </c>
      <c r="Q543" s="12">
        <f t="shared" si="53"/>
        <v>42191.208333333328</v>
      </c>
      <c r="R543" t="b">
        <v>0</v>
      </c>
      <c r="S543" t="b">
        <v>0</v>
      </c>
      <c r="T543" t="s">
        <v>292</v>
      </c>
      <c r="U543" t="s">
        <v>2050</v>
      </c>
      <c r="V543" t="s">
        <v>2061</v>
      </c>
    </row>
    <row r="544" spans="1:22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 s="12">
        <f t="shared" si="50"/>
        <v>42391.25</v>
      </c>
      <c r="N544" s="11">
        <f t="shared" si="51"/>
        <v>2016</v>
      </c>
      <c r="O544" s="13">
        <f t="shared" si="52"/>
        <v>1</v>
      </c>
      <c r="P544">
        <v>1456034400</v>
      </c>
      <c r="Q544" s="12">
        <f t="shared" si="53"/>
        <v>42421.25</v>
      </c>
      <c r="R544" t="b">
        <v>0</v>
      </c>
      <c r="S544" t="b">
        <v>0</v>
      </c>
      <c r="T544" t="s">
        <v>60</v>
      </c>
      <c r="U544" t="s">
        <v>2035</v>
      </c>
      <c r="V544" t="s">
        <v>2045</v>
      </c>
    </row>
    <row r="545" spans="1:22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 s="12">
        <f t="shared" si="50"/>
        <v>41528.208333333336</v>
      </c>
      <c r="N545" s="11">
        <f t="shared" si="51"/>
        <v>2013</v>
      </c>
      <c r="O545" s="13">
        <f t="shared" si="52"/>
        <v>9</v>
      </c>
      <c r="P545">
        <v>1380171600</v>
      </c>
      <c r="Q545" s="12">
        <f t="shared" si="53"/>
        <v>41543.208333333336</v>
      </c>
      <c r="R545" t="b">
        <v>0</v>
      </c>
      <c r="S545" t="b">
        <v>0</v>
      </c>
      <c r="T545" t="s">
        <v>89</v>
      </c>
      <c r="U545" t="s">
        <v>2050</v>
      </c>
      <c r="V545" t="s">
        <v>2051</v>
      </c>
    </row>
    <row r="546" spans="1:22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 s="12">
        <f t="shared" si="50"/>
        <v>42377.25</v>
      </c>
      <c r="N546" s="11">
        <f t="shared" si="51"/>
        <v>2016</v>
      </c>
      <c r="O546" s="13">
        <f t="shared" si="52"/>
        <v>1</v>
      </c>
      <c r="P546">
        <v>1453356000</v>
      </c>
      <c r="Q546" s="12">
        <f t="shared" si="53"/>
        <v>42390.25</v>
      </c>
      <c r="R546" t="b">
        <v>0</v>
      </c>
      <c r="S546" t="b">
        <v>0</v>
      </c>
      <c r="T546" t="s">
        <v>23</v>
      </c>
      <c r="U546" t="s">
        <v>2035</v>
      </c>
      <c r="V546" t="s">
        <v>2036</v>
      </c>
    </row>
    <row r="547" spans="1:22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 s="12">
        <f t="shared" si="50"/>
        <v>43824.25</v>
      </c>
      <c r="N547" s="11">
        <f t="shared" si="51"/>
        <v>2019</v>
      </c>
      <c r="O547" s="13">
        <f t="shared" si="52"/>
        <v>12</v>
      </c>
      <c r="P547">
        <v>1578981600</v>
      </c>
      <c r="Q547" s="12">
        <f t="shared" si="53"/>
        <v>43844.25</v>
      </c>
      <c r="R547" t="b">
        <v>0</v>
      </c>
      <c r="S547" t="b">
        <v>0</v>
      </c>
      <c r="T547" t="s">
        <v>33</v>
      </c>
      <c r="U547" t="s">
        <v>2039</v>
      </c>
      <c r="V547" t="s">
        <v>2040</v>
      </c>
    </row>
    <row r="548" spans="1:22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 s="12">
        <f t="shared" si="50"/>
        <v>43360.208333333328</v>
      </c>
      <c r="N548" s="11">
        <f t="shared" si="51"/>
        <v>2018</v>
      </c>
      <c r="O548" s="13">
        <f t="shared" si="52"/>
        <v>9</v>
      </c>
      <c r="P548">
        <v>1537419600</v>
      </c>
      <c r="Q548" s="12">
        <f t="shared" si="53"/>
        <v>43363.208333333328</v>
      </c>
      <c r="R548" t="b">
        <v>0</v>
      </c>
      <c r="S548" t="b">
        <v>1</v>
      </c>
      <c r="T548" t="s">
        <v>33</v>
      </c>
      <c r="U548" t="s">
        <v>2039</v>
      </c>
      <c r="V548" t="s">
        <v>2040</v>
      </c>
    </row>
    <row r="549" spans="1:22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 s="12">
        <f t="shared" si="50"/>
        <v>42029.25</v>
      </c>
      <c r="N549" s="11">
        <f t="shared" si="51"/>
        <v>2015</v>
      </c>
      <c r="O549" s="13">
        <f t="shared" si="52"/>
        <v>1</v>
      </c>
      <c r="P549">
        <v>1423202400</v>
      </c>
      <c r="Q549" s="12">
        <f t="shared" si="53"/>
        <v>42041.25</v>
      </c>
      <c r="R549" t="b">
        <v>0</v>
      </c>
      <c r="S549" t="b">
        <v>0</v>
      </c>
      <c r="T549" t="s">
        <v>53</v>
      </c>
      <c r="U549" t="s">
        <v>2041</v>
      </c>
      <c r="V549" t="s">
        <v>2044</v>
      </c>
    </row>
    <row r="550" spans="1:22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 s="12">
        <f t="shared" si="50"/>
        <v>42461.208333333328</v>
      </c>
      <c r="N550" s="11">
        <f t="shared" si="51"/>
        <v>2016</v>
      </c>
      <c r="O550" s="13">
        <f t="shared" si="52"/>
        <v>4</v>
      </c>
      <c r="P550">
        <v>1460610000</v>
      </c>
      <c r="Q550" s="12">
        <f t="shared" si="53"/>
        <v>42474.208333333328</v>
      </c>
      <c r="R550" t="b">
        <v>0</v>
      </c>
      <c r="S550" t="b">
        <v>0</v>
      </c>
      <c r="T550" t="s">
        <v>33</v>
      </c>
      <c r="U550" t="s">
        <v>2039</v>
      </c>
      <c r="V550" t="s">
        <v>2040</v>
      </c>
    </row>
    <row r="551" spans="1:22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 s="12">
        <f t="shared" si="50"/>
        <v>41422.208333333336</v>
      </c>
      <c r="N551" s="11">
        <f t="shared" si="51"/>
        <v>2013</v>
      </c>
      <c r="O551" s="13">
        <f t="shared" si="52"/>
        <v>5</v>
      </c>
      <c r="P551">
        <v>1370494800</v>
      </c>
      <c r="Q551" s="12">
        <f t="shared" si="53"/>
        <v>41431.208333333336</v>
      </c>
      <c r="R551" t="b">
        <v>0</v>
      </c>
      <c r="S551" t="b">
        <v>0</v>
      </c>
      <c r="T551" t="s">
        <v>65</v>
      </c>
      <c r="U551" t="s">
        <v>2037</v>
      </c>
      <c r="V551" t="s">
        <v>2046</v>
      </c>
    </row>
    <row r="552" spans="1:22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 s="12">
        <f t="shared" si="50"/>
        <v>40968.25</v>
      </c>
      <c r="N552" s="11">
        <f t="shared" si="51"/>
        <v>2012</v>
      </c>
      <c r="O552" s="13">
        <f t="shared" si="52"/>
        <v>2</v>
      </c>
      <c r="P552">
        <v>1332306000</v>
      </c>
      <c r="Q552" s="12">
        <f t="shared" si="53"/>
        <v>40989.208333333336</v>
      </c>
      <c r="R552" t="b">
        <v>0</v>
      </c>
      <c r="S552" t="b">
        <v>0</v>
      </c>
      <c r="T552" t="s">
        <v>60</v>
      </c>
      <c r="U552" t="s">
        <v>2035</v>
      </c>
      <c r="V552" t="s">
        <v>2045</v>
      </c>
    </row>
    <row r="553" spans="1:22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 s="12">
        <f t="shared" si="50"/>
        <v>41993.25</v>
      </c>
      <c r="N553" s="11">
        <f t="shared" si="51"/>
        <v>2014</v>
      </c>
      <c r="O553" s="13">
        <f t="shared" si="52"/>
        <v>12</v>
      </c>
      <c r="P553">
        <v>1422511200</v>
      </c>
      <c r="Q553" s="12">
        <f t="shared" si="53"/>
        <v>42033.25</v>
      </c>
      <c r="R553" t="b">
        <v>0</v>
      </c>
      <c r="S553" t="b">
        <v>1</v>
      </c>
      <c r="T553" t="s">
        <v>28</v>
      </c>
      <c r="U553" t="s">
        <v>2037</v>
      </c>
      <c r="V553" t="s">
        <v>2038</v>
      </c>
    </row>
    <row r="554" spans="1:22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 s="12">
        <f t="shared" si="50"/>
        <v>42700.25</v>
      </c>
      <c r="N554" s="11">
        <f t="shared" si="51"/>
        <v>2016</v>
      </c>
      <c r="O554" s="13">
        <f t="shared" si="52"/>
        <v>11</v>
      </c>
      <c r="P554">
        <v>1480312800</v>
      </c>
      <c r="Q554" s="12">
        <f t="shared" si="53"/>
        <v>42702.25</v>
      </c>
      <c r="R554" t="b">
        <v>0</v>
      </c>
      <c r="S554" t="b">
        <v>0</v>
      </c>
      <c r="T554" t="s">
        <v>33</v>
      </c>
      <c r="U554" t="s">
        <v>2039</v>
      </c>
      <c r="V554" t="s">
        <v>2040</v>
      </c>
    </row>
    <row r="555" spans="1:22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 s="12">
        <f t="shared" si="50"/>
        <v>40545.25</v>
      </c>
      <c r="N555" s="11">
        <f t="shared" si="51"/>
        <v>2011</v>
      </c>
      <c r="O555" s="13">
        <f t="shared" si="52"/>
        <v>1</v>
      </c>
      <c r="P555">
        <v>1294034400</v>
      </c>
      <c r="Q555" s="12">
        <f t="shared" si="53"/>
        <v>40546.25</v>
      </c>
      <c r="R555" t="b">
        <v>0</v>
      </c>
      <c r="S555" t="b">
        <v>0</v>
      </c>
      <c r="T555" t="s">
        <v>23</v>
      </c>
      <c r="U555" t="s">
        <v>2035</v>
      </c>
      <c r="V555" t="s">
        <v>2036</v>
      </c>
    </row>
    <row r="556" spans="1:22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 s="12">
        <f t="shared" si="50"/>
        <v>42723.25</v>
      </c>
      <c r="N556" s="11">
        <f t="shared" si="51"/>
        <v>2016</v>
      </c>
      <c r="O556" s="13">
        <f t="shared" si="52"/>
        <v>12</v>
      </c>
      <c r="P556">
        <v>1482645600</v>
      </c>
      <c r="Q556" s="12">
        <f t="shared" si="53"/>
        <v>42729.25</v>
      </c>
      <c r="R556" t="b">
        <v>0</v>
      </c>
      <c r="S556" t="b">
        <v>0</v>
      </c>
      <c r="T556" t="s">
        <v>60</v>
      </c>
      <c r="U556" t="s">
        <v>2035</v>
      </c>
      <c r="V556" t="s">
        <v>2045</v>
      </c>
    </row>
    <row r="557" spans="1:22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 s="12">
        <f t="shared" si="50"/>
        <v>41731.208333333336</v>
      </c>
      <c r="N557" s="11">
        <f t="shared" si="51"/>
        <v>2014</v>
      </c>
      <c r="O557" s="13">
        <f t="shared" si="52"/>
        <v>4</v>
      </c>
      <c r="P557">
        <v>1399093200</v>
      </c>
      <c r="Q557" s="12">
        <f t="shared" si="53"/>
        <v>41762.208333333336</v>
      </c>
      <c r="R557" t="b">
        <v>0</v>
      </c>
      <c r="S557" t="b">
        <v>0</v>
      </c>
      <c r="T557" t="s">
        <v>23</v>
      </c>
      <c r="U557" t="s">
        <v>2035</v>
      </c>
      <c r="V557" t="s">
        <v>2036</v>
      </c>
    </row>
    <row r="558" spans="1:22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 s="12">
        <f t="shared" si="50"/>
        <v>40792.208333333336</v>
      </c>
      <c r="N558" s="11">
        <f t="shared" si="51"/>
        <v>2011</v>
      </c>
      <c r="O558" s="13">
        <f t="shared" si="52"/>
        <v>9</v>
      </c>
      <c r="P558">
        <v>1315890000</v>
      </c>
      <c r="Q558" s="12">
        <f t="shared" si="53"/>
        <v>40799.208333333336</v>
      </c>
      <c r="R558" t="b">
        <v>0</v>
      </c>
      <c r="S558" t="b">
        <v>1</v>
      </c>
      <c r="T558" t="s">
        <v>206</v>
      </c>
      <c r="U558" t="s">
        <v>2047</v>
      </c>
      <c r="V558" t="s">
        <v>2059</v>
      </c>
    </row>
    <row r="559" spans="1:22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 s="12">
        <f t="shared" si="50"/>
        <v>42279.208333333328</v>
      </c>
      <c r="N559" s="11">
        <f t="shared" si="51"/>
        <v>2015</v>
      </c>
      <c r="O559" s="13">
        <f t="shared" si="52"/>
        <v>10</v>
      </c>
      <c r="P559">
        <v>1444021200</v>
      </c>
      <c r="Q559" s="12">
        <f t="shared" si="53"/>
        <v>42282.208333333328</v>
      </c>
      <c r="R559" t="b">
        <v>0</v>
      </c>
      <c r="S559" t="b">
        <v>1</v>
      </c>
      <c r="T559" t="s">
        <v>474</v>
      </c>
      <c r="U559" t="s">
        <v>2041</v>
      </c>
      <c r="V559" t="s">
        <v>2063</v>
      </c>
    </row>
    <row r="560" spans="1:22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 s="12">
        <f t="shared" si="50"/>
        <v>42424.25</v>
      </c>
      <c r="N560" s="11">
        <f t="shared" si="51"/>
        <v>2016</v>
      </c>
      <c r="O560" s="13">
        <f t="shared" si="52"/>
        <v>2</v>
      </c>
      <c r="P560">
        <v>1460005200</v>
      </c>
      <c r="Q560" s="12">
        <f t="shared" si="53"/>
        <v>42467.208333333328</v>
      </c>
      <c r="R560" t="b">
        <v>0</v>
      </c>
      <c r="S560" t="b">
        <v>0</v>
      </c>
      <c r="T560" t="s">
        <v>33</v>
      </c>
      <c r="U560" t="s">
        <v>2039</v>
      </c>
      <c r="V560" t="s">
        <v>2040</v>
      </c>
    </row>
    <row r="561" spans="1:22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 s="12">
        <f t="shared" si="50"/>
        <v>42584.208333333328</v>
      </c>
      <c r="N561" s="11">
        <f t="shared" si="51"/>
        <v>2016</v>
      </c>
      <c r="O561" s="13">
        <f t="shared" si="52"/>
        <v>8</v>
      </c>
      <c r="P561">
        <v>1470718800</v>
      </c>
      <c r="Q561" s="12">
        <f t="shared" si="53"/>
        <v>42591.208333333328</v>
      </c>
      <c r="R561" t="b">
        <v>0</v>
      </c>
      <c r="S561" t="b">
        <v>0</v>
      </c>
      <c r="T561" t="s">
        <v>33</v>
      </c>
      <c r="U561" t="s">
        <v>2039</v>
      </c>
      <c r="V561" t="s">
        <v>2040</v>
      </c>
    </row>
    <row r="562" spans="1:22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 s="12">
        <f t="shared" si="50"/>
        <v>40865.25</v>
      </c>
      <c r="N562" s="11">
        <f t="shared" si="51"/>
        <v>2011</v>
      </c>
      <c r="O562" s="13">
        <f t="shared" si="52"/>
        <v>11</v>
      </c>
      <c r="P562">
        <v>1325052000</v>
      </c>
      <c r="Q562" s="12">
        <f t="shared" si="53"/>
        <v>40905.25</v>
      </c>
      <c r="R562" t="b">
        <v>0</v>
      </c>
      <c r="S562" t="b">
        <v>0</v>
      </c>
      <c r="T562" t="s">
        <v>71</v>
      </c>
      <c r="U562" t="s">
        <v>2041</v>
      </c>
      <c r="V562" t="s">
        <v>2049</v>
      </c>
    </row>
    <row r="563" spans="1:22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 s="12">
        <f t="shared" si="50"/>
        <v>40833.208333333336</v>
      </c>
      <c r="N563" s="11">
        <f t="shared" si="51"/>
        <v>2011</v>
      </c>
      <c r="O563" s="13">
        <f t="shared" si="52"/>
        <v>10</v>
      </c>
      <c r="P563">
        <v>1319000400</v>
      </c>
      <c r="Q563" s="12">
        <f t="shared" si="53"/>
        <v>40835.208333333336</v>
      </c>
      <c r="R563" t="b">
        <v>0</v>
      </c>
      <c r="S563" t="b">
        <v>0</v>
      </c>
      <c r="T563" t="s">
        <v>33</v>
      </c>
      <c r="U563" t="s">
        <v>2039</v>
      </c>
      <c r="V563" t="s">
        <v>2040</v>
      </c>
    </row>
    <row r="564" spans="1:22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 s="12">
        <f t="shared" si="50"/>
        <v>43536.208333333328</v>
      </c>
      <c r="N564" s="11">
        <f t="shared" si="51"/>
        <v>2019</v>
      </c>
      <c r="O564" s="13">
        <f t="shared" si="52"/>
        <v>3</v>
      </c>
      <c r="P564">
        <v>1552539600</v>
      </c>
      <c r="Q564" s="12">
        <f t="shared" si="53"/>
        <v>43538.208333333328</v>
      </c>
      <c r="R564" t="b">
        <v>0</v>
      </c>
      <c r="S564" t="b">
        <v>0</v>
      </c>
      <c r="T564" t="s">
        <v>23</v>
      </c>
      <c r="U564" t="s">
        <v>2035</v>
      </c>
      <c r="V564" t="s">
        <v>2036</v>
      </c>
    </row>
    <row r="565" spans="1:22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 s="12">
        <f t="shared" si="50"/>
        <v>43417.25</v>
      </c>
      <c r="N565" s="11">
        <f t="shared" si="51"/>
        <v>2018</v>
      </c>
      <c r="O565" s="13">
        <f t="shared" si="52"/>
        <v>11</v>
      </c>
      <c r="P565">
        <v>1543816800</v>
      </c>
      <c r="Q565" s="12">
        <f t="shared" si="53"/>
        <v>43437.25</v>
      </c>
      <c r="R565" t="b">
        <v>0</v>
      </c>
      <c r="S565" t="b">
        <v>0</v>
      </c>
      <c r="T565" t="s">
        <v>42</v>
      </c>
      <c r="U565" t="s">
        <v>2041</v>
      </c>
      <c r="V565" t="s">
        <v>2042</v>
      </c>
    </row>
    <row r="566" spans="1:22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 s="12">
        <f t="shared" si="50"/>
        <v>42078.208333333328</v>
      </c>
      <c r="N566" s="11">
        <f t="shared" si="51"/>
        <v>2015</v>
      </c>
      <c r="O566" s="13">
        <f t="shared" si="52"/>
        <v>3</v>
      </c>
      <c r="P566">
        <v>1427086800</v>
      </c>
      <c r="Q566" s="12">
        <f t="shared" si="53"/>
        <v>42086.208333333328</v>
      </c>
      <c r="R566" t="b">
        <v>0</v>
      </c>
      <c r="S566" t="b">
        <v>0</v>
      </c>
      <c r="T566" t="s">
        <v>33</v>
      </c>
      <c r="U566" t="s">
        <v>2039</v>
      </c>
      <c r="V566" t="s">
        <v>2040</v>
      </c>
    </row>
    <row r="567" spans="1:22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 s="12">
        <f t="shared" si="50"/>
        <v>40862.25</v>
      </c>
      <c r="N567" s="11">
        <f t="shared" si="51"/>
        <v>2011</v>
      </c>
      <c r="O567" s="13">
        <f t="shared" si="52"/>
        <v>11</v>
      </c>
      <c r="P567">
        <v>1323064800</v>
      </c>
      <c r="Q567" s="12">
        <f t="shared" si="53"/>
        <v>40882.25</v>
      </c>
      <c r="R567" t="b">
        <v>0</v>
      </c>
      <c r="S567" t="b">
        <v>0</v>
      </c>
      <c r="T567" t="s">
        <v>33</v>
      </c>
      <c r="U567" t="s">
        <v>2039</v>
      </c>
      <c r="V567" t="s">
        <v>2040</v>
      </c>
    </row>
    <row r="568" spans="1:22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 s="12">
        <f t="shared" si="50"/>
        <v>42424.25</v>
      </c>
      <c r="N568" s="11">
        <f t="shared" si="51"/>
        <v>2016</v>
      </c>
      <c r="O568" s="13">
        <f t="shared" si="52"/>
        <v>2</v>
      </c>
      <c r="P568">
        <v>1458277200</v>
      </c>
      <c r="Q568" s="12">
        <f t="shared" si="53"/>
        <v>42447.208333333328</v>
      </c>
      <c r="R568" t="b">
        <v>0</v>
      </c>
      <c r="S568" t="b">
        <v>1</v>
      </c>
      <c r="T568" t="s">
        <v>50</v>
      </c>
      <c r="U568" t="s">
        <v>2035</v>
      </c>
      <c r="V568" t="s">
        <v>2043</v>
      </c>
    </row>
    <row r="569" spans="1:22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 s="12">
        <f t="shared" si="50"/>
        <v>41830.208333333336</v>
      </c>
      <c r="N569" s="11">
        <f t="shared" si="51"/>
        <v>2014</v>
      </c>
      <c r="O569" s="13">
        <f t="shared" si="52"/>
        <v>7</v>
      </c>
      <c r="P569">
        <v>1405141200</v>
      </c>
      <c r="Q569" s="12">
        <f t="shared" si="53"/>
        <v>41832.208333333336</v>
      </c>
      <c r="R569" t="b">
        <v>0</v>
      </c>
      <c r="S569" t="b">
        <v>0</v>
      </c>
      <c r="T569" t="s">
        <v>23</v>
      </c>
      <c r="U569" t="s">
        <v>2035</v>
      </c>
      <c r="V569" t="s">
        <v>2036</v>
      </c>
    </row>
    <row r="570" spans="1:22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 s="12">
        <f t="shared" si="50"/>
        <v>40374.208333333336</v>
      </c>
      <c r="N570" s="11">
        <f t="shared" si="51"/>
        <v>2010</v>
      </c>
      <c r="O570" s="13">
        <f t="shared" si="52"/>
        <v>7</v>
      </c>
      <c r="P570">
        <v>1283058000</v>
      </c>
      <c r="Q570" s="12">
        <f t="shared" si="53"/>
        <v>40419.208333333336</v>
      </c>
      <c r="R570" t="b">
        <v>0</v>
      </c>
      <c r="S570" t="b">
        <v>0</v>
      </c>
      <c r="T570" t="s">
        <v>33</v>
      </c>
      <c r="U570" t="s">
        <v>2039</v>
      </c>
      <c r="V570" t="s">
        <v>2040</v>
      </c>
    </row>
    <row r="571" spans="1:22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 s="12">
        <f t="shared" si="50"/>
        <v>40554.25</v>
      </c>
      <c r="N571" s="11">
        <f t="shared" si="51"/>
        <v>2011</v>
      </c>
      <c r="O571" s="13">
        <f t="shared" si="52"/>
        <v>1</v>
      </c>
      <c r="P571">
        <v>1295762400</v>
      </c>
      <c r="Q571" s="12">
        <f t="shared" si="53"/>
        <v>40566.25</v>
      </c>
      <c r="R571" t="b">
        <v>0</v>
      </c>
      <c r="S571" t="b">
        <v>0</v>
      </c>
      <c r="T571" t="s">
        <v>71</v>
      </c>
      <c r="U571" t="s">
        <v>2041</v>
      </c>
      <c r="V571" t="s">
        <v>2049</v>
      </c>
    </row>
    <row r="572" spans="1:22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 s="12">
        <f t="shared" si="50"/>
        <v>41993.25</v>
      </c>
      <c r="N572" s="11">
        <f t="shared" si="51"/>
        <v>2014</v>
      </c>
      <c r="O572" s="13">
        <f t="shared" si="52"/>
        <v>12</v>
      </c>
      <c r="P572">
        <v>1419573600</v>
      </c>
      <c r="Q572" s="12">
        <f t="shared" si="53"/>
        <v>41999.25</v>
      </c>
      <c r="R572" t="b">
        <v>0</v>
      </c>
      <c r="S572" t="b">
        <v>1</v>
      </c>
      <c r="T572" t="s">
        <v>23</v>
      </c>
      <c r="U572" t="s">
        <v>2035</v>
      </c>
      <c r="V572" t="s">
        <v>2036</v>
      </c>
    </row>
    <row r="573" spans="1:22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 s="12">
        <f t="shared" si="50"/>
        <v>42174.208333333328</v>
      </c>
      <c r="N573" s="11">
        <f t="shared" si="51"/>
        <v>2015</v>
      </c>
      <c r="O573" s="13">
        <f t="shared" si="52"/>
        <v>6</v>
      </c>
      <c r="P573">
        <v>1438750800</v>
      </c>
      <c r="Q573" s="12">
        <f t="shared" si="53"/>
        <v>42221.208333333328</v>
      </c>
      <c r="R573" t="b">
        <v>0</v>
      </c>
      <c r="S573" t="b">
        <v>0</v>
      </c>
      <c r="T573" t="s">
        <v>100</v>
      </c>
      <c r="U573" t="s">
        <v>2041</v>
      </c>
      <c r="V573" t="s">
        <v>2052</v>
      </c>
    </row>
    <row r="574" spans="1:22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 s="12">
        <f t="shared" si="50"/>
        <v>42275.208333333328</v>
      </c>
      <c r="N574" s="11">
        <f t="shared" si="51"/>
        <v>2015</v>
      </c>
      <c r="O574" s="13">
        <f t="shared" si="52"/>
        <v>9</v>
      </c>
      <c r="P574">
        <v>1444798800</v>
      </c>
      <c r="Q574" s="12">
        <f t="shared" si="53"/>
        <v>42291.208333333328</v>
      </c>
      <c r="R574" t="b">
        <v>0</v>
      </c>
      <c r="S574" t="b">
        <v>1</v>
      </c>
      <c r="T574" t="s">
        <v>23</v>
      </c>
      <c r="U574" t="s">
        <v>2035</v>
      </c>
      <c r="V574" t="s">
        <v>2036</v>
      </c>
    </row>
    <row r="575" spans="1:22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 s="12">
        <f t="shared" si="50"/>
        <v>41761.208333333336</v>
      </c>
      <c r="N575" s="11">
        <f t="shared" si="51"/>
        <v>2014</v>
      </c>
      <c r="O575" s="13">
        <f t="shared" si="52"/>
        <v>5</v>
      </c>
      <c r="P575">
        <v>1399179600</v>
      </c>
      <c r="Q575" s="12">
        <f t="shared" si="53"/>
        <v>41763.208333333336</v>
      </c>
      <c r="R575" t="b">
        <v>0</v>
      </c>
      <c r="S575" t="b">
        <v>0</v>
      </c>
      <c r="T575" t="s">
        <v>1029</v>
      </c>
      <c r="U575" t="s">
        <v>2064</v>
      </c>
      <c r="V575" t="s">
        <v>2065</v>
      </c>
    </row>
    <row r="576" spans="1:22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 s="12">
        <f t="shared" si="50"/>
        <v>43806.25</v>
      </c>
      <c r="N576" s="11">
        <f t="shared" si="51"/>
        <v>2019</v>
      </c>
      <c r="O576" s="13">
        <f t="shared" si="52"/>
        <v>12</v>
      </c>
      <c r="P576">
        <v>1576562400</v>
      </c>
      <c r="Q576" s="12">
        <f t="shared" si="53"/>
        <v>43816.25</v>
      </c>
      <c r="R576" t="b">
        <v>0</v>
      </c>
      <c r="S576" t="b">
        <v>1</v>
      </c>
      <c r="T576" t="s">
        <v>17</v>
      </c>
      <c r="U576" t="s">
        <v>2033</v>
      </c>
      <c r="V576" t="s">
        <v>2034</v>
      </c>
    </row>
    <row r="577" spans="1:22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 s="12">
        <f t="shared" si="50"/>
        <v>41779.208333333336</v>
      </c>
      <c r="N577" s="11">
        <f t="shared" si="51"/>
        <v>2014</v>
      </c>
      <c r="O577" s="13">
        <f t="shared" si="52"/>
        <v>5</v>
      </c>
      <c r="P577">
        <v>1400821200</v>
      </c>
      <c r="Q577" s="12">
        <f t="shared" si="53"/>
        <v>41782.208333333336</v>
      </c>
      <c r="R577" t="b">
        <v>0</v>
      </c>
      <c r="S577" t="b">
        <v>1</v>
      </c>
      <c r="T577" t="s">
        <v>33</v>
      </c>
      <c r="U577" t="s">
        <v>2039</v>
      </c>
      <c r="V577" t="s">
        <v>2040</v>
      </c>
    </row>
    <row r="578" spans="1:22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7">
        <f t="shared" si="49"/>
        <v>98.40625</v>
      </c>
      <c r="J578" t="s">
        <v>21</v>
      </c>
      <c r="K578" t="s">
        <v>22</v>
      </c>
      <c r="L578">
        <v>1509512400</v>
      </c>
      <c r="M578" s="12">
        <f t="shared" si="50"/>
        <v>43040.208333333328</v>
      </c>
      <c r="N578" s="11">
        <f t="shared" si="51"/>
        <v>2017</v>
      </c>
      <c r="O578" s="13">
        <f t="shared" si="52"/>
        <v>11</v>
      </c>
      <c r="P578">
        <v>1510984800</v>
      </c>
      <c r="Q578" s="12">
        <f t="shared" si="53"/>
        <v>43057.25</v>
      </c>
      <c r="R578" t="b">
        <v>0</v>
      </c>
      <c r="S578" t="b">
        <v>0</v>
      </c>
      <c r="T578" t="s">
        <v>33</v>
      </c>
      <c r="U578" t="s">
        <v>2039</v>
      </c>
      <c r="V578" t="s">
        <v>2040</v>
      </c>
    </row>
    <row r="579" spans="1:22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>
        <v>37</v>
      </c>
      <c r="I579" s="7">
        <f t="shared" ref="I579:I642" si="55">IF(H579,E579/H579,"No Backers")</f>
        <v>41.783783783783782</v>
      </c>
      <c r="J579" t="s">
        <v>21</v>
      </c>
      <c r="K579" t="s">
        <v>22</v>
      </c>
      <c r="L579">
        <v>1299823200</v>
      </c>
      <c r="M579" s="12">
        <f t="shared" ref="M579:M642" si="56">(((L579/60)/60)/24)+DATE(1970,1,1)</f>
        <v>40613.25</v>
      </c>
      <c r="N579" s="11">
        <f t="shared" ref="N579:N642" si="57">YEAR(M579)</f>
        <v>2011</v>
      </c>
      <c r="O579" s="13">
        <f t="shared" ref="O579:O642" si="58">MONTH(M579)</f>
        <v>3</v>
      </c>
      <c r="P579">
        <v>1302066000</v>
      </c>
      <c r="Q579" s="12">
        <f t="shared" ref="Q579:Q642" si="59">(((P579/60)/60)/24)+DATE(1970,1,1)</f>
        <v>40639.208333333336</v>
      </c>
      <c r="R579" t="b">
        <v>0</v>
      </c>
      <c r="S579" t="b">
        <v>0</v>
      </c>
      <c r="T579" t="s">
        <v>159</v>
      </c>
      <c r="U579" t="s">
        <v>2035</v>
      </c>
      <c r="V579" t="s">
        <v>2058</v>
      </c>
    </row>
    <row r="580" spans="1:22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 s="12">
        <f t="shared" si="56"/>
        <v>40878.25</v>
      </c>
      <c r="N580" s="11">
        <f t="shared" si="57"/>
        <v>2011</v>
      </c>
      <c r="O580" s="13">
        <f t="shared" si="58"/>
        <v>12</v>
      </c>
      <c r="P580">
        <v>1322978400</v>
      </c>
      <c r="Q580" s="12">
        <f t="shared" si="59"/>
        <v>40881.25</v>
      </c>
      <c r="R580" t="b">
        <v>0</v>
      </c>
      <c r="S580" t="b">
        <v>0</v>
      </c>
      <c r="T580" t="s">
        <v>474</v>
      </c>
      <c r="U580" t="s">
        <v>2041</v>
      </c>
      <c r="V580" t="s">
        <v>2063</v>
      </c>
    </row>
    <row r="581" spans="1:22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 s="12">
        <f t="shared" si="56"/>
        <v>40762.208333333336</v>
      </c>
      <c r="N581" s="11">
        <f t="shared" si="57"/>
        <v>2011</v>
      </c>
      <c r="O581" s="13">
        <f t="shared" si="58"/>
        <v>8</v>
      </c>
      <c r="P581">
        <v>1313730000</v>
      </c>
      <c r="Q581" s="12">
        <f t="shared" si="59"/>
        <v>40774.208333333336</v>
      </c>
      <c r="R581" t="b">
        <v>0</v>
      </c>
      <c r="S581" t="b">
        <v>0</v>
      </c>
      <c r="T581" t="s">
        <v>159</v>
      </c>
      <c r="U581" t="s">
        <v>2035</v>
      </c>
      <c r="V581" t="s">
        <v>2058</v>
      </c>
    </row>
    <row r="582" spans="1:22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 s="12">
        <f t="shared" si="56"/>
        <v>41696.25</v>
      </c>
      <c r="N582" s="11">
        <f t="shared" si="57"/>
        <v>2014</v>
      </c>
      <c r="O582" s="13">
        <f t="shared" si="58"/>
        <v>2</v>
      </c>
      <c r="P582">
        <v>1394085600</v>
      </c>
      <c r="Q582" s="12">
        <f t="shared" si="59"/>
        <v>41704.25</v>
      </c>
      <c r="R582" t="b">
        <v>0</v>
      </c>
      <c r="S582" t="b">
        <v>0</v>
      </c>
      <c r="T582" t="s">
        <v>33</v>
      </c>
      <c r="U582" t="s">
        <v>2039</v>
      </c>
      <c r="V582" t="s">
        <v>2040</v>
      </c>
    </row>
    <row r="583" spans="1:22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 s="12">
        <f t="shared" si="56"/>
        <v>40662.208333333336</v>
      </c>
      <c r="N583" s="11">
        <f t="shared" si="57"/>
        <v>2011</v>
      </c>
      <c r="O583" s="13">
        <f t="shared" si="58"/>
        <v>4</v>
      </c>
      <c r="P583">
        <v>1305349200</v>
      </c>
      <c r="Q583" s="12">
        <f t="shared" si="59"/>
        <v>40677.208333333336</v>
      </c>
      <c r="R583" t="b">
        <v>0</v>
      </c>
      <c r="S583" t="b">
        <v>0</v>
      </c>
      <c r="T583" t="s">
        <v>28</v>
      </c>
      <c r="U583" t="s">
        <v>2037</v>
      </c>
      <c r="V583" t="s">
        <v>2038</v>
      </c>
    </row>
    <row r="584" spans="1:22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 s="12">
        <f t="shared" si="56"/>
        <v>42165.208333333328</v>
      </c>
      <c r="N584" s="11">
        <f t="shared" si="57"/>
        <v>2015</v>
      </c>
      <c r="O584" s="13">
        <f t="shared" si="58"/>
        <v>6</v>
      </c>
      <c r="P584">
        <v>1434344400</v>
      </c>
      <c r="Q584" s="12">
        <f t="shared" si="59"/>
        <v>42170.208333333328</v>
      </c>
      <c r="R584" t="b">
        <v>0</v>
      </c>
      <c r="S584" t="b">
        <v>1</v>
      </c>
      <c r="T584" t="s">
        <v>89</v>
      </c>
      <c r="U584" t="s">
        <v>2050</v>
      </c>
      <c r="V584" t="s">
        <v>2051</v>
      </c>
    </row>
    <row r="585" spans="1:22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 s="12">
        <f t="shared" si="56"/>
        <v>40959.25</v>
      </c>
      <c r="N585" s="11">
        <f t="shared" si="57"/>
        <v>2012</v>
      </c>
      <c r="O585" s="13">
        <f t="shared" si="58"/>
        <v>2</v>
      </c>
      <c r="P585">
        <v>1331186400</v>
      </c>
      <c r="Q585" s="12">
        <f t="shared" si="59"/>
        <v>40976.25</v>
      </c>
      <c r="R585" t="b">
        <v>0</v>
      </c>
      <c r="S585" t="b">
        <v>0</v>
      </c>
      <c r="T585" t="s">
        <v>42</v>
      </c>
      <c r="U585" t="s">
        <v>2041</v>
      </c>
      <c r="V585" t="s">
        <v>2042</v>
      </c>
    </row>
    <row r="586" spans="1:22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 s="12">
        <f t="shared" si="56"/>
        <v>41024.208333333336</v>
      </c>
      <c r="N586" s="11">
        <f t="shared" si="57"/>
        <v>2012</v>
      </c>
      <c r="O586" s="13">
        <f t="shared" si="58"/>
        <v>4</v>
      </c>
      <c r="P586">
        <v>1336539600</v>
      </c>
      <c r="Q586" s="12">
        <f t="shared" si="59"/>
        <v>41038.208333333336</v>
      </c>
      <c r="R586" t="b">
        <v>0</v>
      </c>
      <c r="S586" t="b">
        <v>0</v>
      </c>
      <c r="T586" t="s">
        <v>28</v>
      </c>
      <c r="U586" t="s">
        <v>2037</v>
      </c>
      <c r="V586" t="s">
        <v>2038</v>
      </c>
    </row>
    <row r="587" spans="1:22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 s="12">
        <f t="shared" si="56"/>
        <v>40255.208333333336</v>
      </c>
      <c r="N587" s="11">
        <f t="shared" si="57"/>
        <v>2010</v>
      </c>
      <c r="O587" s="13">
        <f t="shared" si="58"/>
        <v>3</v>
      </c>
      <c r="P587">
        <v>1269752400</v>
      </c>
      <c r="Q587" s="12">
        <f t="shared" si="59"/>
        <v>40265.208333333336</v>
      </c>
      <c r="R587" t="b">
        <v>0</v>
      </c>
      <c r="S587" t="b">
        <v>0</v>
      </c>
      <c r="T587" t="s">
        <v>206</v>
      </c>
      <c r="U587" t="s">
        <v>2047</v>
      </c>
      <c r="V587" t="s">
        <v>2059</v>
      </c>
    </row>
    <row r="588" spans="1:22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 s="12">
        <f t="shared" si="56"/>
        <v>40499.25</v>
      </c>
      <c r="N588" s="11">
        <f t="shared" si="57"/>
        <v>2010</v>
      </c>
      <c r="O588" s="13">
        <f t="shared" si="58"/>
        <v>11</v>
      </c>
      <c r="P588">
        <v>1291615200</v>
      </c>
      <c r="Q588" s="12">
        <f t="shared" si="59"/>
        <v>40518.25</v>
      </c>
      <c r="R588" t="b">
        <v>0</v>
      </c>
      <c r="S588" t="b">
        <v>0</v>
      </c>
      <c r="T588" t="s">
        <v>23</v>
      </c>
      <c r="U588" t="s">
        <v>2035</v>
      </c>
      <c r="V588" t="s">
        <v>2036</v>
      </c>
    </row>
    <row r="589" spans="1:22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 s="12">
        <f t="shared" si="56"/>
        <v>43484.25</v>
      </c>
      <c r="N589" s="11">
        <f t="shared" si="57"/>
        <v>2019</v>
      </c>
      <c r="O589" s="13">
        <f t="shared" si="58"/>
        <v>1</v>
      </c>
      <c r="P589">
        <v>1552366800</v>
      </c>
      <c r="Q589" s="12">
        <f t="shared" si="59"/>
        <v>43536.208333333328</v>
      </c>
      <c r="R589" t="b">
        <v>0</v>
      </c>
      <c r="S589" t="b">
        <v>1</v>
      </c>
      <c r="T589" t="s">
        <v>17</v>
      </c>
      <c r="U589" t="s">
        <v>2033</v>
      </c>
      <c r="V589" t="s">
        <v>2034</v>
      </c>
    </row>
    <row r="590" spans="1:22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 s="12">
        <f t="shared" si="56"/>
        <v>40262.208333333336</v>
      </c>
      <c r="N590" s="11">
        <f t="shared" si="57"/>
        <v>2010</v>
      </c>
      <c r="O590" s="13">
        <f t="shared" si="58"/>
        <v>3</v>
      </c>
      <c r="P590">
        <v>1272171600</v>
      </c>
      <c r="Q590" s="12">
        <f t="shared" si="59"/>
        <v>40293.208333333336</v>
      </c>
      <c r="R590" t="b">
        <v>0</v>
      </c>
      <c r="S590" t="b">
        <v>0</v>
      </c>
      <c r="T590" t="s">
        <v>33</v>
      </c>
      <c r="U590" t="s">
        <v>2039</v>
      </c>
      <c r="V590" t="s">
        <v>2040</v>
      </c>
    </row>
    <row r="591" spans="1:22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 s="12">
        <f t="shared" si="56"/>
        <v>42190.208333333328</v>
      </c>
      <c r="N591" s="11">
        <f t="shared" si="57"/>
        <v>2015</v>
      </c>
      <c r="O591" s="13">
        <f t="shared" si="58"/>
        <v>7</v>
      </c>
      <c r="P591">
        <v>1436677200</v>
      </c>
      <c r="Q591" s="12">
        <f t="shared" si="59"/>
        <v>42197.208333333328</v>
      </c>
      <c r="R591" t="b">
        <v>0</v>
      </c>
      <c r="S591" t="b">
        <v>0</v>
      </c>
      <c r="T591" t="s">
        <v>42</v>
      </c>
      <c r="U591" t="s">
        <v>2041</v>
      </c>
      <c r="V591" t="s">
        <v>2042</v>
      </c>
    </row>
    <row r="592" spans="1:22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 s="12">
        <f t="shared" si="56"/>
        <v>41994.25</v>
      </c>
      <c r="N592" s="11">
        <f t="shared" si="57"/>
        <v>2014</v>
      </c>
      <c r="O592" s="13">
        <f t="shared" si="58"/>
        <v>12</v>
      </c>
      <c r="P592">
        <v>1420092000</v>
      </c>
      <c r="Q592" s="12">
        <f t="shared" si="59"/>
        <v>42005.25</v>
      </c>
      <c r="R592" t="b">
        <v>0</v>
      </c>
      <c r="S592" t="b">
        <v>0</v>
      </c>
      <c r="T592" t="s">
        <v>133</v>
      </c>
      <c r="U592" t="s">
        <v>2047</v>
      </c>
      <c r="V592" t="s">
        <v>2056</v>
      </c>
    </row>
    <row r="593" spans="1:22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 s="12">
        <f t="shared" si="56"/>
        <v>40373.208333333336</v>
      </c>
      <c r="N593" s="11">
        <f t="shared" si="57"/>
        <v>2010</v>
      </c>
      <c r="O593" s="13">
        <f t="shared" si="58"/>
        <v>7</v>
      </c>
      <c r="P593">
        <v>1279947600</v>
      </c>
      <c r="Q593" s="12">
        <f t="shared" si="59"/>
        <v>40383.208333333336</v>
      </c>
      <c r="R593" t="b">
        <v>0</v>
      </c>
      <c r="S593" t="b">
        <v>0</v>
      </c>
      <c r="T593" t="s">
        <v>89</v>
      </c>
      <c r="U593" t="s">
        <v>2050</v>
      </c>
      <c r="V593" t="s">
        <v>2051</v>
      </c>
    </row>
    <row r="594" spans="1:22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 s="12">
        <f t="shared" si="56"/>
        <v>41789.208333333336</v>
      </c>
      <c r="N594" s="11">
        <f t="shared" si="57"/>
        <v>2014</v>
      </c>
      <c r="O594" s="13">
        <f t="shared" si="58"/>
        <v>5</v>
      </c>
      <c r="P594">
        <v>1402203600</v>
      </c>
      <c r="Q594" s="12">
        <f t="shared" si="59"/>
        <v>41798.208333333336</v>
      </c>
      <c r="R594" t="b">
        <v>0</v>
      </c>
      <c r="S594" t="b">
        <v>0</v>
      </c>
      <c r="T594" t="s">
        <v>33</v>
      </c>
      <c r="U594" t="s">
        <v>2039</v>
      </c>
      <c r="V594" t="s">
        <v>2040</v>
      </c>
    </row>
    <row r="595" spans="1:22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 s="12">
        <f t="shared" si="56"/>
        <v>41724.208333333336</v>
      </c>
      <c r="N595" s="11">
        <f t="shared" si="57"/>
        <v>2014</v>
      </c>
      <c r="O595" s="13">
        <f t="shared" si="58"/>
        <v>3</v>
      </c>
      <c r="P595">
        <v>1396933200</v>
      </c>
      <c r="Q595" s="12">
        <f t="shared" si="59"/>
        <v>41737.208333333336</v>
      </c>
      <c r="R595" t="b">
        <v>0</v>
      </c>
      <c r="S595" t="b">
        <v>0</v>
      </c>
      <c r="T595" t="s">
        <v>71</v>
      </c>
      <c r="U595" t="s">
        <v>2041</v>
      </c>
      <c r="V595" t="s">
        <v>2049</v>
      </c>
    </row>
    <row r="596" spans="1:22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 s="12">
        <f t="shared" si="56"/>
        <v>42548.208333333328</v>
      </c>
      <c r="N596" s="11">
        <f t="shared" si="57"/>
        <v>2016</v>
      </c>
      <c r="O596" s="13">
        <f t="shared" si="58"/>
        <v>6</v>
      </c>
      <c r="P596">
        <v>1467262800</v>
      </c>
      <c r="Q596" s="12">
        <f t="shared" si="59"/>
        <v>42551.208333333328</v>
      </c>
      <c r="R596" t="b">
        <v>0</v>
      </c>
      <c r="S596" t="b">
        <v>1</v>
      </c>
      <c r="T596" t="s">
        <v>33</v>
      </c>
      <c r="U596" t="s">
        <v>2039</v>
      </c>
      <c r="V596" t="s">
        <v>2040</v>
      </c>
    </row>
    <row r="597" spans="1:22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 s="12">
        <f t="shared" si="56"/>
        <v>40253.208333333336</v>
      </c>
      <c r="N597" s="11">
        <f t="shared" si="57"/>
        <v>2010</v>
      </c>
      <c r="O597" s="13">
        <f t="shared" si="58"/>
        <v>3</v>
      </c>
      <c r="P597">
        <v>1270530000</v>
      </c>
      <c r="Q597" s="12">
        <f t="shared" si="59"/>
        <v>40274.208333333336</v>
      </c>
      <c r="R597" t="b">
        <v>0</v>
      </c>
      <c r="S597" t="b">
        <v>1</v>
      </c>
      <c r="T597" t="s">
        <v>33</v>
      </c>
      <c r="U597" t="s">
        <v>2039</v>
      </c>
      <c r="V597" t="s">
        <v>2040</v>
      </c>
    </row>
    <row r="598" spans="1:22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 s="12">
        <f t="shared" si="56"/>
        <v>42434.25</v>
      </c>
      <c r="N598" s="11">
        <f t="shared" si="57"/>
        <v>2016</v>
      </c>
      <c r="O598" s="13">
        <f t="shared" si="58"/>
        <v>3</v>
      </c>
      <c r="P598">
        <v>1457762400</v>
      </c>
      <c r="Q598" s="12">
        <f t="shared" si="59"/>
        <v>42441.25</v>
      </c>
      <c r="R598" t="b">
        <v>0</v>
      </c>
      <c r="S598" t="b">
        <v>1</v>
      </c>
      <c r="T598" t="s">
        <v>53</v>
      </c>
      <c r="U598" t="s">
        <v>2041</v>
      </c>
      <c r="V598" t="s">
        <v>2044</v>
      </c>
    </row>
    <row r="599" spans="1:22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 s="12">
        <f t="shared" si="56"/>
        <v>43786.25</v>
      </c>
      <c r="N599" s="11">
        <f t="shared" si="57"/>
        <v>2019</v>
      </c>
      <c r="O599" s="13">
        <f t="shared" si="58"/>
        <v>11</v>
      </c>
      <c r="P599">
        <v>1575525600</v>
      </c>
      <c r="Q599" s="12">
        <f t="shared" si="59"/>
        <v>43804.25</v>
      </c>
      <c r="R599" t="b">
        <v>0</v>
      </c>
      <c r="S599" t="b">
        <v>0</v>
      </c>
      <c r="T599" t="s">
        <v>33</v>
      </c>
      <c r="U599" t="s">
        <v>2039</v>
      </c>
      <c r="V599" t="s">
        <v>2040</v>
      </c>
    </row>
    <row r="600" spans="1:22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 s="12">
        <f t="shared" si="56"/>
        <v>40344.208333333336</v>
      </c>
      <c r="N600" s="11">
        <f t="shared" si="57"/>
        <v>2010</v>
      </c>
      <c r="O600" s="13">
        <f t="shared" si="58"/>
        <v>6</v>
      </c>
      <c r="P600">
        <v>1279083600</v>
      </c>
      <c r="Q600" s="12">
        <f t="shared" si="59"/>
        <v>40373.208333333336</v>
      </c>
      <c r="R600" t="b">
        <v>0</v>
      </c>
      <c r="S600" t="b">
        <v>0</v>
      </c>
      <c r="T600" t="s">
        <v>23</v>
      </c>
      <c r="U600" t="s">
        <v>2035</v>
      </c>
      <c r="V600" t="s">
        <v>2036</v>
      </c>
    </row>
    <row r="601" spans="1:22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 s="12">
        <f t="shared" si="56"/>
        <v>42047.25</v>
      </c>
      <c r="N601" s="11">
        <f t="shared" si="57"/>
        <v>2015</v>
      </c>
      <c r="O601" s="13">
        <f t="shared" si="58"/>
        <v>2</v>
      </c>
      <c r="P601">
        <v>1424412000</v>
      </c>
      <c r="Q601" s="12">
        <f t="shared" si="59"/>
        <v>42055.25</v>
      </c>
      <c r="R601" t="b">
        <v>0</v>
      </c>
      <c r="S601" t="b">
        <v>0</v>
      </c>
      <c r="T601" t="s">
        <v>42</v>
      </c>
      <c r="U601" t="s">
        <v>2041</v>
      </c>
      <c r="V601" t="s">
        <v>2042</v>
      </c>
    </row>
    <row r="602" spans="1:22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 s="12">
        <f t="shared" si="56"/>
        <v>41485.208333333336</v>
      </c>
      <c r="N602" s="11">
        <f t="shared" si="57"/>
        <v>2013</v>
      </c>
      <c r="O602" s="13">
        <f t="shared" si="58"/>
        <v>7</v>
      </c>
      <c r="P602">
        <v>1376197200</v>
      </c>
      <c r="Q602" s="12">
        <f t="shared" si="59"/>
        <v>41497.208333333336</v>
      </c>
      <c r="R602" t="b">
        <v>0</v>
      </c>
      <c r="S602" t="b">
        <v>0</v>
      </c>
      <c r="T602" t="s">
        <v>17</v>
      </c>
      <c r="U602" t="s">
        <v>2033</v>
      </c>
      <c r="V602" t="s">
        <v>2034</v>
      </c>
    </row>
    <row r="603" spans="1:22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 s="12">
        <f t="shared" si="56"/>
        <v>41789.208333333336</v>
      </c>
      <c r="N603" s="11">
        <f t="shared" si="57"/>
        <v>2014</v>
      </c>
      <c r="O603" s="13">
        <f t="shared" si="58"/>
        <v>5</v>
      </c>
      <c r="P603">
        <v>1402894800</v>
      </c>
      <c r="Q603" s="12">
        <f t="shared" si="59"/>
        <v>41806.208333333336</v>
      </c>
      <c r="R603" t="b">
        <v>1</v>
      </c>
      <c r="S603" t="b">
        <v>0</v>
      </c>
      <c r="T603" t="s">
        <v>65</v>
      </c>
      <c r="U603" t="s">
        <v>2037</v>
      </c>
      <c r="V603" t="s">
        <v>2046</v>
      </c>
    </row>
    <row r="604" spans="1:22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 s="12">
        <f t="shared" si="56"/>
        <v>42160.208333333328</v>
      </c>
      <c r="N604" s="11">
        <f t="shared" si="57"/>
        <v>2015</v>
      </c>
      <c r="O604" s="13">
        <f t="shared" si="58"/>
        <v>6</v>
      </c>
      <c r="P604">
        <v>1434430800</v>
      </c>
      <c r="Q604" s="12">
        <f t="shared" si="59"/>
        <v>42171.208333333328</v>
      </c>
      <c r="R604" t="b">
        <v>0</v>
      </c>
      <c r="S604" t="b">
        <v>0</v>
      </c>
      <c r="T604" t="s">
        <v>33</v>
      </c>
      <c r="U604" t="s">
        <v>2039</v>
      </c>
      <c r="V604" t="s">
        <v>2040</v>
      </c>
    </row>
    <row r="605" spans="1:22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 s="12">
        <f t="shared" si="56"/>
        <v>43573.208333333328</v>
      </c>
      <c r="N605" s="11">
        <f t="shared" si="57"/>
        <v>2019</v>
      </c>
      <c r="O605" s="13">
        <f t="shared" si="58"/>
        <v>4</v>
      </c>
      <c r="P605">
        <v>1557896400</v>
      </c>
      <c r="Q605" s="12">
        <f t="shared" si="59"/>
        <v>43600.208333333328</v>
      </c>
      <c r="R605" t="b">
        <v>0</v>
      </c>
      <c r="S605" t="b">
        <v>0</v>
      </c>
      <c r="T605" t="s">
        <v>33</v>
      </c>
      <c r="U605" t="s">
        <v>2039</v>
      </c>
      <c r="V605" t="s">
        <v>2040</v>
      </c>
    </row>
    <row r="606" spans="1:22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 s="12">
        <f t="shared" si="56"/>
        <v>40565.25</v>
      </c>
      <c r="N606" s="11">
        <f t="shared" si="57"/>
        <v>2011</v>
      </c>
      <c r="O606" s="13">
        <f t="shared" si="58"/>
        <v>1</v>
      </c>
      <c r="P606">
        <v>1297490400</v>
      </c>
      <c r="Q606" s="12">
        <f t="shared" si="59"/>
        <v>40586.25</v>
      </c>
      <c r="R606" t="b">
        <v>0</v>
      </c>
      <c r="S606" t="b">
        <v>0</v>
      </c>
      <c r="T606" t="s">
        <v>33</v>
      </c>
      <c r="U606" t="s">
        <v>2039</v>
      </c>
      <c r="V606" t="s">
        <v>2040</v>
      </c>
    </row>
    <row r="607" spans="1:22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 s="12">
        <f t="shared" si="56"/>
        <v>42280.208333333328</v>
      </c>
      <c r="N607" s="11">
        <f t="shared" si="57"/>
        <v>2015</v>
      </c>
      <c r="O607" s="13">
        <f t="shared" si="58"/>
        <v>10</v>
      </c>
      <c r="P607">
        <v>1447394400</v>
      </c>
      <c r="Q607" s="12">
        <f t="shared" si="59"/>
        <v>42321.25</v>
      </c>
      <c r="R607" t="b">
        <v>0</v>
      </c>
      <c r="S607" t="b">
        <v>0</v>
      </c>
      <c r="T607" t="s">
        <v>68</v>
      </c>
      <c r="U607" t="s">
        <v>2047</v>
      </c>
      <c r="V607" t="s">
        <v>2048</v>
      </c>
    </row>
    <row r="608" spans="1:22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 s="12">
        <f t="shared" si="56"/>
        <v>42436.25</v>
      </c>
      <c r="N608" s="11">
        <f t="shared" si="57"/>
        <v>2016</v>
      </c>
      <c r="O608" s="13">
        <f t="shared" si="58"/>
        <v>3</v>
      </c>
      <c r="P608">
        <v>1458277200</v>
      </c>
      <c r="Q608" s="12">
        <f t="shared" si="59"/>
        <v>42447.208333333328</v>
      </c>
      <c r="R608" t="b">
        <v>0</v>
      </c>
      <c r="S608" t="b">
        <v>0</v>
      </c>
      <c r="T608" t="s">
        <v>23</v>
      </c>
      <c r="U608" t="s">
        <v>2035</v>
      </c>
      <c r="V608" t="s">
        <v>2036</v>
      </c>
    </row>
    <row r="609" spans="1:22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 s="12">
        <f t="shared" si="56"/>
        <v>41721.208333333336</v>
      </c>
      <c r="N609" s="11">
        <f t="shared" si="57"/>
        <v>2014</v>
      </c>
      <c r="O609" s="13">
        <f t="shared" si="58"/>
        <v>3</v>
      </c>
      <c r="P609">
        <v>1395723600</v>
      </c>
      <c r="Q609" s="12">
        <f t="shared" si="59"/>
        <v>41723.208333333336</v>
      </c>
      <c r="R609" t="b">
        <v>0</v>
      </c>
      <c r="S609" t="b">
        <v>0</v>
      </c>
      <c r="T609" t="s">
        <v>17</v>
      </c>
      <c r="U609" t="s">
        <v>2033</v>
      </c>
      <c r="V609" t="s">
        <v>2034</v>
      </c>
    </row>
    <row r="610" spans="1:22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 s="12">
        <f t="shared" si="56"/>
        <v>43530.25</v>
      </c>
      <c r="N610" s="11">
        <f t="shared" si="57"/>
        <v>2019</v>
      </c>
      <c r="O610" s="13">
        <f t="shared" si="58"/>
        <v>3</v>
      </c>
      <c r="P610">
        <v>1552197600</v>
      </c>
      <c r="Q610" s="12">
        <f t="shared" si="59"/>
        <v>43534.25</v>
      </c>
      <c r="R610" t="b">
        <v>0</v>
      </c>
      <c r="S610" t="b">
        <v>1</v>
      </c>
      <c r="T610" t="s">
        <v>159</v>
      </c>
      <c r="U610" t="s">
        <v>2035</v>
      </c>
      <c r="V610" t="s">
        <v>2058</v>
      </c>
    </row>
    <row r="611" spans="1:22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 s="12">
        <f t="shared" si="56"/>
        <v>43481.25</v>
      </c>
      <c r="N611" s="11">
        <f t="shared" si="57"/>
        <v>2019</v>
      </c>
      <c r="O611" s="13">
        <f t="shared" si="58"/>
        <v>1</v>
      </c>
      <c r="P611">
        <v>1549087200</v>
      </c>
      <c r="Q611" s="12">
        <f t="shared" si="59"/>
        <v>43498.25</v>
      </c>
      <c r="R611" t="b">
        <v>0</v>
      </c>
      <c r="S611" t="b">
        <v>0</v>
      </c>
      <c r="T611" t="s">
        <v>474</v>
      </c>
      <c r="U611" t="s">
        <v>2041</v>
      </c>
      <c r="V611" t="s">
        <v>2063</v>
      </c>
    </row>
    <row r="612" spans="1:22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 s="12">
        <f t="shared" si="56"/>
        <v>41259.25</v>
      </c>
      <c r="N612" s="11">
        <f t="shared" si="57"/>
        <v>2012</v>
      </c>
      <c r="O612" s="13">
        <f t="shared" si="58"/>
        <v>12</v>
      </c>
      <c r="P612">
        <v>1356847200</v>
      </c>
      <c r="Q612" s="12">
        <f t="shared" si="59"/>
        <v>41273.25</v>
      </c>
      <c r="R612" t="b">
        <v>0</v>
      </c>
      <c r="S612" t="b">
        <v>0</v>
      </c>
      <c r="T612" t="s">
        <v>33</v>
      </c>
      <c r="U612" t="s">
        <v>2039</v>
      </c>
      <c r="V612" t="s">
        <v>2040</v>
      </c>
    </row>
    <row r="613" spans="1:22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 s="12">
        <f t="shared" si="56"/>
        <v>41480.208333333336</v>
      </c>
      <c r="N613" s="11">
        <f t="shared" si="57"/>
        <v>2013</v>
      </c>
      <c r="O613" s="13">
        <f t="shared" si="58"/>
        <v>7</v>
      </c>
      <c r="P613">
        <v>1375765200</v>
      </c>
      <c r="Q613" s="12">
        <f t="shared" si="59"/>
        <v>41492.208333333336</v>
      </c>
      <c r="R613" t="b">
        <v>0</v>
      </c>
      <c r="S613" t="b">
        <v>0</v>
      </c>
      <c r="T613" t="s">
        <v>33</v>
      </c>
      <c r="U613" t="s">
        <v>2039</v>
      </c>
      <c r="V613" t="s">
        <v>2040</v>
      </c>
    </row>
    <row r="614" spans="1:22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 s="12">
        <f t="shared" si="56"/>
        <v>40474.208333333336</v>
      </c>
      <c r="N614" s="11">
        <f t="shared" si="57"/>
        <v>2010</v>
      </c>
      <c r="O614" s="13">
        <f t="shared" si="58"/>
        <v>10</v>
      </c>
      <c r="P614">
        <v>1289800800</v>
      </c>
      <c r="Q614" s="12">
        <f t="shared" si="59"/>
        <v>40497.25</v>
      </c>
      <c r="R614" t="b">
        <v>0</v>
      </c>
      <c r="S614" t="b">
        <v>0</v>
      </c>
      <c r="T614" t="s">
        <v>50</v>
      </c>
      <c r="U614" t="s">
        <v>2035</v>
      </c>
      <c r="V614" t="s">
        <v>2043</v>
      </c>
    </row>
    <row r="615" spans="1:22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 s="12">
        <f t="shared" si="56"/>
        <v>42973.208333333328</v>
      </c>
      <c r="N615" s="11">
        <f t="shared" si="57"/>
        <v>2017</v>
      </c>
      <c r="O615" s="13">
        <f t="shared" si="58"/>
        <v>8</v>
      </c>
      <c r="P615">
        <v>1504501200</v>
      </c>
      <c r="Q615" s="12">
        <f t="shared" si="59"/>
        <v>42982.208333333328</v>
      </c>
      <c r="R615" t="b">
        <v>0</v>
      </c>
      <c r="S615" t="b">
        <v>0</v>
      </c>
      <c r="T615" t="s">
        <v>33</v>
      </c>
      <c r="U615" t="s">
        <v>2039</v>
      </c>
      <c r="V615" t="s">
        <v>2040</v>
      </c>
    </row>
    <row r="616" spans="1:22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 s="12">
        <f t="shared" si="56"/>
        <v>42746.25</v>
      </c>
      <c r="N616" s="11">
        <f t="shared" si="57"/>
        <v>2017</v>
      </c>
      <c r="O616" s="13">
        <f t="shared" si="58"/>
        <v>1</v>
      </c>
      <c r="P616">
        <v>1485669600</v>
      </c>
      <c r="Q616" s="12">
        <f t="shared" si="59"/>
        <v>42764.25</v>
      </c>
      <c r="R616" t="b">
        <v>0</v>
      </c>
      <c r="S616" t="b">
        <v>0</v>
      </c>
      <c r="T616" t="s">
        <v>33</v>
      </c>
      <c r="U616" t="s">
        <v>2039</v>
      </c>
      <c r="V616" t="s">
        <v>2040</v>
      </c>
    </row>
    <row r="617" spans="1:22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 s="12">
        <f t="shared" si="56"/>
        <v>42489.208333333328</v>
      </c>
      <c r="N617" s="11">
        <f t="shared" si="57"/>
        <v>2016</v>
      </c>
      <c r="O617" s="13">
        <f t="shared" si="58"/>
        <v>4</v>
      </c>
      <c r="P617">
        <v>1462770000</v>
      </c>
      <c r="Q617" s="12">
        <f t="shared" si="59"/>
        <v>42499.208333333328</v>
      </c>
      <c r="R617" t="b">
        <v>0</v>
      </c>
      <c r="S617" t="b">
        <v>0</v>
      </c>
      <c r="T617" t="s">
        <v>33</v>
      </c>
      <c r="U617" t="s">
        <v>2039</v>
      </c>
      <c r="V617" t="s">
        <v>2040</v>
      </c>
    </row>
    <row r="618" spans="1:22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 s="12">
        <f t="shared" si="56"/>
        <v>41537.208333333336</v>
      </c>
      <c r="N618" s="11">
        <f t="shared" si="57"/>
        <v>2013</v>
      </c>
      <c r="O618" s="13">
        <f t="shared" si="58"/>
        <v>9</v>
      </c>
      <c r="P618">
        <v>1379739600</v>
      </c>
      <c r="Q618" s="12">
        <f t="shared" si="59"/>
        <v>41538.208333333336</v>
      </c>
      <c r="R618" t="b">
        <v>0</v>
      </c>
      <c r="S618" t="b">
        <v>1</v>
      </c>
      <c r="T618" t="s">
        <v>60</v>
      </c>
      <c r="U618" t="s">
        <v>2035</v>
      </c>
      <c r="V618" t="s">
        <v>2045</v>
      </c>
    </row>
    <row r="619" spans="1:22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 s="12">
        <f t="shared" si="56"/>
        <v>41794.208333333336</v>
      </c>
      <c r="N619" s="11">
        <f t="shared" si="57"/>
        <v>2014</v>
      </c>
      <c r="O619" s="13">
        <f t="shared" si="58"/>
        <v>6</v>
      </c>
      <c r="P619">
        <v>1402722000</v>
      </c>
      <c r="Q619" s="12">
        <f t="shared" si="59"/>
        <v>41804.208333333336</v>
      </c>
      <c r="R619" t="b">
        <v>0</v>
      </c>
      <c r="S619" t="b">
        <v>0</v>
      </c>
      <c r="T619" t="s">
        <v>33</v>
      </c>
      <c r="U619" t="s">
        <v>2039</v>
      </c>
      <c r="V619" t="s">
        <v>2040</v>
      </c>
    </row>
    <row r="620" spans="1:22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 s="12">
        <f t="shared" si="56"/>
        <v>41396.208333333336</v>
      </c>
      <c r="N620" s="11">
        <f t="shared" si="57"/>
        <v>2013</v>
      </c>
      <c r="O620" s="13">
        <f t="shared" si="58"/>
        <v>5</v>
      </c>
      <c r="P620">
        <v>1369285200</v>
      </c>
      <c r="Q620" s="12">
        <f t="shared" si="59"/>
        <v>41417.208333333336</v>
      </c>
      <c r="R620" t="b">
        <v>0</v>
      </c>
      <c r="S620" t="b">
        <v>0</v>
      </c>
      <c r="T620" t="s">
        <v>68</v>
      </c>
      <c r="U620" t="s">
        <v>2047</v>
      </c>
      <c r="V620" t="s">
        <v>2048</v>
      </c>
    </row>
    <row r="621" spans="1:22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 s="12">
        <f t="shared" si="56"/>
        <v>40669.208333333336</v>
      </c>
      <c r="N621" s="11">
        <f t="shared" si="57"/>
        <v>2011</v>
      </c>
      <c r="O621" s="13">
        <f t="shared" si="58"/>
        <v>5</v>
      </c>
      <c r="P621">
        <v>1304744400</v>
      </c>
      <c r="Q621" s="12">
        <f t="shared" si="59"/>
        <v>40670.208333333336</v>
      </c>
      <c r="R621" t="b">
        <v>1</v>
      </c>
      <c r="S621" t="b">
        <v>1</v>
      </c>
      <c r="T621" t="s">
        <v>33</v>
      </c>
      <c r="U621" t="s">
        <v>2039</v>
      </c>
      <c r="V621" t="s">
        <v>2040</v>
      </c>
    </row>
    <row r="622" spans="1:22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 s="12">
        <f t="shared" si="56"/>
        <v>42559.208333333328</v>
      </c>
      <c r="N622" s="11">
        <f t="shared" si="57"/>
        <v>2016</v>
      </c>
      <c r="O622" s="13">
        <f t="shared" si="58"/>
        <v>7</v>
      </c>
      <c r="P622">
        <v>1468299600</v>
      </c>
      <c r="Q622" s="12">
        <f t="shared" si="59"/>
        <v>42563.208333333328</v>
      </c>
      <c r="R622" t="b">
        <v>0</v>
      </c>
      <c r="S622" t="b">
        <v>0</v>
      </c>
      <c r="T622" t="s">
        <v>122</v>
      </c>
      <c r="U622" t="s">
        <v>2054</v>
      </c>
      <c r="V622" t="s">
        <v>2055</v>
      </c>
    </row>
    <row r="623" spans="1:22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 s="12">
        <f t="shared" si="56"/>
        <v>42626.208333333328</v>
      </c>
      <c r="N623" s="11">
        <f t="shared" si="57"/>
        <v>2016</v>
      </c>
      <c r="O623" s="13">
        <f t="shared" si="58"/>
        <v>9</v>
      </c>
      <c r="P623">
        <v>1474174800</v>
      </c>
      <c r="Q623" s="12">
        <f t="shared" si="59"/>
        <v>42631.208333333328</v>
      </c>
      <c r="R623" t="b">
        <v>0</v>
      </c>
      <c r="S623" t="b">
        <v>0</v>
      </c>
      <c r="T623" t="s">
        <v>33</v>
      </c>
      <c r="U623" t="s">
        <v>2039</v>
      </c>
      <c r="V623" t="s">
        <v>2040</v>
      </c>
    </row>
    <row r="624" spans="1:22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 s="12">
        <f t="shared" si="56"/>
        <v>43205.208333333328</v>
      </c>
      <c r="N624" s="11">
        <f t="shared" si="57"/>
        <v>2018</v>
      </c>
      <c r="O624" s="13">
        <f t="shared" si="58"/>
        <v>4</v>
      </c>
      <c r="P624">
        <v>1526014800</v>
      </c>
      <c r="Q624" s="12">
        <f t="shared" si="59"/>
        <v>43231.208333333328</v>
      </c>
      <c r="R624" t="b">
        <v>0</v>
      </c>
      <c r="S624" t="b">
        <v>0</v>
      </c>
      <c r="T624" t="s">
        <v>60</v>
      </c>
      <c r="U624" t="s">
        <v>2035</v>
      </c>
      <c r="V624" t="s">
        <v>2045</v>
      </c>
    </row>
    <row r="625" spans="1:22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 s="12">
        <f t="shared" si="56"/>
        <v>42201.208333333328</v>
      </c>
      <c r="N625" s="11">
        <f t="shared" si="57"/>
        <v>2015</v>
      </c>
      <c r="O625" s="13">
        <f t="shared" si="58"/>
        <v>7</v>
      </c>
      <c r="P625">
        <v>1437454800</v>
      </c>
      <c r="Q625" s="12">
        <f t="shared" si="59"/>
        <v>42206.208333333328</v>
      </c>
      <c r="R625" t="b">
        <v>0</v>
      </c>
      <c r="S625" t="b">
        <v>0</v>
      </c>
      <c r="T625" t="s">
        <v>33</v>
      </c>
      <c r="U625" t="s">
        <v>2039</v>
      </c>
      <c r="V625" t="s">
        <v>2040</v>
      </c>
    </row>
    <row r="626" spans="1:22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 s="12">
        <f t="shared" si="56"/>
        <v>42029.25</v>
      </c>
      <c r="N626" s="11">
        <f t="shared" si="57"/>
        <v>2015</v>
      </c>
      <c r="O626" s="13">
        <f t="shared" si="58"/>
        <v>1</v>
      </c>
      <c r="P626">
        <v>1422684000</v>
      </c>
      <c r="Q626" s="12">
        <f t="shared" si="59"/>
        <v>42035.25</v>
      </c>
      <c r="R626" t="b">
        <v>0</v>
      </c>
      <c r="S626" t="b">
        <v>0</v>
      </c>
      <c r="T626" t="s">
        <v>122</v>
      </c>
      <c r="U626" t="s">
        <v>2054</v>
      </c>
      <c r="V626" t="s">
        <v>2055</v>
      </c>
    </row>
    <row r="627" spans="1:22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 s="12">
        <f t="shared" si="56"/>
        <v>43857.25</v>
      </c>
      <c r="N627" s="11">
        <f t="shared" si="57"/>
        <v>2020</v>
      </c>
      <c r="O627" s="13">
        <f t="shared" si="58"/>
        <v>1</v>
      </c>
      <c r="P627">
        <v>1581314400</v>
      </c>
      <c r="Q627" s="12">
        <f t="shared" si="59"/>
        <v>43871.25</v>
      </c>
      <c r="R627" t="b">
        <v>0</v>
      </c>
      <c r="S627" t="b">
        <v>0</v>
      </c>
      <c r="T627" t="s">
        <v>33</v>
      </c>
      <c r="U627" t="s">
        <v>2039</v>
      </c>
      <c r="V627" t="s">
        <v>2040</v>
      </c>
    </row>
    <row r="628" spans="1:22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 s="12">
        <f t="shared" si="56"/>
        <v>40449.208333333336</v>
      </c>
      <c r="N628" s="11">
        <f t="shared" si="57"/>
        <v>2010</v>
      </c>
      <c r="O628" s="13">
        <f t="shared" si="58"/>
        <v>9</v>
      </c>
      <c r="P628">
        <v>1286427600</v>
      </c>
      <c r="Q628" s="12">
        <f t="shared" si="59"/>
        <v>40458.208333333336</v>
      </c>
      <c r="R628" t="b">
        <v>0</v>
      </c>
      <c r="S628" t="b">
        <v>1</v>
      </c>
      <c r="T628" t="s">
        <v>33</v>
      </c>
      <c r="U628" t="s">
        <v>2039</v>
      </c>
      <c r="V628" t="s">
        <v>2040</v>
      </c>
    </row>
    <row r="629" spans="1:22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 s="12">
        <f t="shared" si="56"/>
        <v>40345.208333333336</v>
      </c>
      <c r="N629" s="11">
        <f t="shared" si="57"/>
        <v>2010</v>
      </c>
      <c r="O629" s="13">
        <f t="shared" si="58"/>
        <v>6</v>
      </c>
      <c r="P629">
        <v>1278738000</v>
      </c>
      <c r="Q629" s="12">
        <f t="shared" si="59"/>
        <v>40369.208333333336</v>
      </c>
      <c r="R629" t="b">
        <v>1</v>
      </c>
      <c r="S629" t="b">
        <v>0</v>
      </c>
      <c r="T629" t="s">
        <v>17</v>
      </c>
      <c r="U629" t="s">
        <v>2033</v>
      </c>
      <c r="V629" t="s">
        <v>2034</v>
      </c>
    </row>
    <row r="630" spans="1:22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 s="12">
        <f t="shared" si="56"/>
        <v>40455.208333333336</v>
      </c>
      <c r="N630" s="11">
        <f t="shared" si="57"/>
        <v>2010</v>
      </c>
      <c r="O630" s="13">
        <f t="shared" si="58"/>
        <v>10</v>
      </c>
      <c r="P630">
        <v>1286427600</v>
      </c>
      <c r="Q630" s="12">
        <f t="shared" si="59"/>
        <v>40458.208333333336</v>
      </c>
      <c r="R630" t="b">
        <v>0</v>
      </c>
      <c r="S630" t="b">
        <v>0</v>
      </c>
      <c r="T630" t="s">
        <v>60</v>
      </c>
      <c r="U630" t="s">
        <v>2035</v>
      </c>
      <c r="V630" t="s">
        <v>2045</v>
      </c>
    </row>
    <row r="631" spans="1:22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 s="12">
        <f t="shared" si="56"/>
        <v>42557.208333333328</v>
      </c>
      <c r="N631" s="11">
        <f t="shared" si="57"/>
        <v>2016</v>
      </c>
      <c r="O631" s="13">
        <f t="shared" si="58"/>
        <v>7</v>
      </c>
      <c r="P631">
        <v>1467954000</v>
      </c>
      <c r="Q631" s="12">
        <f t="shared" si="59"/>
        <v>42559.208333333328</v>
      </c>
      <c r="R631" t="b">
        <v>0</v>
      </c>
      <c r="S631" t="b">
        <v>1</v>
      </c>
      <c r="T631" t="s">
        <v>33</v>
      </c>
      <c r="U631" t="s">
        <v>2039</v>
      </c>
      <c r="V631" t="s">
        <v>2040</v>
      </c>
    </row>
    <row r="632" spans="1:22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 s="12">
        <f t="shared" si="56"/>
        <v>43586.208333333328</v>
      </c>
      <c r="N632" s="11">
        <f t="shared" si="57"/>
        <v>2019</v>
      </c>
      <c r="O632" s="13">
        <f t="shared" si="58"/>
        <v>5</v>
      </c>
      <c r="P632">
        <v>1557637200</v>
      </c>
      <c r="Q632" s="12">
        <f t="shared" si="59"/>
        <v>43597.208333333328</v>
      </c>
      <c r="R632" t="b">
        <v>0</v>
      </c>
      <c r="S632" t="b">
        <v>1</v>
      </c>
      <c r="T632" t="s">
        <v>33</v>
      </c>
      <c r="U632" t="s">
        <v>2039</v>
      </c>
      <c r="V632" t="s">
        <v>2040</v>
      </c>
    </row>
    <row r="633" spans="1:22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 s="12">
        <f t="shared" si="56"/>
        <v>43550.208333333328</v>
      </c>
      <c r="N633" s="11">
        <f t="shared" si="57"/>
        <v>2019</v>
      </c>
      <c r="O633" s="13">
        <f t="shared" si="58"/>
        <v>3</v>
      </c>
      <c r="P633">
        <v>1553922000</v>
      </c>
      <c r="Q633" s="12">
        <f t="shared" si="59"/>
        <v>43554.208333333328</v>
      </c>
      <c r="R633" t="b">
        <v>0</v>
      </c>
      <c r="S633" t="b">
        <v>0</v>
      </c>
      <c r="T633" t="s">
        <v>33</v>
      </c>
      <c r="U633" t="s">
        <v>2039</v>
      </c>
      <c r="V633" t="s">
        <v>2040</v>
      </c>
    </row>
    <row r="634" spans="1:22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 s="12">
        <f t="shared" si="56"/>
        <v>41945.208333333336</v>
      </c>
      <c r="N634" s="11">
        <f t="shared" si="57"/>
        <v>2014</v>
      </c>
      <c r="O634" s="13">
        <f t="shared" si="58"/>
        <v>11</v>
      </c>
      <c r="P634">
        <v>1416463200</v>
      </c>
      <c r="Q634" s="12">
        <f t="shared" si="59"/>
        <v>41963.25</v>
      </c>
      <c r="R634" t="b">
        <v>0</v>
      </c>
      <c r="S634" t="b">
        <v>0</v>
      </c>
      <c r="T634" t="s">
        <v>33</v>
      </c>
      <c r="U634" t="s">
        <v>2039</v>
      </c>
      <c r="V634" t="s">
        <v>2040</v>
      </c>
    </row>
    <row r="635" spans="1:22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 s="12">
        <f t="shared" si="56"/>
        <v>42315.25</v>
      </c>
      <c r="N635" s="11">
        <f t="shared" si="57"/>
        <v>2015</v>
      </c>
      <c r="O635" s="13">
        <f t="shared" si="58"/>
        <v>11</v>
      </c>
      <c r="P635">
        <v>1447221600</v>
      </c>
      <c r="Q635" s="12">
        <f t="shared" si="59"/>
        <v>42319.25</v>
      </c>
      <c r="R635" t="b">
        <v>0</v>
      </c>
      <c r="S635" t="b">
        <v>0</v>
      </c>
      <c r="T635" t="s">
        <v>71</v>
      </c>
      <c r="U635" t="s">
        <v>2041</v>
      </c>
      <c r="V635" t="s">
        <v>2049</v>
      </c>
    </row>
    <row r="636" spans="1:22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 s="12">
        <f t="shared" si="56"/>
        <v>42819.208333333328</v>
      </c>
      <c r="N636" s="11">
        <f t="shared" si="57"/>
        <v>2017</v>
      </c>
      <c r="O636" s="13">
        <f t="shared" si="58"/>
        <v>3</v>
      </c>
      <c r="P636">
        <v>1491627600</v>
      </c>
      <c r="Q636" s="12">
        <f t="shared" si="59"/>
        <v>42833.208333333328</v>
      </c>
      <c r="R636" t="b">
        <v>0</v>
      </c>
      <c r="S636" t="b">
        <v>0</v>
      </c>
      <c r="T636" t="s">
        <v>269</v>
      </c>
      <c r="U636" t="s">
        <v>2041</v>
      </c>
      <c r="V636" t="s">
        <v>2060</v>
      </c>
    </row>
    <row r="637" spans="1:22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 s="12">
        <f t="shared" si="56"/>
        <v>41314.25</v>
      </c>
      <c r="N637" s="11">
        <f t="shared" si="57"/>
        <v>2013</v>
      </c>
      <c r="O637" s="13">
        <f t="shared" si="58"/>
        <v>2</v>
      </c>
      <c r="P637">
        <v>1363150800</v>
      </c>
      <c r="Q637" s="12">
        <f t="shared" si="59"/>
        <v>41346.208333333336</v>
      </c>
      <c r="R637" t="b">
        <v>0</v>
      </c>
      <c r="S637" t="b">
        <v>0</v>
      </c>
      <c r="T637" t="s">
        <v>269</v>
      </c>
      <c r="U637" t="s">
        <v>2041</v>
      </c>
      <c r="V637" t="s">
        <v>2060</v>
      </c>
    </row>
    <row r="638" spans="1:22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 s="12">
        <f t="shared" si="56"/>
        <v>40926.25</v>
      </c>
      <c r="N638" s="11">
        <f t="shared" si="57"/>
        <v>2012</v>
      </c>
      <c r="O638" s="13">
        <f t="shared" si="58"/>
        <v>1</v>
      </c>
      <c r="P638">
        <v>1330754400</v>
      </c>
      <c r="Q638" s="12">
        <f t="shared" si="59"/>
        <v>40971.25</v>
      </c>
      <c r="R638" t="b">
        <v>0</v>
      </c>
      <c r="S638" t="b">
        <v>1</v>
      </c>
      <c r="T638" t="s">
        <v>71</v>
      </c>
      <c r="U638" t="s">
        <v>2041</v>
      </c>
      <c r="V638" t="s">
        <v>2049</v>
      </c>
    </row>
    <row r="639" spans="1:22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 s="12">
        <f t="shared" si="56"/>
        <v>42688.25</v>
      </c>
      <c r="N639" s="11">
        <f t="shared" si="57"/>
        <v>2016</v>
      </c>
      <c r="O639" s="13">
        <f t="shared" si="58"/>
        <v>11</v>
      </c>
      <c r="P639">
        <v>1479794400</v>
      </c>
      <c r="Q639" s="12">
        <f t="shared" si="59"/>
        <v>42696.25</v>
      </c>
      <c r="R639" t="b">
        <v>0</v>
      </c>
      <c r="S639" t="b">
        <v>0</v>
      </c>
      <c r="T639" t="s">
        <v>33</v>
      </c>
      <c r="U639" t="s">
        <v>2039</v>
      </c>
      <c r="V639" t="s">
        <v>2040</v>
      </c>
    </row>
    <row r="640" spans="1:22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 s="12">
        <f t="shared" si="56"/>
        <v>40386.208333333336</v>
      </c>
      <c r="N640" s="11">
        <f t="shared" si="57"/>
        <v>2010</v>
      </c>
      <c r="O640" s="13">
        <f t="shared" si="58"/>
        <v>7</v>
      </c>
      <c r="P640">
        <v>1281243600</v>
      </c>
      <c r="Q640" s="12">
        <f t="shared" si="59"/>
        <v>40398.208333333336</v>
      </c>
      <c r="R640" t="b">
        <v>0</v>
      </c>
      <c r="S640" t="b">
        <v>1</v>
      </c>
      <c r="T640" t="s">
        <v>33</v>
      </c>
      <c r="U640" t="s">
        <v>2039</v>
      </c>
      <c r="V640" t="s">
        <v>2040</v>
      </c>
    </row>
    <row r="641" spans="1:22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 s="12">
        <f t="shared" si="56"/>
        <v>43309.208333333328</v>
      </c>
      <c r="N641" s="11">
        <f t="shared" si="57"/>
        <v>2018</v>
      </c>
      <c r="O641" s="13">
        <f t="shared" si="58"/>
        <v>7</v>
      </c>
      <c r="P641">
        <v>1532754000</v>
      </c>
      <c r="Q641" s="12">
        <f t="shared" si="59"/>
        <v>43309.208333333328</v>
      </c>
      <c r="R641" t="b">
        <v>0</v>
      </c>
      <c r="S641" t="b">
        <v>1</v>
      </c>
      <c r="T641" t="s">
        <v>53</v>
      </c>
      <c r="U641" t="s">
        <v>2041</v>
      </c>
      <c r="V641" t="s">
        <v>2044</v>
      </c>
    </row>
    <row r="642" spans="1:22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7">
        <f t="shared" si="55"/>
        <v>76.922178988326849</v>
      </c>
      <c r="J642" t="s">
        <v>21</v>
      </c>
      <c r="K642" t="s">
        <v>22</v>
      </c>
      <c r="L642">
        <v>1453096800</v>
      </c>
      <c r="M642" s="12">
        <f t="shared" si="56"/>
        <v>42387.25</v>
      </c>
      <c r="N642" s="11">
        <f t="shared" si="57"/>
        <v>2016</v>
      </c>
      <c r="O642" s="13">
        <f t="shared" si="58"/>
        <v>1</v>
      </c>
      <c r="P642">
        <v>1453356000</v>
      </c>
      <c r="Q642" s="12">
        <f t="shared" si="59"/>
        <v>42390.25</v>
      </c>
      <c r="R642" t="b">
        <v>0</v>
      </c>
      <c r="S642" t="b">
        <v>0</v>
      </c>
      <c r="T642" t="s">
        <v>33</v>
      </c>
      <c r="U642" t="s">
        <v>2039</v>
      </c>
      <c r="V642" t="s">
        <v>2040</v>
      </c>
    </row>
    <row r="643" spans="1:22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>
        <v>194</v>
      </c>
      <c r="I643" s="7">
        <f t="shared" ref="I643:I706" si="61">IF(H643,E643/H643,"No Backers")</f>
        <v>58.128865979381445</v>
      </c>
      <c r="J643" t="s">
        <v>98</v>
      </c>
      <c r="K643" t="s">
        <v>99</v>
      </c>
      <c r="L643">
        <v>1487570400</v>
      </c>
      <c r="M643" s="12">
        <f t="shared" ref="M643:M706" si="62">(((L643/60)/60)/24)+DATE(1970,1,1)</f>
        <v>42786.25</v>
      </c>
      <c r="N643" s="11">
        <f t="shared" ref="N643:N706" si="63">YEAR(M643)</f>
        <v>2017</v>
      </c>
      <c r="O643" s="13">
        <f t="shared" ref="O643:O706" si="64">MONTH(M643)</f>
        <v>2</v>
      </c>
      <c r="P643">
        <v>1489986000</v>
      </c>
      <c r="Q643" s="12">
        <f t="shared" ref="Q643:Q706" si="65">(((P643/60)/60)/24)+DATE(1970,1,1)</f>
        <v>42814.208333333328</v>
      </c>
      <c r="R643" t="b">
        <v>0</v>
      </c>
      <c r="S643" t="b">
        <v>0</v>
      </c>
      <c r="T643" t="s">
        <v>33</v>
      </c>
      <c r="U643" t="s">
        <v>2039</v>
      </c>
      <c r="V643" t="s">
        <v>2040</v>
      </c>
    </row>
    <row r="644" spans="1:22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 s="12">
        <f t="shared" si="62"/>
        <v>43451.25</v>
      </c>
      <c r="N644" s="11">
        <f t="shared" si="63"/>
        <v>2018</v>
      </c>
      <c r="O644" s="13">
        <f t="shared" si="64"/>
        <v>12</v>
      </c>
      <c r="P644">
        <v>1545804000</v>
      </c>
      <c r="Q644" s="12">
        <f t="shared" si="65"/>
        <v>43460.25</v>
      </c>
      <c r="R644" t="b">
        <v>0</v>
      </c>
      <c r="S644" t="b">
        <v>0</v>
      </c>
      <c r="T644" t="s">
        <v>65</v>
      </c>
      <c r="U644" t="s">
        <v>2037</v>
      </c>
      <c r="V644" t="s">
        <v>2046</v>
      </c>
    </row>
    <row r="645" spans="1:22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 s="12">
        <f t="shared" si="62"/>
        <v>42795.25</v>
      </c>
      <c r="N645" s="11">
        <f t="shared" si="63"/>
        <v>2017</v>
      </c>
      <c r="O645" s="13">
        <f t="shared" si="64"/>
        <v>3</v>
      </c>
      <c r="P645">
        <v>1489899600</v>
      </c>
      <c r="Q645" s="12">
        <f t="shared" si="65"/>
        <v>42813.208333333328</v>
      </c>
      <c r="R645" t="b">
        <v>0</v>
      </c>
      <c r="S645" t="b">
        <v>0</v>
      </c>
      <c r="T645" t="s">
        <v>33</v>
      </c>
      <c r="U645" t="s">
        <v>2039</v>
      </c>
      <c r="V645" t="s">
        <v>2040</v>
      </c>
    </row>
    <row r="646" spans="1:22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 s="12">
        <f t="shared" si="62"/>
        <v>43452.25</v>
      </c>
      <c r="N646" s="11">
        <f t="shared" si="63"/>
        <v>2018</v>
      </c>
      <c r="O646" s="13">
        <f t="shared" si="64"/>
        <v>12</v>
      </c>
      <c r="P646">
        <v>1546495200</v>
      </c>
      <c r="Q646" s="12">
        <f t="shared" si="65"/>
        <v>43468.25</v>
      </c>
      <c r="R646" t="b">
        <v>0</v>
      </c>
      <c r="S646" t="b">
        <v>0</v>
      </c>
      <c r="T646" t="s">
        <v>33</v>
      </c>
      <c r="U646" t="s">
        <v>2039</v>
      </c>
      <c r="V646" t="s">
        <v>2040</v>
      </c>
    </row>
    <row r="647" spans="1:22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 s="12">
        <f t="shared" si="62"/>
        <v>43369.208333333328</v>
      </c>
      <c r="N647" s="11">
        <f t="shared" si="63"/>
        <v>2018</v>
      </c>
      <c r="O647" s="13">
        <f t="shared" si="64"/>
        <v>9</v>
      </c>
      <c r="P647">
        <v>1539752400</v>
      </c>
      <c r="Q647" s="12">
        <f t="shared" si="65"/>
        <v>43390.208333333328</v>
      </c>
      <c r="R647" t="b">
        <v>0</v>
      </c>
      <c r="S647" t="b">
        <v>1</v>
      </c>
      <c r="T647" t="s">
        <v>23</v>
      </c>
      <c r="U647" t="s">
        <v>2035</v>
      </c>
      <c r="V647" t="s">
        <v>2036</v>
      </c>
    </row>
    <row r="648" spans="1:22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 s="12">
        <f t="shared" si="62"/>
        <v>41346.208333333336</v>
      </c>
      <c r="N648" s="11">
        <f t="shared" si="63"/>
        <v>2013</v>
      </c>
      <c r="O648" s="13">
        <f t="shared" si="64"/>
        <v>3</v>
      </c>
      <c r="P648">
        <v>1364101200</v>
      </c>
      <c r="Q648" s="12">
        <f t="shared" si="65"/>
        <v>41357.208333333336</v>
      </c>
      <c r="R648" t="b">
        <v>0</v>
      </c>
      <c r="S648" t="b">
        <v>0</v>
      </c>
      <c r="T648" t="s">
        <v>89</v>
      </c>
      <c r="U648" t="s">
        <v>2050</v>
      </c>
      <c r="V648" t="s">
        <v>2051</v>
      </c>
    </row>
    <row r="649" spans="1:22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 s="12">
        <f t="shared" si="62"/>
        <v>43199.208333333328</v>
      </c>
      <c r="N649" s="11">
        <f t="shared" si="63"/>
        <v>2018</v>
      </c>
      <c r="O649" s="13">
        <f t="shared" si="64"/>
        <v>4</v>
      </c>
      <c r="P649">
        <v>1525323600</v>
      </c>
      <c r="Q649" s="12">
        <f t="shared" si="65"/>
        <v>43223.208333333328</v>
      </c>
      <c r="R649" t="b">
        <v>0</v>
      </c>
      <c r="S649" t="b">
        <v>0</v>
      </c>
      <c r="T649" t="s">
        <v>206</v>
      </c>
      <c r="U649" t="s">
        <v>2047</v>
      </c>
      <c r="V649" t="s">
        <v>2059</v>
      </c>
    </row>
    <row r="650" spans="1:22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 s="12">
        <f t="shared" si="62"/>
        <v>42922.208333333328</v>
      </c>
      <c r="N650" s="11">
        <f t="shared" si="63"/>
        <v>2017</v>
      </c>
      <c r="O650" s="13">
        <f t="shared" si="64"/>
        <v>7</v>
      </c>
      <c r="P650">
        <v>1500872400</v>
      </c>
      <c r="Q650" s="12">
        <f t="shared" si="65"/>
        <v>42940.208333333328</v>
      </c>
      <c r="R650" t="b">
        <v>1</v>
      </c>
      <c r="S650" t="b">
        <v>0</v>
      </c>
      <c r="T650" t="s">
        <v>17</v>
      </c>
      <c r="U650" t="s">
        <v>2033</v>
      </c>
      <c r="V650" t="s">
        <v>2034</v>
      </c>
    </row>
    <row r="651" spans="1:22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 s="12">
        <f t="shared" si="62"/>
        <v>40471.208333333336</v>
      </c>
      <c r="N651" s="11">
        <f t="shared" si="63"/>
        <v>2010</v>
      </c>
      <c r="O651" s="13">
        <f t="shared" si="64"/>
        <v>10</v>
      </c>
      <c r="P651">
        <v>1288501200</v>
      </c>
      <c r="Q651" s="12">
        <f t="shared" si="65"/>
        <v>40482.208333333336</v>
      </c>
      <c r="R651" t="b">
        <v>1</v>
      </c>
      <c r="S651" t="b">
        <v>1</v>
      </c>
      <c r="T651" t="s">
        <v>33</v>
      </c>
      <c r="U651" t="s">
        <v>2039</v>
      </c>
      <c r="V651" t="s">
        <v>2040</v>
      </c>
    </row>
    <row r="652" spans="1:22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 s="12">
        <f t="shared" si="62"/>
        <v>41828.208333333336</v>
      </c>
      <c r="N652" s="11">
        <f t="shared" si="63"/>
        <v>2014</v>
      </c>
      <c r="O652" s="13">
        <f t="shared" si="64"/>
        <v>7</v>
      </c>
      <c r="P652">
        <v>1407128400</v>
      </c>
      <c r="Q652" s="12">
        <f t="shared" si="65"/>
        <v>41855.208333333336</v>
      </c>
      <c r="R652" t="b">
        <v>0</v>
      </c>
      <c r="S652" t="b">
        <v>0</v>
      </c>
      <c r="T652" t="s">
        <v>159</v>
      </c>
      <c r="U652" t="s">
        <v>2035</v>
      </c>
      <c r="V652" t="s">
        <v>2058</v>
      </c>
    </row>
    <row r="653" spans="1:22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 s="12">
        <f t="shared" si="62"/>
        <v>41692.25</v>
      </c>
      <c r="N653" s="11">
        <f t="shared" si="63"/>
        <v>2014</v>
      </c>
      <c r="O653" s="13">
        <f t="shared" si="64"/>
        <v>2</v>
      </c>
      <c r="P653">
        <v>1394344800</v>
      </c>
      <c r="Q653" s="12">
        <f t="shared" si="65"/>
        <v>41707.25</v>
      </c>
      <c r="R653" t="b">
        <v>0</v>
      </c>
      <c r="S653" t="b">
        <v>0</v>
      </c>
      <c r="T653" t="s">
        <v>100</v>
      </c>
      <c r="U653" t="s">
        <v>2041</v>
      </c>
      <c r="V653" t="s">
        <v>2052</v>
      </c>
    </row>
    <row r="654" spans="1:22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 s="12">
        <f t="shared" si="62"/>
        <v>42587.208333333328</v>
      </c>
      <c r="N654" s="11">
        <f t="shared" si="63"/>
        <v>2016</v>
      </c>
      <c r="O654" s="13">
        <f t="shared" si="64"/>
        <v>8</v>
      </c>
      <c r="P654">
        <v>1474088400</v>
      </c>
      <c r="Q654" s="12">
        <f t="shared" si="65"/>
        <v>42630.208333333328</v>
      </c>
      <c r="R654" t="b">
        <v>0</v>
      </c>
      <c r="S654" t="b">
        <v>0</v>
      </c>
      <c r="T654" t="s">
        <v>28</v>
      </c>
      <c r="U654" t="s">
        <v>2037</v>
      </c>
      <c r="V654" t="s">
        <v>2038</v>
      </c>
    </row>
    <row r="655" spans="1:22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 s="12">
        <f t="shared" si="62"/>
        <v>42468.208333333328</v>
      </c>
      <c r="N655" s="11">
        <f t="shared" si="63"/>
        <v>2016</v>
      </c>
      <c r="O655" s="13">
        <f t="shared" si="64"/>
        <v>4</v>
      </c>
      <c r="P655">
        <v>1460264400</v>
      </c>
      <c r="Q655" s="12">
        <f t="shared" si="65"/>
        <v>42470.208333333328</v>
      </c>
      <c r="R655" t="b">
        <v>0</v>
      </c>
      <c r="S655" t="b">
        <v>0</v>
      </c>
      <c r="T655" t="s">
        <v>28</v>
      </c>
      <c r="U655" t="s">
        <v>2037</v>
      </c>
      <c r="V655" t="s">
        <v>2038</v>
      </c>
    </row>
    <row r="656" spans="1:22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 s="12">
        <f t="shared" si="62"/>
        <v>42240.208333333328</v>
      </c>
      <c r="N656" s="11">
        <f t="shared" si="63"/>
        <v>2015</v>
      </c>
      <c r="O656" s="13">
        <f t="shared" si="64"/>
        <v>8</v>
      </c>
      <c r="P656">
        <v>1440824400</v>
      </c>
      <c r="Q656" s="12">
        <f t="shared" si="65"/>
        <v>42245.208333333328</v>
      </c>
      <c r="R656" t="b">
        <v>0</v>
      </c>
      <c r="S656" t="b">
        <v>0</v>
      </c>
      <c r="T656" t="s">
        <v>148</v>
      </c>
      <c r="U656" t="s">
        <v>2035</v>
      </c>
      <c r="V656" t="s">
        <v>2057</v>
      </c>
    </row>
    <row r="657" spans="1:22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 s="12">
        <f t="shared" si="62"/>
        <v>42796.25</v>
      </c>
      <c r="N657" s="11">
        <f t="shared" si="63"/>
        <v>2017</v>
      </c>
      <c r="O657" s="13">
        <f t="shared" si="64"/>
        <v>3</v>
      </c>
      <c r="P657">
        <v>1489554000</v>
      </c>
      <c r="Q657" s="12">
        <f t="shared" si="65"/>
        <v>42809.208333333328</v>
      </c>
      <c r="R657" t="b">
        <v>1</v>
      </c>
      <c r="S657" t="b">
        <v>0</v>
      </c>
      <c r="T657" t="s">
        <v>122</v>
      </c>
      <c r="U657" t="s">
        <v>2054</v>
      </c>
      <c r="V657" t="s">
        <v>2055</v>
      </c>
    </row>
    <row r="658" spans="1:22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 s="12">
        <f t="shared" si="62"/>
        <v>43097.25</v>
      </c>
      <c r="N658" s="11">
        <f t="shared" si="63"/>
        <v>2017</v>
      </c>
      <c r="O658" s="13">
        <f t="shared" si="64"/>
        <v>12</v>
      </c>
      <c r="P658">
        <v>1514872800</v>
      </c>
      <c r="Q658" s="12">
        <f t="shared" si="65"/>
        <v>43102.25</v>
      </c>
      <c r="R658" t="b">
        <v>0</v>
      </c>
      <c r="S658" t="b">
        <v>0</v>
      </c>
      <c r="T658" t="s">
        <v>17</v>
      </c>
      <c r="U658" t="s">
        <v>2033</v>
      </c>
      <c r="V658" t="s">
        <v>2034</v>
      </c>
    </row>
    <row r="659" spans="1:22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 s="12">
        <f t="shared" si="62"/>
        <v>43096.25</v>
      </c>
      <c r="N659" s="11">
        <f t="shared" si="63"/>
        <v>2017</v>
      </c>
      <c r="O659" s="13">
        <f t="shared" si="64"/>
        <v>12</v>
      </c>
      <c r="P659">
        <v>1515736800</v>
      </c>
      <c r="Q659" s="12">
        <f t="shared" si="65"/>
        <v>43112.25</v>
      </c>
      <c r="R659" t="b">
        <v>0</v>
      </c>
      <c r="S659" t="b">
        <v>0</v>
      </c>
      <c r="T659" t="s">
        <v>474</v>
      </c>
      <c r="U659" t="s">
        <v>2041</v>
      </c>
      <c r="V659" t="s">
        <v>2063</v>
      </c>
    </row>
    <row r="660" spans="1:22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 s="12">
        <f t="shared" si="62"/>
        <v>42246.208333333328</v>
      </c>
      <c r="N660" s="11">
        <f t="shared" si="63"/>
        <v>2015</v>
      </c>
      <c r="O660" s="13">
        <f t="shared" si="64"/>
        <v>8</v>
      </c>
      <c r="P660">
        <v>1442898000</v>
      </c>
      <c r="Q660" s="12">
        <f t="shared" si="65"/>
        <v>42269.208333333328</v>
      </c>
      <c r="R660" t="b">
        <v>0</v>
      </c>
      <c r="S660" t="b">
        <v>0</v>
      </c>
      <c r="T660" t="s">
        <v>23</v>
      </c>
      <c r="U660" t="s">
        <v>2035</v>
      </c>
      <c r="V660" t="s">
        <v>2036</v>
      </c>
    </row>
    <row r="661" spans="1:22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 s="12">
        <f t="shared" si="62"/>
        <v>40570.25</v>
      </c>
      <c r="N661" s="11">
        <f t="shared" si="63"/>
        <v>2011</v>
      </c>
      <c r="O661" s="13">
        <f t="shared" si="64"/>
        <v>1</v>
      </c>
      <c r="P661">
        <v>1296194400</v>
      </c>
      <c r="Q661" s="12">
        <f t="shared" si="65"/>
        <v>40571.25</v>
      </c>
      <c r="R661" t="b">
        <v>0</v>
      </c>
      <c r="S661" t="b">
        <v>0</v>
      </c>
      <c r="T661" t="s">
        <v>42</v>
      </c>
      <c r="U661" t="s">
        <v>2041</v>
      </c>
      <c r="V661" t="s">
        <v>2042</v>
      </c>
    </row>
    <row r="662" spans="1:22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 s="12">
        <f t="shared" si="62"/>
        <v>42237.208333333328</v>
      </c>
      <c r="N662" s="11">
        <f t="shared" si="63"/>
        <v>2015</v>
      </c>
      <c r="O662" s="13">
        <f t="shared" si="64"/>
        <v>8</v>
      </c>
      <c r="P662">
        <v>1440910800</v>
      </c>
      <c r="Q662" s="12">
        <f t="shared" si="65"/>
        <v>42246.208333333328</v>
      </c>
      <c r="R662" t="b">
        <v>1</v>
      </c>
      <c r="S662" t="b">
        <v>0</v>
      </c>
      <c r="T662" t="s">
        <v>33</v>
      </c>
      <c r="U662" t="s">
        <v>2039</v>
      </c>
      <c r="V662" t="s">
        <v>2040</v>
      </c>
    </row>
    <row r="663" spans="1:22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 s="12">
        <f t="shared" si="62"/>
        <v>40996.208333333336</v>
      </c>
      <c r="N663" s="11">
        <f t="shared" si="63"/>
        <v>2012</v>
      </c>
      <c r="O663" s="13">
        <f t="shared" si="64"/>
        <v>3</v>
      </c>
      <c r="P663">
        <v>1335502800</v>
      </c>
      <c r="Q663" s="12">
        <f t="shared" si="65"/>
        <v>41026.208333333336</v>
      </c>
      <c r="R663" t="b">
        <v>0</v>
      </c>
      <c r="S663" t="b">
        <v>0</v>
      </c>
      <c r="T663" t="s">
        <v>159</v>
      </c>
      <c r="U663" t="s">
        <v>2035</v>
      </c>
      <c r="V663" t="s">
        <v>2058</v>
      </c>
    </row>
    <row r="664" spans="1:22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 s="12">
        <f t="shared" si="62"/>
        <v>43443.25</v>
      </c>
      <c r="N664" s="11">
        <f t="shared" si="63"/>
        <v>2018</v>
      </c>
      <c r="O664" s="13">
        <f t="shared" si="64"/>
        <v>12</v>
      </c>
      <c r="P664">
        <v>1544680800</v>
      </c>
      <c r="Q664" s="12">
        <f t="shared" si="65"/>
        <v>43447.25</v>
      </c>
      <c r="R664" t="b">
        <v>0</v>
      </c>
      <c r="S664" t="b">
        <v>0</v>
      </c>
      <c r="T664" t="s">
        <v>33</v>
      </c>
      <c r="U664" t="s">
        <v>2039</v>
      </c>
      <c r="V664" t="s">
        <v>2040</v>
      </c>
    </row>
    <row r="665" spans="1:22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 s="12">
        <f t="shared" si="62"/>
        <v>40458.208333333336</v>
      </c>
      <c r="N665" s="11">
        <f t="shared" si="63"/>
        <v>2010</v>
      </c>
      <c r="O665" s="13">
        <f t="shared" si="64"/>
        <v>10</v>
      </c>
      <c r="P665">
        <v>1288414800</v>
      </c>
      <c r="Q665" s="12">
        <f t="shared" si="65"/>
        <v>40481.208333333336</v>
      </c>
      <c r="R665" t="b">
        <v>0</v>
      </c>
      <c r="S665" t="b">
        <v>0</v>
      </c>
      <c r="T665" t="s">
        <v>33</v>
      </c>
      <c r="U665" t="s">
        <v>2039</v>
      </c>
      <c r="V665" t="s">
        <v>2040</v>
      </c>
    </row>
    <row r="666" spans="1:22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 s="12">
        <f t="shared" si="62"/>
        <v>40959.25</v>
      </c>
      <c r="N666" s="11">
        <f t="shared" si="63"/>
        <v>2012</v>
      </c>
      <c r="O666" s="13">
        <f t="shared" si="64"/>
        <v>2</v>
      </c>
      <c r="P666">
        <v>1330581600</v>
      </c>
      <c r="Q666" s="12">
        <f t="shared" si="65"/>
        <v>40969.25</v>
      </c>
      <c r="R666" t="b">
        <v>0</v>
      </c>
      <c r="S666" t="b">
        <v>0</v>
      </c>
      <c r="T666" t="s">
        <v>159</v>
      </c>
      <c r="U666" t="s">
        <v>2035</v>
      </c>
      <c r="V666" t="s">
        <v>2058</v>
      </c>
    </row>
    <row r="667" spans="1:22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 s="12">
        <f t="shared" si="62"/>
        <v>40733.208333333336</v>
      </c>
      <c r="N667" s="11">
        <f t="shared" si="63"/>
        <v>2011</v>
      </c>
      <c r="O667" s="13">
        <f t="shared" si="64"/>
        <v>7</v>
      </c>
      <c r="P667">
        <v>1311397200</v>
      </c>
      <c r="Q667" s="12">
        <f t="shared" si="65"/>
        <v>40747.208333333336</v>
      </c>
      <c r="R667" t="b">
        <v>0</v>
      </c>
      <c r="S667" t="b">
        <v>1</v>
      </c>
      <c r="T667" t="s">
        <v>42</v>
      </c>
      <c r="U667" t="s">
        <v>2041</v>
      </c>
      <c r="V667" t="s">
        <v>2042</v>
      </c>
    </row>
    <row r="668" spans="1:22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 s="12">
        <f t="shared" si="62"/>
        <v>41516.208333333336</v>
      </c>
      <c r="N668" s="11">
        <f t="shared" si="63"/>
        <v>2013</v>
      </c>
      <c r="O668" s="13">
        <f t="shared" si="64"/>
        <v>8</v>
      </c>
      <c r="P668">
        <v>1378357200</v>
      </c>
      <c r="Q668" s="12">
        <f t="shared" si="65"/>
        <v>41522.208333333336</v>
      </c>
      <c r="R668" t="b">
        <v>0</v>
      </c>
      <c r="S668" t="b">
        <v>1</v>
      </c>
      <c r="T668" t="s">
        <v>33</v>
      </c>
      <c r="U668" t="s">
        <v>2039</v>
      </c>
      <c r="V668" t="s">
        <v>2040</v>
      </c>
    </row>
    <row r="669" spans="1:22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 s="12">
        <f t="shared" si="62"/>
        <v>41892.208333333336</v>
      </c>
      <c r="N669" s="11">
        <f t="shared" si="63"/>
        <v>2014</v>
      </c>
      <c r="O669" s="13">
        <f t="shared" si="64"/>
        <v>9</v>
      </c>
      <c r="P669">
        <v>1411102800</v>
      </c>
      <c r="Q669" s="12">
        <f t="shared" si="65"/>
        <v>41901.208333333336</v>
      </c>
      <c r="R669" t="b">
        <v>0</v>
      </c>
      <c r="S669" t="b">
        <v>0</v>
      </c>
      <c r="T669" t="s">
        <v>1029</v>
      </c>
      <c r="U669" t="s">
        <v>2064</v>
      </c>
      <c r="V669" t="s">
        <v>2065</v>
      </c>
    </row>
    <row r="670" spans="1:22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 s="12">
        <f t="shared" si="62"/>
        <v>41122.208333333336</v>
      </c>
      <c r="N670" s="11">
        <f t="shared" si="63"/>
        <v>2012</v>
      </c>
      <c r="O670" s="13">
        <f t="shared" si="64"/>
        <v>8</v>
      </c>
      <c r="P670">
        <v>1344834000</v>
      </c>
      <c r="Q670" s="12">
        <f t="shared" si="65"/>
        <v>41134.208333333336</v>
      </c>
      <c r="R670" t="b">
        <v>0</v>
      </c>
      <c r="S670" t="b">
        <v>0</v>
      </c>
      <c r="T670" t="s">
        <v>33</v>
      </c>
      <c r="U670" t="s">
        <v>2039</v>
      </c>
      <c r="V670" t="s">
        <v>2040</v>
      </c>
    </row>
    <row r="671" spans="1:22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 s="12">
        <f t="shared" si="62"/>
        <v>42912.208333333328</v>
      </c>
      <c r="N671" s="11">
        <f t="shared" si="63"/>
        <v>2017</v>
      </c>
      <c r="O671" s="13">
        <f t="shared" si="64"/>
        <v>6</v>
      </c>
      <c r="P671">
        <v>1499230800</v>
      </c>
      <c r="Q671" s="12">
        <f t="shared" si="65"/>
        <v>42921.208333333328</v>
      </c>
      <c r="R671" t="b">
        <v>0</v>
      </c>
      <c r="S671" t="b">
        <v>0</v>
      </c>
      <c r="T671" t="s">
        <v>33</v>
      </c>
      <c r="U671" t="s">
        <v>2039</v>
      </c>
      <c r="V671" t="s">
        <v>2040</v>
      </c>
    </row>
    <row r="672" spans="1:22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 s="12">
        <f t="shared" si="62"/>
        <v>42425.25</v>
      </c>
      <c r="N672" s="11">
        <f t="shared" si="63"/>
        <v>2016</v>
      </c>
      <c r="O672" s="13">
        <f t="shared" si="64"/>
        <v>2</v>
      </c>
      <c r="P672">
        <v>1457416800</v>
      </c>
      <c r="Q672" s="12">
        <f t="shared" si="65"/>
        <v>42437.25</v>
      </c>
      <c r="R672" t="b">
        <v>0</v>
      </c>
      <c r="S672" t="b">
        <v>0</v>
      </c>
      <c r="T672" t="s">
        <v>60</v>
      </c>
      <c r="U672" t="s">
        <v>2035</v>
      </c>
      <c r="V672" t="s">
        <v>2045</v>
      </c>
    </row>
    <row r="673" spans="1:22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 s="12">
        <f t="shared" si="62"/>
        <v>40390.208333333336</v>
      </c>
      <c r="N673" s="11">
        <f t="shared" si="63"/>
        <v>2010</v>
      </c>
      <c r="O673" s="13">
        <f t="shared" si="64"/>
        <v>7</v>
      </c>
      <c r="P673">
        <v>1280898000</v>
      </c>
      <c r="Q673" s="12">
        <f t="shared" si="65"/>
        <v>40394.208333333336</v>
      </c>
      <c r="R673" t="b">
        <v>0</v>
      </c>
      <c r="S673" t="b">
        <v>1</v>
      </c>
      <c r="T673" t="s">
        <v>33</v>
      </c>
      <c r="U673" t="s">
        <v>2039</v>
      </c>
      <c r="V673" t="s">
        <v>2040</v>
      </c>
    </row>
    <row r="674" spans="1:22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 s="12">
        <f t="shared" si="62"/>
        <v>43180.208333333328</v>
      </c>
      <c r="N674" s="11">
        <f t="shared" si="63"/>
        <v>2018</v>
      </c>
      <c r="O674" s="13">
        <f t="shared" si="64"/>
        <v>3</v>
      </c>
      <c r="P674">
        <v>1522472400</v>
      </c>
      <c r="Q674" s="12">
        <f t="shared" si="65"/>
        <v>43190.208333333328</v>
      </c>
      <c r="R674" t="b">
        <v>0</v>
      </c>
      <c r="S674" t="b">
        <v>0</v>
      </c>
      <c r="T674" t="s">
        <v>33</v>
      </c>
      <c r="U674" t="s">
        <v>2039</v>
      </c>
      <c r="V674" t="s">
        <v>2040</v>
      </c>
    </row>
    <row r="675" spans="1:22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 s="12">
        <f t="shared" si="62"/>
        <v>42475.208333333328</v>
      </c>
      <c r="N675" s="11">
        <f t="shared" si="63"/>
        <v>2016</v>
      </c>
      <c r="O675" s="13">
        <f t="shared" si="64"/>
        <v>4</v>
      </c>
      <c r="P675">
        <v>1462510800</v>
      </c>
      <c r="Q675" s="12">
        <f t="shared" si="65"/>
        <v>42496.208333333328</v>
      </c>
      <c r="R675" t="b">
        <v>0</v>
      </c>
      <c r="S675" t="b">
        <v>0</v>
      </c>
      <c r="T675" t="s">
        <v>60</v>
      </c>
      <c r="U675" t="s">
        <v>2035</v>
      </c>
      <c r="V675" t="s">
        <v>2045</v>
      </c>
    </row>
    <row r="676" spans="1:22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 s="12">
        <f t="shared" si="62"/>
        <v>40774.208333333336</v>
      </c>
      <c r="N676" s="11">
        <f t="shared" si="63"/>
        <v>2011</v>
      </c>
      <c r="O676" s="13">
        <f t="shared" si="64"/>
        <v>8</v>
      </c>
      <c r="P676">
        <v>1317790800</v>
      </c>
      <c r="Q676" s="12">
        <f t="shared" si="65"/>
        <v>40821.208333333336</v>
      </c>
      <c r="R676" t="b">
        <v>0</v>
      </c>
      <c r="S676" t="b">
        <v>0</v>
      </c>
      <c r="T676" t="s">
        <v>122</v>
      </c>
      <c r="U676" t="s">
        <v>2054</v>
      </c>
      <c r="V676" t="s">
        <v>2055</v>
      </c>
    </row>
    <row r="677" spans="1:22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 s="12">
        <f t="shared" si="62"/>
        <v>43719.208333333328</v>
      </c>
      <c r="N677" s="11">
        <f t="shared" si="63"/>
        <v>2019</v>
      </c>
      <c r="O677" s="13">
        <f t="shared" si="64"/>
        <v>9</v>
      </c>
      <c r="P677">
        <v>1568782800</v>
      </c>
      <c r="Q677" s="12">
        <f t="shared" si="65"/>
        <v>43726.208333333328</v>
      </c>
      <c r="R677" t="b">
        <v>0</v>
      </c>
      <c r="S677" t="b">
        <v>0</v>
      </c>
      <c r="T677" t="s">
        <v>1029</v>
      </c>
      <c r="U677" t="s">
        <v>2064</v>
      </c>
      <c r="V677" t="s">
        <v>2065</v>
      </c>
    </row>
    <row r="678" spans="1:22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 s="12">
        <f t="shared" si="62"/>
        <v>41178.208333333336</v>
      </c>
      <c r="N678" s="11">
        <f t="shared" si="63"/>
        <v>2012</v>
      </c>
      <c r="O678" s="13">
        <f t="shared" si="64"/>
        <v>9</v>
      </c>
      <c r="P678">
        <v>1349413200</v>
      </c>
      <c r="Q678" s="12">
        <f t="shared" si="65"/>
        <v>41187.208333333336</v>
      </c>
      <c r="R678" t="b">
        <v>0</v>
      </c>
      <c r="S678" t="b">
        <v>0</v>
      </c>
      <c r="T678" t="s">
        <v>122</v>
      </c>
      <c r="U678" t="s">
        <v>2054</v>
      </c>
      <c r="V678" t="s">
        <v>2055</v>
      </c>
    </row>
    <row r="679" spans="1:22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 s="12">
        <f t="shared" si="62"/>
        <v>42561.208333333328</v>
      </c>
      <c r="N679" s="11">
        <f t="shared" si="63"/>
        <v>2016</v>
      </c>
      <c r="O679" s="13">
        <f t="shared" si="64"/>
        <v>7</v>
      </c>
      <c r="P679">
        <v>1472446800</v>
      </c>
      <c r="Q679" s="12">
        <f t="shared" si="65"/>
        <v>42611.208333333328</v>
      </c>
      <c r="R679" t="b">
        <v>0</v>
      </c>
      <c r="S679" t="b">
        <v>0</v>
      </c>
      <c r="T679" t="s">
        <v>119</v>
      </c>
      <c r="U679" t="s">
        <v>2047</v>
      </c>
      <c r="V679" t="s">
        <v>2053</v>
      </c>
    </row>
    <row r="680" spans="1:22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 s="12">
        <f t="shared" si="62"/>
        <v>43484.25</v>
      </c>
      <c r="N680" s="11">
        <f t="shared" si="63"/>
        <v>2019</v>
      </c>
      <c r="O680" s="13">
        <f t="shared" si="64"/>
        <v>1</v>
      </c>
      <c r="P680">
        <v>1548050400</v>
      </c>
      <c r="Q680" s="12">
        <f t="shared" si="65"/>
        <v>43486.25</v>
      </c>
      <c r="R680" t="b">
        <v>0</v>
      </c>
      <c r="S680" t="b">
        <v>0</v>
      </c>
      <c r="T680" t="s">
        <v>53</v>
      </c>
      <c r="U680" t="s">
        <v>2041</v>
      </c>
      <c r="V680" t="s">
        <v>2044</v>
      </c>
    </row>
    <row r="681" spans="1:22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 s="12">
        <f t="shared" si="62"/>
        <v>43756.208333333328</v>
      </c>
      <c r="N681" s="11">
        <f t="shared" si="63"/>
        <v>2019</v>
      </c>
      <c r="O681" s="13">
        <f t="shared" si="64"/>
        <v>10</v>
      </c>
      <c r="P681">
        <v>1571806800</v>
      </c>
      <c r="Q681" s="12">
        <f t="shared" si="65"/>
        <v>43761.208333333328</v>
      </c>
      <c r="R681" t="b">
        <v>0</v>
      </c>
      <c r="S681" t="b">
        <v>1</v>
      </c>
      <c r="T681" t="s">
        <v>17</v>
      </c>
      <c r="U681" t="s">
        <v>2033</v>
      </c>
      <c r="V681" t="s">
        <v>2034</v>
      </c>
    </row>
    <row r="682" spans="1:22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 s="12">
        <f t="shared" si="62"/>
        <v>43813.25</v>
      </c>
      <c r="N682" s="11">
        <f t="shared" si="63"/>
        <v>2019</v>
      </c>
      <c r="O682" s="13">
        <f t="shared" si="64"/>
        <v>12</v>
      </c>
      <c r="P682">
        <v>1576476000</v>
      </c>
      <c r="Q682" s="12">
        <f t="shared" si="65"/>
        <v>43815.25</v>
      </c>
      <c r="R682" t="b">
        <v>0</v>
      </c>
      <c r="S682" t="b">
        <v>1</v>
      </c>
      <c r="T682" t="s">
        <v>292</v>
      </c>
      <c r="U682" t="s">
        <v>2050</v>
      </c>
      <c r="V682" t="s">
        <v>2061</v>
      </c>
    </row>
    <row r="683" spans="1:22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 s="12">
        <f t="shared" si="62"/>
        <v>40898.25</v>
      </c>
      <c r="N683" s="11">
        <f t="shared" si="63"/>
        <v>2011</v>
      </c>
      <c r="O683" s="13">
        <f t="shared" si="64"/>
        <v>12</v>
      </c>
      <c r="P683">
        <v>1324965600</v>
      </c>
      <c r="Q683" s="12">
        <f t="shared" si="65"/>
        <v>40904.25</v>
      </c>
      <c r="R683" t="b">
        <v>0</v>
      </c>
      <c r="S683" t="b">
        <v>0</v>
      </c>
      <c r="T683" t="s">
        <v>33</v>
      </c>
      <c r="U683" t="s">
        <v>2039</v>
      </c>
      <c r="V683" t="s">
        <v>2040</v>
      </c>
    </row>
    <row r="684" spans="1:22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 s="12">
        <f t="shared" si="62"/>
        <v>41619.25</v>
      </c>
      <c r="N684" s="11">
        <f t="shared" si="63"/>
        <v>2013</v>
      </c>
      <c r="O684" s="13">
        <f t="shared" si="64"/>
        <v>12</v>
      </c>
      <c r="P684">
        <v>1387519200</v>
      </c>
      <c r="Q684" s="12">
        <f t="shared" si="65"/>
        <v>41628.25</v>
      </c>
      <c r="R684" t="b">
        <v>0</v>
      </c>
      <c r="S684" t="b">
        <v>0</v>
      </c>
      <c r="T684" t="s">
        <v>33</v>
      </c>
      <c r="U684" t="s">
        <v>2039</v>
      </c>
      <c r="V684" t="s">
        <v>2040</v>
      </c>
    </row>
    <row r="685" spans="1:22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 s="12">
        <f t="shared" si="62"/>
        <v>43359.208333333328</v>
      </c>
      <c r="N685" s="11">
        <f t="shared" si="63"/>
        <v>2018</v>
      </c>
      <c r="O685" s="13">
        <f t="shared" si="64"/>
        <v>9</v>
      </c>
      <c r="P685">
        <v>1537246800</v>
      </c>
      <c r="Q685" s="12">
        <f t="shared" si="65"/>
        <v>43361.208333333328</v>
      </c>
      <c r="R685" t="b">
        <v>0</v>
      </c>
      <c r="S685" t="b">
        <v>0</v>
      </c>
      <c r="T685" t="s">
        <v>33</v>
      </c>
      <c r="U685" t="s">
        <v>2039</v>
      </c>
      <c r="V685" t="s">
        <v>2040</v>
      </c>
    </row>
    <row r="686" spans="1:22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 s="12">
        <f t="shared" si="62"/>
        <v>40358.208333333336</v>
      </c>
      <c r="N686" s="11">
        <f t="shared" si="63"/>
        <v>2010</v>
      </c>
      <c r="O686" s="13">
        <f t="shared" si="64"/>
        <v>6</v>
      </c>
      <c r="P686">
        <v>1279515600</v>
      </c>
      <c r="Q686" s="12">
        <f t="shared" si="65"/>
        <v>40378.208333333336</v>
      </c>
      <c r="R686" t="b">
        <v>0</v>
      </c>
      <c r="S686" t="b">
        <v>0</v>
      </c>
      <c r="T686" t="s">
        <v>68</v>
      </c>
      <c r="U686" t="s">
        <v>2047</v>
      </c>
      <c r="V686" t="s">
        <v>2048</v>
      </c>
    </row>
    <row r="687" spans="1:22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 s="12">
        <f t="shared" si="62"/>
        <v>42239.208333333328</v>
      </c>
      <c r="N687" s="11">
        <f t="shared" si="63"/>
        <v>2015</v>
      </c>
      <c r="O687" s="13">
        <f t="shared" si="64"/>
        <v>8</v>
      </c>
      <c r="P687">
        <v>1442379600</v>
      </c>
      <c r="Q687" s="12">
        <f t="shared" si="65"/>
        <v>42263.208333333328</v>
      </c>
      <c r="R687" t="b">
        <v>0</v>
      </c>
      <c r="S687" t="b">
        <v>0</v>
      </c>
      <c r="T687" t="s">
        <v>33</v>
      </c>
      <c r="U687" t="s">
        <v>2039</v>
      </c>
      <c r="V687" t="s">
        <v>2040</v>
      </c>
    </row>
    <row r="688" spans="1:22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 s="12">
        <f t="shared" si="62"/>
        <v>43186.208333333328</v>
      </c>
      <c r="N688" s="11">
        <f t="shared" si="63"/>
        <v>2018</v>
      </c>
      <c r="O688" s="13">
        <f t="shared" si="64"/>
        <v>3</v>
      </c>
      <c r="P688">
        <v>1523077200</v>
      </c>
      <c r="Q688" s="12">
        <f t="shared" si="65"/>
        <v>43197.208333333328</v>
      </c>
      <c r="R688" t="b">
        <v>0</v>
      </c>
      <c r="S688" t="b">
        <v>0</v>
      </c>
      <c r="T688" t="s">
        <v>65</v>
      </c>
      <c r="U688" t="s">
        <v>2037</v>
      </c>
      <c r="V688" t="s">
        <v>2046</v>
      </c>
    </row>
    <row r="689" spans="1:22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 s="12">
        <f t="shared" si="62"/>
        <v>42806.25</v>
      </c>
      <c r="N689" s="11">
        <f t="shared" si="63"/>
        <v>2017</v>
      </c>
      <c r="O689" s="13">
        <f t="shared" si="64"/>
        <v>3</v>
      </c>
      <c r="P689">
        <v>1489554000</v>
      </c>
      <c r="Q689" s="12">
        <f t="shared" si="65"/>
        <v>42809.208333333328</v>
      </c>
      <c r="R689" t="b">
        <v>0</v>
      </c>
      <c r="S689" t="b">
        <v>0</v>
      </c>
      <c r="T689" t="s">
        <v>33</v>
      </c>
      <c r="U689" t="s">
        <v>2039</v>
      </c>
      <c r="V689" t="s">
        <v>2040</v>
      </c>
    </row>
    <row r="690" spans="1:22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 s="12">
        <f t="shared" si="62"/>
        <v>43475.25</v>
      </c>
      <c r="N690" s="11">
        <f t="shared" si="63"/>
        <v>2019</v>
      </c>
      <c r="O690" s="13">
        <f t="shared" si="64"/>
        <v>1</v>
      </c>
      <c r="P690">
        <v>1548482400</v>
      </c>
      <c r="Q690" s="12">
        <f t="shared" si="65"/>
        <v>43491.25</v>
      </c>
      <c r="R690" t="b">
        <v>0</v>
      </c>
      <c r="S690" t="b">
        <v>1</v>
      </c>
      <c r="T690" t="s">
        <v>269</v>
      </c>
      <c r="U690" t="s">
        <v>2041</v>
      </c>
      <c r="V690" t="s">
        <v>2060</v>
      </c>
    </row>
    <row r="691" spans="1:22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 s="12">
        <f t="shared" si="62"/>
        <v>41576.208333333336</v>
      </c>
      <c r="N691" s="11">
        <f t="shared" si="63"/>
        <v>2013</v>
      </c>
      <c r="O691" s="13">
        <f t="shared" si="64"/>
        <v>10</v>
      </c>
      <c r="P691">
        <v>1384063200</v>
      </c>
      <c r="Q691" s="12">
        <f t="shared" si="65"/>
        <v>41588.25</v>
      </c>
      <c r="R691" t="b">
        <v>0</v>
      </c>
      <c r="S691" t="b">
        <v>0</v>
      </c>
      <c r="T691" t="s">
        <v>28</v>
      </c>
      <c r="U691" t="s">
        <v>2037</v>
      </c>
      <c r="V691" t="s">
        <v>2038</v>
      </c>
    </row>
    <row r="692" spans="1:22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 s="12">
        <f t="shared" si="62"/>
        <v>40874.25</v>
      </c>
      <c r="N692" s="11">
        <f t="shared" si="63"/>
        <v>2011</v>
      </c>
      <c r="O692" s="13">
        <f t="shared" si="64"/>
        <v>11</v>
      </c>
      <c r="P692">
        <v>1322892000</v>
      </c>
      <c r="Q692" s="12">
        <f t="shared" si="65"/>
        <v>40880.25</v>
      </c>
      <c r="R692" t="b">
        <v>0</v>
      </c>
      <c r="S692" t="b">
        <v>1</v>
      </c>
      <c r="T692" t="s">
        <v>42</v>
      </c>
      <c r="U692" t="s">
        <v>2041</v>
      </c>
      <c r="V692" t="s">
        <v>2042</v>
      </c>
    </row>
    <row r="693" spans="1:22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 s="12">
        <f t="shared" si="62"/>
        <v>41185.208333333336</v>
      </c>
      <c r="N693" s="11">
        <f t="shared" si="63"/>
        <v>2012</v>
      </c>
      <c r="O693" s="13">
        <f t="shared" si="64"/>
        <v>10</v>
      </c>
      <c r="P693">
        <v>1350709200</v>
      </c>
      <c r="Q693" s="12">
        <f t="shared" si="65"/>
        <v>41202.208333333336</v>
      </c>
      <c r="R693" t="b">
        <v>1</v>
      </c>
      <c r="S693" t="b">
        <v>1</v>
      </c>
      <c r="T693" t="s">
        <v>42</v>
      </c>
      <c r="U693" t="s">
        <v>2041</v>
      </c>
      <c r="V693" t="s">
        <v>2042</v>
      </c>
    </row>
    <row r="694" spans="1:22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 s="12">
        <f t="shared" si="62"/>
        <v>43655.208333333328</v>
      </c>
      <c r="N694" s="11">
        <f t="shared" si="63"/>
        <v>2019</v>
      </c>
      <c r="O694" s="13">
        <f t="shared" si="64"/>
        <v>7</v>
      </c>
      <c r="P694">
        <v>1564203600</v>
      </c>
      <c r="Q694" s="12">
        <f t="shared" si="65"/>
        <v>43673.208333333328</v>
      </c>
      <c r="R694" t="b">
        <v>0</v>
      </c>
      <c r="S694" t="b">
        <v>0</v>
      </c>
      <c r="T694" t="s">
        <v>23</v>
      </c>
      <c r="U694" t="s">
        <v>2035</v>
      </c>
      <c r="V694" t="s">
        <v>2036</v>
      </c>
    </row>
    <row r="695" spans="1:22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 s="12">
        <f t="shared" si="62"/>
        <v>43025.208333333328</v>
      </c>
      <c r="N695" s="11">
        <f t="shared" si="63"/>
        <v>2017</v>
      </c>
      <c r="O695" s="13">
        <f t="shared" si="64"/>
        <v>10</v>
      </c>
      <c r="P695">
        <v>1509685200</v>
      </c>
      <c r="Q695" s="12">
        <f t="shared" si="65"/>
        <v>43042.208333333328</v>
      </c>
      <c r="R695" t="b">
        <v>0</v>
      </c>
      <c r="S695" t="b">
        <v>0</v>
      </c>
      <c r="T695" t="s">
        <v>33</v>
      </c>
      <c r="U695" t="s">
        <v>2039</v>
      </c>
      <c r="V695" t="s">
        <v>2040</v>
      </c>
    </row>
    <row r="696" spans="1:22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 s="12">
        <f t="shared" si="62"/>
        <v>43066.25</v>
      </c>
      <c r="N696" s="11">
        <f t="shared" si="63"/>
        <v>2017</v>
      </c>
      <c r="O696" s="13">
        <f t="shared" si="64"/>
        <v>11</v>
      </c>
      <c r="P696">
        <v>1514959200</v>
      </c>
      <c r="Q696" s="12">
        <f t="shared" si="65"/>
        <v>43103.25</v>
      </c>
      <c r="R696" t="b">
        <v>0</v>
      </c>
      <c r="S696" t="b">
        <v>0</v>
      </c>
      <c r="T696" t="s">
        <v>33</v>
      </c>
      <c r="U696" t="s">
        <v>2039</v>
      </c>
      <c r="V696" t="s">
        <v>2040</v>
      </c>
    </row>
    <row r="697" spans="1:22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 s="12">
        <f t="shared" si="62"/>
        <v>42322.25</v>
      </c>
      <c r="N697" s="11">
        <f t="shared" si="63"/>
        <v>2015</v>
      </c>
      <c r="O697" s="13">
        <f t="shared" si="64"/>
        <v>11</v>
      </c>
      <c r="P697">
        <v>1448863200</v>
      </c>
      <c r="Q697" s="12">
        <f t="shared" si="65"/>
        <v>42338.25</v>
      </c>
      <c r="R697" t="b">
        <v>1</v>
      </c>
      <c r="S697" t="b">
        <v>0</v>
      </c>
      <c r="T697" t="s">
        <v>23</v>
      </c>
      <c r="U697" t="s">
        <v>2035</v>
      </c>
      <c r="V697" t="s">
        <v>2036</v>
      </c>
    </row>
    <row r="698" spans="1:22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 s="12">
        <f t="shared" si="62"/>
        <v>42114.208333333328</v>
      </c>
      <c r="N698" s="11">
        <f t="shared" si="63"/>
        <v>2015</v>
      </c>
      <c r="O698" s="13">
        <f t="shared" si="64"/>
        <v>4</v>
      </c>
      <c r="P698">
        <v>1429592400</v>
      </c>
      <c r="Q698" s="12">
        <f t="shared" si="65"/>
        <v>42115.208333333328</v>
      </c>
      <c r="R698" t="b">
        <v>0</v>
      </c>
      <c r="S698" t="b">
        <v>1</v>
      </c>
      <c r="T698" t="s">
        <v>33</v>
      </c>
      <c r="U698" t="s">
        <v>2039</v>
      </c>
      <c r="V698" t="s">
        <v>2040</v>
      </c>
    </row>
    <row r="699" spans="1:22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 s="12">
        <f t="shared" si="62"/>
        <v>43190.208333333328</v>
      </c>
      <c r="N699" s="11">
        <f t="shared" si="63"/>
        <v>2018</v>
      </c>
      <c r="O699" s="13">
        <f t="shared" si="64"/>
        <v>3</v>
      </c>
      <c r="P699">
        <v>1522645200</v>
      </c>
      <c r="Q699" s="12">
        <f t="shared" si="65"/>
        <v>43192.208333333328</v>
      </c>
      <c r="R699" t="b">
        <v>0</v>
      </c>
      <c r="S699" t="b">
        <v>0</v>
      </c>
      <c r="T699" t="s">
        <v>50</v>
      </c>
      <c r="U699" t="s">
        <v>2035</v>
      </c>
      <c r="V699" t="s">
        <v>2043</v>
      </c>
    </row>
    <row r="700" spans="1:22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 s="12">
        <f t="shared" si="62"/>
        <v>40871.25</v>
      </c>
      <c r="N700" s="11">
        <f t="shared" si="63"/>
        <v>2011</v>
      </c>
      <c r="O700" s="13">
        <f t="shared" si="64"/>
        <v>11</v>
      </c>
      <c r="P700">
        <v>1323324000</v>
      </c>
      <c r="Q700" s="12">
        <f t="shared" si="65"/>
        <v>40885.25</v>
      </c>
      <c r="R700" t="b">
        <v>0</v>
      </c>
      <c r="S700" t="b">
        <v>0</v>
      </c>
      <c r="T700" t="s">
        <v>65</v>
      </c>
      <c r="U700" t="s">
        <v>2037</v>
      </c>
      <c r="V700" t="s">
        <v>2046</v>
      </c>
    </row>
    <row r="701" spans="1:22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 s="12">
        <f t="shared" si="62"/>
        <v>43641.208333333328</v>
      </c>
      <c r="N701" s="11">
        <f t="shared" si="63"/>
        <v>2019</v>
      </c>
      <c r="O701" s="13">
        <f t="shared" si="64"/>
        <v>6</v>
      </c>
      <c r="P701">
        <v>1561525200</v>
      </c>
      <c r="Q701" s="12">
        <f t="shared" si="65"/>
        <v>43642.208333333328</v>
      </c>
      <c r="R701" t="b">
        <v>0</v>
      </c>
      <c r="S701" t="b">
        <v>0</v>
      </c>
      <c r="T701" t="s">
        <v>53</v>
      </c>
      <c r="U701" t="s">
        <v>2041</v>
      </c>
      <c r="V701" t="s">
        <v>2044</v>
      </c>
    </row>
    <row r="702" spans="1:22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 s="12">
        <f t="shared" si="62"/>
        <v>40203.25</v>
      </c>
      <c r="N702" s="11">
        <f t="shared" si="63"/>
        <v>2010</v>
      </c>
      <c r="O702" s="13">
        <f t="shared" si="64"/>
        <v>1</v>
      </c>
      <c r="P702">
        <v>1265695200</v>
      </c>
      <c r="Q702" s="12">
        <f t="shared" si="65"/>
        <v>40218.25</v>
      </c>
      <c r="R702" t="b">
        <v>0</v>
      </c>
      <c r="S702" t="b">
        <v>0</v>
      </c>
      <c r="T702" t="s">
        <v>65</v>
      </c>
      <c r="U702" t="s">
        <v>2037</v>
      </c>
      <c r="V702" t="s">
        <v>2046</v>
      </c>
    </row>
    <row r="703" spans="1:22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 s="12">
        <f t="shared" si="62"/>
        <v>40629.208333333336</v>
      </c>
      <c r="N703" s="11">
        <f t="shared" si="63"/>
        <v>2011</v>
      </c>
      <c r="O703" s="13">
        <f t="shared" si="64"/>
        <v>3</v>
      </c>
      <c r="P703">
        <v>1301806800</v>
      </c>
      <c r="Q703" s="12">
        <f t="shared" si="65"/>
        <v>40636.208333333336</v>
      </c>
      <c r="R703" t="b">
        <v>1</v>
      </c>
      <c r="S703" t="b">
        <v>0</v>
      </c>
      <c r="T703" t="s">
        <v>33</v>
      </c>
      <c r="U703" t="s">
        <v>2039</v>
      </c>
      <c r="V703" t="s">
        <v>2040</v>
      </c>
    </row>
    <row r="704" spans="1:22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 s="12">
        <f t="shared" si="62"/>
        <v>41477.208333333336</v>
      </c>
      <c r="N704" s="11">
        <f t="shared" si="63"/>
        <v>2013</v>
      </c>
      <c r="O704" s="13">
        <f t="shared" si="64"/>
        <v>7</v>
      </c>
      <c r="P704">
        <v>1374901200</v>
      </c>
      <c r="Q704" s="12">
        <f t="shared" si="65"/>
        <v>41482.208333333336</v>
      </c>
      <c r="R704" t="b">
        <v>0</v>
      </c>
      <c r="S704" t="b">
        <v>0</v>
      </c>
      <c r="T704" t="s">
        <v>65</v>
      </c>
      <c r="U704" t="s">
        <v>2037</v>
      </c>
      <c r="V704" t="s">
        <v>2046</v>
      </c>
    </row>
    <row r="705" spans="1:22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 s="12">
        <f t="shared" si="62"/>
        <v>41020.208333333336</v>
      </c>
      <c r="N705" s="11">
        <f t="shared" si="63"/>
        <v>2012</v>
      </c>
      <c r="O705" s="13">
        <f t="shared" si="64"/>
        <v>4</v>
      </c>
      <c r="P705">
        <v>1336453200</v>
      </c>
      <c r="Q705" s="12">
        <f t="shared" si="65"/>
        <v>41037.208333333336</v>
      </c>
      <c r="R705" t="b">
        <v>1</v>
      </c>
      <c r="S705" t="b">
        <v>1</v>
      </c>
      <c r="T705" t="s">
        <v>206</v>
      </c>
      <c r="U705" t="s">
        <v>2047</v>
      </c>
      <c r="V705" t="s">
        <v>2059</v>
      </c>
    </row>
    <row r="706" spans="1:22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7">
        <f t="shared" si="61"/>
        <v>92.08620689655173</v>
      </c>
      <c r="J706" t="s">
        <v>21</v>
      </c>
      <c r="K706" t="s">
        <v>22</v>
      </c>
      <c r="L706">
        <v>1467608400</v>
      </c>
      <c r="M706" s="12">
        <f t="shared" si="62"/>
        <v>42555.208333333328</v>
      </c>
      <c r="N706" s="11">
        <f t="shared" si="63"/>
        <v>2016</v>
      </c>
      <c r="O706" s="13">
        <f t="shared" si="64"/>
        <v>7</v>
      </c>
      <c r="P706">
        <v>1468904400</v>
      </c>
      <c r="Q706" s="12">
        <f t="shared" si="65"/>
        <v>42570.208333333328</v>
      </c>
      <c r="R706" t="b">
        <v>0</v>
      </c>
      <c r="S706" t="b">
        <v>0</v>
      </c>
      <c r="T706" t="s">
        <v>71</v>
      </c>
      <c r="U706" t="s">
        <v>2041</v>
      </c>
      <c r="V706" t="s">
        <v>2049</v>
      </c>
    </row>
    <row r="707" spans="1:22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>
        <v>2025</v>
      </c>
      <c r="I707" s="7">
        <f t="shared" ref="I707:I770" si="67">IF(H707,E707/H707,"No Backers")</f>
        <v>82.986666666666665</v>
      </c>
      <c r="J707" t="s">
        <v>40</v>
      </c>
      <c r="K707" t="s">
        <v>41</v>
      </c>
      <c r="L707">
        <v>1386741600</v>
      </c>
      <c r="M707" s="12">
        <f t="shared" ref="M707:M770" si="68">(((L707/60)/60)/24)+DATE(1970,1,1)</f>
        <v>41619.25</v>
      </c>
      <c r="N707" s="11">
        <f t="shared" ref="N707:N770" si="69">YEAR(M707)</f>
        <v>2013</v>
      </c>
      <c r="O707" s="13">
        <f t="shared" ref="O707:O770" si="70">MONTH(M707)</f>
        <v>12</v>
      </c>
      <c r="P707">
        <v>1387087200</v>
      </c>
      <c r="Q707" s="12">
        <f t="shared" ref="Q707:Q770" si="71">(((P707/60)/60)/24)+DATE(1970,1,1)</f>
        <v>41623.25</v>
      </c>
      <c r="R707" t="b">
        <v>0</v>
      </c>
      <c r="S707" t="b">
        <v>0</v>
      </c>
      <c r="T707" t="s">
        <v>68</v>
      </c>
      <c r="U707" t="s">
        <v>2047</v>
      </c>
      <c r="V707" t="s">
        <v>2048</v>
      </c>
    </row>
    <row r="708" spans="1:22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 s="12">
        <f t="shared" si="68"/>
        <v>43471.25</v>
      </c>
      <c r="N708" s="11">
        <f t="shared" si="69"/>
        <v>2019</v>
      </c>
      <c r="O708" s="13">
        <f t="shared" si="70"/>
        <v>1</v>
      </c>
      <c r="P708">
        <v>1547445600</v>
      </c>
      <c r="Q708" s="12">
        <f t="shared" si="71"/>
        <v>43479.25</v>
      </c>
      <c r="R708" t="b">
        <v>0</v>
      </c>
      <c r="S708" t="b">
        <v>1</v>
      </c>
      <c r="T708" t="s">
        <v>28</v>
      </c>
      <c r="U708" t="s">
        <v>2037</v>
      </c>
      <c r="V708" t="s">
        <v>2038</v>
      </c>
    </row>
    <row r="709" spans="1:22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 s="12">
        <f t="shared" si="68"/>
        <v>43442.25</v>
      </c>
      <c r="N709" s="11">
        <f t="shared" si="69"/>
        <v>2018</v>
      </c>
      <c r="O709" s="13">
        <f t="shared" si="70"/>
        <v>12</v>
      </c>
      <c r="P709">
        <v>1547359200</v>
      </c>
      <c r="Q709" s="12">
        <f t="shared" si="71"/>
        <v>43478.25</v>
      </c>
      <c r="R709" t="b">
        <v>0</v>
      </c>
      <c r="S709" t="b">
        <v>0</v>
      </c>
      <c r="T709" t="s">
        <v>53</v>
      </c>
      <c r="U709" t="s">
        <v>2041</v>
      </c>
      <c r="V709" t="s">
        <v>2044</v>
      </c>
    </row>
    <row r="710" spans="1:22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 s="12">
        <f t="shared" si="68"/>
        <v>42877.208333333328</v>
      </c>
      <c r="N710" s="11">
        <f t="shared" si="69"/>
        <v>2017</v>
      </c>
      <c r="O710" s="13">
        <f t="shared" si="70"/>
        <v>5</v>
      </c>
      <c r="P710">
        <v>1496293200</v>
      </c>
      <c r="Q710" s="12">
        <f t="shared" si="71"/>
        <v>42887.208333333328</v>
      </c>
      <c r="R710" t="b">
        <v>0</v>
      </c>
      <c r="S710" t="b">
        <v>0</v>
      </c>
      <c r="T710" t="s">
        <v>33</v>
      </c>
      <c r="U710" t="s">
        <v>2039</v>
      </c>
      <c r="V710" t="s">
        <v>2040</v>
      </c>
    </row>
    <row r="711" spans="1:22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 s="12">
        <f t="shared" si="68"/>
        <v>41018.208333333336</v>
      </c>
      <c r="N711" s="11">
        <f t="shared" si="69"/>
        <v>2012</v>
      </c>
      <c r="O711" s="13">
        <f t="shared" si="70"/>
        <v>4</v>
      </c>
      <c r="P711">
        <v>1335416400</v>
      </c>
      <c r="Q711" s="12">
        <f t="shared" si="71"/>
        <v>41025.208333333336</v>
      </c>
      <c r="R711" t="b">
        <v>0</v>
      </c>
      <c r="S711" t="b">
        <v>0</v>
      </c>
      <c r="T711" t="s">
        <v>33</v>
      </c>
      <c r="U711" t="s">
        <v>2039</v>
      </c>
      <c r="V711" t="s">
        <v>2040</v>
      </c>
    </row>
    <row r="712" spans="1:22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 s="12">
        <f t="shared" si="68"/>
        <v>43295.208333333328</v>
      </c>
      <c r="N712" s="11">
        <f t="shared" si="69"/>
        <v>2018</v>
      </c>
      <c r="O712" s="13">
        <f t="shared" si="70"/>
        <v>7</v>
      </c>
      <c r="P712">
        <v>1532149200</v>
      </c>
      <c r="Q712" s="12">
        <f t="shared" si="71"/>
        <v>43302.208333333328</v>
      </c>
      <c r="R712" t="b">
        <v>0</v>
      </c>
      <c r="S712" t="b">
        <v>1</v>
      </c>
      <c r="T712" t="s">
        <v>33</v>
      </c>
      <c r="U712" t="s">
        <v>2039</v>
      </c>
      <c r="V712" t="s">
        <v>2040</v>
      </c>
    </row>
    <row r="713" spans="1:22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 s="12">
        <f t="shared" si="68"/>
        <v>42393.25</v>
      </c>
      <c r="N713" s="11">
        <f t="shared" si="69"/>
        <v>2016</v>
      </c>
      <c r="O713" s="13">
        <f t="shared" si="70"/>
        <v>1</v>
      </c>
      <c r="P713">
        <v>1453788000</v>
      </c>
      <c r="Q713" s="12">
        <f t="shared" si="71"/>
        <v>42395.25</v>
      </c>
      <c r="R713" t="b">
        <v>1</v>
      </c>
      <c r="S713" t="b">
        <v>1</v>
      </c>
      <c r="T713" t="s">
        <v>33</v>
      </c>
      <c r="U713" t="s">
        <v>2039</v>
      </c>
      <c r="V713" t="s">
        <v>2040</v>
      </c>
    </row>
    <row r="714" spans="1:22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 s="12">
        <f t="shared" si="68"/>
        <v>42559.208333333328</v>
      </c>
      <c r="N714" s="11">
        <f t="shared" si="69"/>
        <v>2016</v>
      </c>
      <c r="O714" s="13">
        <f t="shared" si="70"/>
        <v>7</v>
      </c>
      <c r="P714">
        <v>1471496400</v>
      </c>
      <c r="Q714" s="12">
        <f t="shared" si="71"/>
        <v>42600.208333333328</v>
      </c>
      <c r="R714" t="b">
        <v>0</v>
      </c>
      <c r="S714" t="b">
        <v>0</v>
      </c>
      <c r="T714" t="s">
        <v>33</v>
      </c>
      <c r="U714" t="s">
        <v>2039</v>
      </c>
      <c r="V714" t="s">
        <v>2040</v>
      </c>
    </row>
    <row r="715" spans="1:22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 s="12">
        <f t="shared" si="68"/>
        <v>42604.208333333328</v>
      </c>
      <c r="N715" s="11">
        <f t="shared" si="69"/>
        <v>2016</v>
      </c>
      <c r="O715" s="13">
        <f t="shared" si="70"/>
        <v>8</v>
      </c>
      <c r="P715">
        <v>1472878800</v>
      </c>
      <c r="Q715" s="12">
        <f t="shared" si="71"/>
        <v>42616.208333333328</v>
      </c>
      <c r="R715" t="b">
        <v>0</v>
      </c>
      <c r="S715" t="b">
        <v>0</v>
      </c>
      <c r="T715" t="s">
        <v>133</v>
      </c>
      <c r="U715" t="s">
        <v>2047</v>
      </c>
      <c r="V715" t="s">
        <v>2056</v>
      </c>
    </row>
    <row r="716" spans="1:22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 s="12">
        <f t="shared" si="68"/>
        <v>41870.208333333336</v>
      </c>
      <c r="N716" s="11">
        <f t="shared" si="69"/>
        <v>2014</v>
      </c>
      <c r="O716" s="13">
        <f t="shared" si="70"/>
        <v>8</v>
      </c>
      <c r="P716">
        <v>1408510800</v>
      </c>
      <c r="Q716" s="12">
        <f t="shared" si="71"/>
        <v>41871.208333333336</v>
      </c>
      <c r="R716" t="b">
        <v>0</v>
      </c>
      <c r="S716" t="b">
        <v>0</v>
      </c>
      <c r="T716" t="s">
        <v>23</v>
      </c>
      <c r="U716" t="s">
        <v>2035</v>
      </c>
      <c r="V716" t="s">
        <v>2036</v>
      </c>
    </row>
    <row r="717" spans="1:22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 s="12">
        <f t="shared" si="68"/>
        <v>40397.208333333336</v>
      </c>
      <c r="N717" s="11">
        <f t="shared" si="69"/>
        <v>2010</v>
      </c>
      <c r="O717" s="13">
        <f t="shared" si="70"/>
        <v>8</v>
      </c>
      <c r="P717">
        <v>1281589200</v>
      </c>
      <c r="Q717" s="12">
        <f t="shared" si="71"/>
        <v>40402.208333333336</v>
      </c>
      <c r="R717" t="b">
        <v>0</v>
      </c>
      <c r="S717" t="b">
        <v>0</v>
      </c>
      <c r="T717" t="s">
        <v>292</v>
      </c>
      <c r="U717" t="s">
        <v>2050</v>
      </c>
      <c r="V717" t="s">
        <v>2061</v>
      </c>
    </row>
    <row r="718" spans="1:22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 s="12">
        <f t="shared" si="68"/>
        <v>41465.208333333336</v>
      </c>
      <c r="N718" s="11">
        <f t="shared" si="69"/>
        <v>2013</v>
      </c>
      <c r="O718" s="13">
        <f t="shared" si="70"/>
        <v>7</v>
      </c>
      <c r="P718">
        <v>1375851600</v>
      </c>
      <c r="Q718" s="12">
        <f t="shared" si="71"/>
        <v>41493.208333333336</v>
      </c>
      <c r="R718" t="b">
        <v>0</v>
      </c>
      <c r="S718" t="b">
        <v>1</v>
      </c>
      <c r="T718" t="s">
        <v>33</v>
      </c>
      <c r="U718" t="s">
        <v>2039</v>
      </c>
      <c r="V718" t="s">
        <v>2040</v>
      </c>
    </row>
    <row r="719" spans="1:22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 s="12">
        <f t="shared" si="68"/>
        <v>40777.208333333336</v>
      </c>
      <c r="N719" s="11">
        <f t="shared" si="69"/>
        <v>2011</v>
      </c>
      <c r="O719" s="13">
        <f t="shared" si="70"/>
        <v>8</v>
      </c>
      <c r="P719">
        <v>1315803600</v>
      </c>
      <c r="Q719" s="12">
        <f t="shared" si="71"/>
        <v>40798.208333333336</v>
      </c>
      <c r="R719" t="b">
        <v>0</v>
      </c>
      <c r="S719" t="b">
        <v>0</v>
      </c>
      <c r="T719" t="s">
        <v>42</v>
      </c>
      <c r="U719" t="s">
        <v>2041</v>
      </c>
      <c r="V719" t="s">
        <v>2042</v>
      </c>
    </row>
    <row r="720" spans="1:22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 s="12">
        <f t="shared" si="68"/>
        <v>41442.208333333336</v>
      </c>
      <c r="N720" s="11">
        <f t="shared" si="69"/>
        <v>2013</v>
      </c>
      <c r="O720" s="13">
        <f t="shared" si="70"/>
        <v>6</v>
      </c>
      <c r="P720">
        <v>1373691600</v>
      </c>
      <c r="Q720" s="12">
        <f t="shared" si="71"/>
        <v>41468.208333333336</v>
      </c>
      <c r="R720" t="b">
        <v>0</v>
      </c>
      <c r="S720" t="b">
        <v>0</v>
      </c>
      <c r="T720" t="s">
        <v>65</v>
      </c>
      <c r="U720" t="s">
        <v>2037</v>
      </c>
      <c r="V720" t="s">
        <v>2046</v>
      </c>
    </row>
    <row r="721" spans="1:22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 s="12">
        <f t="shared" si="68"/>
        <v>41058.208333333336</v>
      </c>
      <c r="N721" s="11">
        <f t="shared" si="69"/>
        <v>2012</v>
      </c>
      <c r="O721" s="13">
        <f t="shared" si="70"/>
        <v>5</v>
      </c>
      <c r="P721">
        <v>1339218000</v>
      </c>
      <c r="Q721" s="12">
        <f t="shared" si="71"/>
        <v>41069.208333333336</v>
      </c>
      <c r="R721" t="b">
        <v>0</v>
      </c>
      <c r="S721" t="b">
        <v>0</v>
      </c>
      <c r="T721" t="s">
        <v>119</v>
      </c>
      <c r="U721" t="s">
        <v>2047</v>
      </c>
      <c r="V721" t="s">
        <v>2053</v>
      </c>
    </row>
    <row r="722" spans="1:22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 s="12">
        <f t="shared" si="68"/>
        <v>43152.25</v>
      </c>
      <c r="N722" s="11">
        <f t="shared" si="69"/>
        <v>2018</v>
      </c>
      <c r="O722" s="13">
        <f t="shared" si="70"/>
        <v>2</v>
      </c>
      <c r="P722">
        <v>1520402400</v>
      </c>
      <c r="Q722" s="12">
        <f t="shared" si="71"/>
        <v>43166.25</v>
      </c>
      <c r="R722" t="b">
        <v>0</v>
      </c>
      <c r="S722" t="b">
        <v>1</v>
      </c>
      <c r="T722" t="s">
        <v>33</v>
      </c>
      <c r="U722" t="s">
        <v>2039</v>
      </c>
      <c r="V722" t="s">
        <v>2040</v>
      </c>
    </row>
    <row r="723" spans="1:22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 s="12">
        <f t="shared" si="68"/>
        <v>43194.208333333328</v>
      </c>
      <c r="N723" s="11">
        <f t="shared" si="69"/>
        <v>2018</v>
      </c>
      <c r="O723" s="13">
        <f t="shared" si="70"/>
        <v>4</v>
      </c>
      <c r="P723">
        <v>1523336400</v>
      </c>
      <c r="Q723" s="12">
        <f t="shared" si="71"/>
        <v>43200.208333333328</v>
      </c>
      <c r="R723" t="b">
        <v>0</v>
      </c>
      <c r="S723" t="b">
        <v>0</v>
      </c>
      <c r="T723" t="s">
        <v>23</v>
      </c>
      <c r="U723" t="s">
        <v>2035</v>
      </c>
      <c r="V723" t="s">
        <v>2036</v>
      </c>
    </row>
    <row r="724" spans="1:22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 s="12">
        <f t="shared" si="68"/>
        <v>43045.25</v>
      </c>
      <c r="N724" s="11">
        <f t="shared" si="69"/>
        <v>2017</v>
      </c>
      <c r="O724" s="13">
        <f t="shared" si="70"/>
        <v>11</v>
      </c>
      <c r="P724">
        <v>1512280800</v>
      </c>
      <c r="Q724" s="12">
        <f t="shared" si="71"/>
        <v>43072.25</v>
      </c>
      <c r="R724" t="b">
        <v>0</v>
      </c>
      <c r="S724" t="b">
        <v>0</v>
      </c>
      <c r="T724" t="s">
        <v>42</v>
      </c>
      <c r="U724" t="s">
        <v>2041</v>
      </c>
      <c r="V724" t="s">
        <v>2042</v>
      </c>
    </row>
    <row r="725" spans="1:22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 s="12">
        <f t="shared" si="68"/>
        <v>42431.25</v>
      </c>
      <c r="N725" s="11">
        <f t="shared" si="69"/>
        <v>2016</v>
      </c>
      <c r="O725" s="13">
        <f t="shared" si="70"/>
        <v>3</v>
      </c>
      <c r="P725">
        <v>1458709200</v>
      </c>
      <c r="Q725" s="12">
        <f t="shared" si="71"/>
        <v>42452.208333333328</v>
      </c>
      <c r="R725" t="b">
        <v>0</v>
      </c>
      <c r="S725" t="b">
        <v>0</v>
      </c>
      <c r="T725" t="s">
        <v>33</v>
      </c>
      <c r="U725" t="s">
        <v>2039</v>
      </c>
      <c r="V725" t="s">
        <v>2040</v>
      </c>
    </row>
    <row r="726" spans="1:22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 s="12">
        <f t="shared" si="68"/>
        <v>41934.208333333336</v>
      </c>
      <c r="N726" s="11">
        <f t="shared" si="69"/>
        <v>2014</v>
      </c>
      <c r="O726" s="13">
        <f t="shared" si="70"/>
        <v>10</v>
      </c>
      <c r="P726">
        <v>1414126800</v>
      </c>
      <c r="Q726" s="12">
        <f t="shared" si="71"/>
        <v>41936.208333333336</v>
      </c>
      <c r="R726" t="b">
        <v>0</v>
      </c>
      <c r="S726" t="b">
        <v>1</v>
      </c>
      <c r="T726" t="s">
        <v>33</v>
      </c>
      <c r="U726" t="s">
        <v>2039</v>
      </c>
      <c r="V726" t="s">
        <v>2040</v>
      </c>
    </row>
    <row r="727" spans="1:22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 s="12">
        <f t="shared" si="68"/>
        <v>41958.25</v>
      </c>
      <c r="N727" s="11">
        <f t="shared" si="69"/>
        <v>2014</v>
      </c>
      <c r="O727" s="13">
        <f t="shared" si="70"/>
        <v>11</v>
      </c>
      <c r="P727">
        <v>1416204000</v>
      </c>
      <c r="Q727" s="12">
        <f t="shared" si="71"/>
        <v>41960.25</v>
      </c>
      <c r="R727" t="b">
        <v>0</v>
      </c>
      <c r="S727" t="b">
        <v>0</v>
      </c>
      <c r="T727" t="s">
        <v>292</v>
      </c>
      <c r="U727" t="s">
        <v>2050</v>
      </c>
      <c r="V727" t="s">
        <v>2061</v>
      </c>
    </row>
    <row r="728" spans="1:22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 s="12">
        <f t="shared" si="68"/>
        <v>40476.208333333336</v>
      </c>
      <c r="N728" s="11">
        <f t="shared" si="69"/>
        <v>2010</v>
      </c>
      <c r="O728" s="13">
        <f t="shared" si="70"/>
        <v>10</v>
      </c>
      <c r="P728">
        <v>1288501200</v>
      </c>
      <c r="Q728" s="12">
        <f t="shared" si="71"/>
        <v>40482.208333333336</v>
      </c>
      <c r="R728" t="b">
        <v>0</v>
      </c>
      <c r="S728" t="b">
        <v>1</v>
      </c>
      <c r="T728" t="s">
        <v>33</v>
      </c>
      <c r="U728" t="s">
        <v>2039</v>
      </c>
      <c r="V728" t="s">
        <v>2040</v>
      </c>
    </row>
    <row r="729" spans="1:22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 s="12">
        <f t="shared" si="68"/>
        <v>43485.25</v>
      </c>
      <c r="N729" s="11">
        <f t="shared" si="69"/>
        <v>2019</v>
      </c>
      <c r="O729" s="13">
        <f t="shared" si="70"/>
        <v>1</v>
      </c>
      <c r="P729">
        <v>1552971600</v>
      </c>
      <c r="Q729" s="12">
        <f t="shared" si="71"/>
        <v>43543.208333333328</v>
      </c>
      <c r="R729" t="b">
        <v>0</v>
      </c>
      <c r="S729" t="b">
        <v>0</v>
      </c>
      <c r="T729" t="s">
        <v>28</v>
      </c>
      <c r="U729" t="s">
        <v>2037</v>
      </c>
      <c r="V729" t="s">
        <v>2038</v>
      </c>
    </row>
    <row r="730" spans="1:22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 s="12">
        <f t="shared" si="68"/>
        <v>42515.208333333328</v>
      </c>
      <c r="N730" s="11">
        <f t="shared" si="69"/>
        <v>2016</v>
      </c>
      <c r="O730" s="13">
        <f t="shared" si="70"/>
        <v>5</v>
      </c>
      <c r="P730">
        <v>1465102800</v>
      </c>
      <c r="Q730" s="12">
        <f t="shared" si="71"/>
        <v>42526.208333333328</v>
      </c>
      <c r="R730" t="b">
        <v>0</v>
      </c>
      <c r="S730" t="b">
        <v>0</v>
      </c>
      <c r="T730" t="s">
        <v>33</v>
      </c>
      <c r="U730" t="s">
        <v>2039</v>
      </c>
      <c r="V730" t="s">
        <v>2040</v>
      </c>
    </row>
    <row r="731" spans="1:22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 s="12">
        <f t="shared" si="68"/>
        <v>41309.25</v>
      </c>
      <c r="N731" s="11">
        <f t="shared" si="69"/>
        <v>2013</v>
      </c>
      <c r="O731" s="13">
        <f t="shared" si="70"/>
        <v>2</v>
      </c>
      <c r="P731">
        <v>1360130400</v>
      </c>
      <c r="Q731" s="12">
        <f t="shared" si="71"/>
        <v>41311.25</v>
      </c>
      <c r="R731" t="b">
        <v>0</v>
      </c>
      <c r="S731" t="b">
        <v>0</v>
      </c>
      <c r="T731" t="s">
        <v>53</v>
      </c>
      <c r="U731" t="s">
        <v>2041</v>
      </c>
      <c r="V731" t="s">
        <v>2044</v>
      </c>
    </row>
    <row r="732" spans="1:22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 s="12">
        <f t="shared" si="68"/>
        <v>42147.208333333328</v>
      </c>
      <c r="N732" s="11">
        <f t="shared" si="69"/>
        <v>2015</v>
      </c>
      <c r="O732" s="13">
        <f t="shared" si="70"/>
        <v>5</v>
      </c>
      <c r="P732">
        <v>1432875600</v>
      </c>
      <c r="Q732" s="12">
        <f t="shared" si="71"/>
        <v>42153.208333333328</v>
      </c>
      <c r="R732" t="b">
        <v>0</v>
      </c>
      <c r="S732" t="b">
        <v>0</v>
      </c>
      <c r="T732" t="s">
        <v>65</v>
      </c>
      <c r="U732" t="s">
        <v>2037</v>
      </c>
      <c r="V732" t="s">
        <v>2046</v>
      </c>
    </row>
    <row r="733" spans="1:22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 s="12">
        <f t="shared" si="68"/>
        <v>42939.208333333328</v>
      </c>
      <c r="N733" s="11">
        <f t="shared" si="69"/>
        <v>2017</v>
      </c>
      <c r="O733" s="13">
        <f t="shared" si="70"/>
        <v>7</v>
      </c>
      <c r="P733">
        <v>1500872400</v>
      </c>
      <c r="Q733" s="12">
        <f t="shared" si="71"/>
        <v>42940.208333333328</v>
      </c>
      <c r="R733" t="b">
        <v>0</v>
      </c>
      <c r="S733" t="b">
        <v>0</v>
      </c>
      <c r="T733" t="s">
        <v>28</v>
      </c>
      <c r="U733" t="s">
        <v>2037</v>
      </c>
      <c r="V733" t="s">
        <v>2038</v>
      </c>
    </row>
    <row r="734" spans="1:22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 s="12">
        <f t="shared" si="68"/>
        <v>42816.208333333328</v>
      </c>
      <c r="N734" s="11">
        <f t="shared" si="69"/>
        <v>2017</v>
      </c>
      <c r="O734" s="13">
        <f t="shared" si="70"/>
        <v>3</v>
      </c>
      <c r="P734">
        <v>1492146000</v>
      </c>
      <c r="Q734" s="12">
        <f t="shared" si="71"/>
        <v>42839.208333333328</v>
      </c>
      <c r="R734" t="b">
        <v>0</v>
      </c>
      <c r="S734" t="b">
        <v>1</v>
      </c>
      <c r="T734" t="s">
        <v>23</v>
      </c>
      <c r="U734" t="s">
        <v>2035</v>
      </c>
      <c r="V734" t="s">
        <v>2036</v>
      </c>
    </row>
    <row r="735" spans="1:22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 s="12">
        <f t="shared" si="68"/>
        <v>41844.208333333336</v>
      </c>
      <c r="N735" s="11">
        <f t="shared" si="69"/>
        <v>2014</v>
      </c>
      <c r="O735" s="13">
        <f t="shared" si="70"/>
        <v>7</v>
      </c>
      <c r="P735">
        <v>1407301200</v>
      </c>
      <c r="Q735" s="12">
        <f t="shared" si="71"/>
        <v>41857.208333333336</v>
      </c>
      <c r="R735" t="b">
        <v>0</v>
      </c>
      <c r="S735" t="b">
        <v>0</v>
      </c>
      <c r="T735" t="s">
        <v>148</v>
      </c>
      <c r="U735" t="s">
        <v>2035</v>
      </c>
      <c r="V735" t="s">
        <v>2057</v>
      </c>
    </row>
    <row r="736" spans="1:22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 s="12">
        <f t="shared" si="68"/>
        <v>42763.25</v>
      </c>
      <c r="N736" s="11">
        <f t="shared" si="69"/>
        <v>2017</v>
      </c>
      <c r="O736" s="13">
        <f t="shared" si="70"/>
        <v>1</v>
      </c>
      <c r="P736">
        <v>1486620000</v>
      </c>
      <c r="Q736" s="12">
        <f t="shared" si="71"/>
        <v>42775.25</v>
      </c>
      <c r="R736" t="b">
        <v>0</v>
      </c>
      <c r="S736" t="b">
        <v>1</v>
      </c>
      <c r="T736" t="s">
        <v>33</v>
      </c>
      <c r="U736" t="s">
        <v>2039</v>
      </c>
      <c r="V736" t="s">
        <v>2040</v>
      </c>
    </row>
    <row r="737" spans="1:22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 s="12">
        <f t="shared" si="68"/>
        <v>42459.208333333328</v>
      </c>
      <c r="N737" s="11">
        <f t="shared" si="69"/>
        <v>2016</v>
      </c>
      <c r="O737" s="13">
        <f t="shared" si="70"/>
        <v>3</v>
      </c>
      <c r="P737">
        <v>1459918800</v>
      </c>
      <c r="Q737" s="12">
        <f t="shared" si="71"/>
        <v>42466.208333333328</v>
      </c>
      <c r="R737" t="b">
        <v>0</v>
      </c>
      <c r="S737" t="b">
        <v>0</v>
      </c>
      <c r="T737" t="s">
        <v>122</v>
      </c>
      <c r="U737" t="s">
        <v>2054</v>
      </c>
      <c r="V737" t="s">
        <v>2055</v>
      </c>
    </row>
    <row r="738" spans="1:22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 s="12">
        <f t="shared" si="68"/>
        <v>42055.25</v>
      </c>
      <c r="N738" s="11">
        <f t="shared" si="69"/>
        <v>2015</v>
      </c>
      <c r="O738" s="13">
        <f t="shared" si="70"/>
        <v>2</v>
      </c>
      <c r="P738">
        <v>1424757600</v>
      </c>
      <c r="Q738" s="12">
        <f t="shared" si="71"/>
        <v>42059.25</v>
      </c>
      <c r="R738" t="b">
        <v>0</v>
      </c>
      <c r="S738" t="b">
        <v>0</v>
      </c>
      <c r="T738" t="s">
        <v>68</v>
      </c>
      <c r="U738" t="s">
        <v>2047</v>
      </c>
      <c r="V738" t="s">
        <v>2048</v>
      </c>
    </row>
    <row r="739" spans="1:22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 s="12">
        <f t="shared" si="68"/>
        <v>42685.25</v>
      </c>
      <c r="N739" s="11">
        <f t="shared" si="69"/>
        <v>2016</v>
      </c>
      <c r="O739" s="13">
        <f t="shared" si="70"/>
        <v>11</v>
      </c>
      <c r="P739">
        <v>1479880800</v>
      </c>
      <c r="Q739" s="12">
        <f t="shared" si="71"/>
        <v>42697.25</v>
      </c>
      <c r="R739" t="b">
        <v>0</v>
      </c>
      <c r="S739" t="b">
        <v>0</v>
      </c>
      <c r="T739" t="s">
        <v>60</v>
      </c>
      <c r="U739" t="s">
        <v>2035</v>
      </c>
      <c r="V739" t="s">
        <v>2045</v>
      </c>
    </row>
    <row r="740" spans="1:22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 s="12">
        <f t="shared" si="68"/>
        <v>41959.25</v>
      </c>
      <c r="N740" s="11">
        <f t="shared" si="69"/>
        <v>2014</v>
      </c>
      <c r="O740" s="13">
        <f t="shared" si="70"/>
        <v>11</v>
      </c>
      <c r="P740">
        <v>1418018400</v>
      </c>
      <c r="Q740" s="12">
        <f t="shared" si="71"/>
        <v>41981.25</v>
      </c>
      <c r="R740" t="b">
        <v>0</v>
      </c>
      <c r="S740" t="b">
        <v>1</v>
      </c>
      <c r="T740" t="s">
        <v>33</v>
      </c>
      <c r="U740" t="s">
        <v>2039</v>
      </c>
      <c r="V740" t="s">
        <v>2040</v>
      </c>
    </row>
    <row r="741" spans="1:22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 s="12">
        <f t="shared" si="68"/>
        <v>41089.208333333336</v>
      </c>
      <c r="N741" s="11">
        <f t="shared" si="69"/>
        <v>2012</v>
      </c>
      <c r="O741" s="13">
        <f t="shared" si="70"/>
        <v>6</v>
      </c>
      <c r="P741">
        <v>1341032400</v>
      </c>
      <c r="Q741" s="12">
        <f t="shared" si="71"/>
        <v>41090.208333333336</v>
      </c>
      <c r="R741" t="b">
        <v>0</v>
      </c>
      <c r="S741" t="b">
        <v>0</v>
      </c>
      <c r="T741" t="s">
        <v>60</v>
      </c>
      <c r="U741" t="s">
        <v>2035</v>
      </c>
      <c r="V741" t="s">
        <v>2045</v>
      </c>
    </row>
    <row r="742" spans="1:22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 s="12">
        <f t="shared" si="68"/>
        <v>42769.25</v>
      </c>
      <c r="N742" s="11">
        <f t="shared" si="69"/>
        <v>2017</v>
      </c>
      <c r="O742" s="13">
        <f t="shared" si="70"/>
        <v>2</v>
      </c>
      <c r="P742">
        <v>1486360800</v>
      </c>
      <c r="Q742" s="12">
        <f t="shared" si="71"/>
        <v>42772.25</v>
      </c>
      <c r="R742" t="b">
        <v>0</v>
      </c>
      <c r="S742" t="b">
        <v>0</v>
      </c>
      <c r="T742" t="s">
        <v>33</v>
      </c>
      <c r="U742" t="s">
        <v>2039</v>
      </c>
      <c r="V742" t="s">
        <v>2040</v>
      </c>
    </row>
    <row r="743" spans="1:22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 s="12">
        <f t="shared" si="68"/>
        <v>40321.208333333336</v>
      </c>
      <c r="N743" s="11">
        <f t="shared" si="69"/>
        <v>2010</v>
      </c>
      <c r="O743" s="13">
        <f t="shared" si="70"/>
        <v>5</v>
      </c>
      <c r="P743">
        <v>1274677200</v>
      </c>
      <c r="Q743" s="12">
        <f t="shared" si="71"/>
        <v>40322.208333333336</v>
      </c>
      <c r="R743" t="b">
        <v>0</v>
      </c>
      <c r="S743" t="b">
        <v>0</v>
      </c>
      <c r="T743" t="s">
        <v>33</v>
      </c>
      <c r="U743" t="s">
        <v>2039</v>
      </c>
      <c r="V743" t="s">
        <v>2040</v>
      </c>
    </row>
    <row r="744" spans="1:22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 s="12">
        <f t="shared" si="68"/>
        <v>40197.25</v>
      </c>
      <c r="N744" s="11">
        <f t="shared" si="69"/>
        <v>2010</v>
      </c>
      <c r="O744" s="13">
        <f t="shared" si="70"/>
        <v>1</v>
      </c>
      <c r="P744">
        <v>1267509600</v>
      </c>
      <c r="Q744" s="12">
        <f t="shared" si="71"/>
        <v>40239.25</v>
      </c>
      <c r="R744" t="b">
        <v>0</v>
      </c>
      <c r="S744" t="b">
        <v>0</v>
      </c>
      <c r="T744" t="s">
        <v>50</v>
      </c>
      <c r="U744" t="s">
        <v>2035</v>
      </c>
      <c r="V744" t="s">
        <v>2043</v>
      </c>
    </row>
    <row r="745" spans="1:22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 s="12">
        <f t="shared" si="68"/>
        <v>42298.208333333328</v>
      </c>
      <c r="N745" s="11">
        <f t="shared" si="69"/>
        <v>2015</v>
      </c>
      <c r="O745" s="13">
        <f t="shared" si="70"/>
        <v>10</v>
      </c>
      <c r="P745">
        <v>1445922000</v>
      </c>
      <c r="Q745" s="12">
        <f t="shared" si="71"/>
        <v>42304.208333333328</v>
      </c>
      <c r="R745" t="b">
        <v>0</v>
      </c>
      <c r="S745" t="b">
        <v>1</v>
      </c>
      <c r="T745" t="s">
        <v>33</v>
      </c>
      <c r="U745" t="s">
        <v>2039</v>
      </c>
      <c r="V745" t="s">
        <v>2040</v>
      </c>
    </row>
    <row r="746" spans="1:22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 s="12">
        <f t="shared" si="68"/>
        <v>43322.208333333328</v>
      </c>
      <c r="N746" s="11">
        <f t="shared" si="69"/>
        <v>2018</v>
      </c>
      <c r="O746" s="13">
        <f t="shared" si="70"/>
        <v>8</v>
      </c>
      <c r="P746">
        <v>1534050000</v>
      </c>
      <c r="Q746" s="12">
        <f t="shared" si="71"/>
        <v>43324.208333333328</v>
      </c>
      <c r="R746" t="b">
        <v>0</v>
      </c>
      <c r="S746" t="b">
        <v>1</v>
      </c>
      <c r="T746" t="s">
        <v>33</v>
      </c>
      <c r="U746" t="s">
        <v>2039</v>
      </c>
      <c r="V746" t="s">
        <v>2040</v>
      </c>
    </row>
    <row r="747" spans="1:22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 s="12">
        <f t="shared" si="68"/>
        <v>40328.208333333336</v>
      </c>
      <c r="N747" s="11">
        <f t="shared" si="69"/>
        <v>2010</v>
      </c>
      <c r="O747" s="13">
        <f t="shared" si="70"/>
        <v>5</v>
      </c>
      <c r="P747">
        <v>1277528400</v>
      </c>
      <c r="Q747" s="12">
        <f t="shared" si="71"/>
        <v>40355.208333333336</v>
      </c>
      <c r="R747" t="b">
        <v>0</v>
      </c>
      <c r="S747" t="b">
        <v>0</v>
      </c>
      <c r="T747" t="s">
        <v>65</v>
      </c>
      <c r="U747" t="s">
        <v>2037</v>
      </c>
      <c r="V747" t="s">
        <v>2046</v>
      </c>
    </row>
    <row r="748" spans="1:22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 s="12">
        <f t="shared" si="68"/>
        <v>40825.208333333336</v>
      </c>
      <c r="N748" s="11">
        <f t="shared" si="69"/>
        <v>2011</v>
      </c>
      <c r="O748" s="13">
        <f t="shared" si="70"/>
        <v>10</v>
      </c>
      <c r="P748">
        <v>1318568400</v>
      </c>
      <c r="Q748" s="12">
        <f t="shared" si="71"/>
        <v>40830.208333333336</v>
      </c>
      <c r="R748" t="b">
        <v>0</v>
      </c>
      <c r="S748" t="b">
        <v>0</v>
      </c>
      <c r="T748" t="s">
        <v>28</v>
      </c>
      <c r="U748" t="s">
        <v>2037</v>
      </c>
      <c r="V748" t="s">
        <v>2038</v>
      </c>
    </row>
    <row r="749" spans="1:22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 s="12">
        <f t="shared" si="68"/>
        <v>40423.208333333336</v>
      </c>
      <c r="N749" s="11">
        <f t="shared" si="69"/>
        <v>2010</v>
      </c>
      <c r="O749" s="13">
        <f t="shared" si="70"/>
        <v>9</v>
      </c>
      <c r="P749">
        <v>1284354000</v>
      </c>
      <c r="Q749" s="12">
        <f t="shared" si="71"/>
        <v>40434.208333333336</v>
      </c>
      <c r="R749" t="b">
        <v>0</v>
      </c>
      <c r="S749" t="b">
        <v>0</v>
      </c>
      <c r="T749" t="s">
        <v>33</v>
      </c>
      <c r="U749" t="s">
        <v>2039</v>
      </c>
      <c r="V749" t="s">
        <v>2040</v>
      </c>
    </row>
    <row r="750" spans="1:22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 s="12">
        <f t="shared" si="68"/>
        <v>40238.25</v>
      </c>
      <c r="N750" s="11">
        <f t="shared" si="69"/>
        <v>2010</v>
      </c>
      <c r="O750" s="13">
        <f t="shared" si="70"/>
        <v>3</v>
      </c>
      <c r="P750">
        <v>1269579600</v>
      </c>
      <c r="Q750" s="12">
        <f t="shared" si="71"/>
        <v>40263.208333333336</v>
      </c>
      <c r="R750" t="b">
        <v>0</v>
      </c>
      <c r="S750" t="b">
        <v>1</v>
      </c>
      <c r="T750" t="s">
        <v>71</v>
      </c>
      <c r="U750" t="s">
        <v>2041</v>
      </c>
      <c r="V750" t="s">
        <v>2049</v>
      </c>
    </row>
    <row r="751" spans="1:22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 s="12">
        <f t="shared" si="68"/>
        <v>41920.208333333336</v>
      </c>
      <c r="N751" s="11">
        <f t="shared" si="69"/>
        <v>2014</v>
      </c>
      <c r="O751" s="13">
        <f t="shared" si="70"/>
        <v>10</v>
      </c>
      <c r="P751">
        <v>1413781200</v>
      </c>
      <c r="Q751" s="12">
        <f t="shared" si="71"/>
        <v>41932.208333333336</v>
      </c>
      <c r="R751" t="b">
        <v>0</v>
      </c>
      <c r="S751" t="b">
        <v>1</v>
      </c>
      <c r="T751" t="s">
        <v>65</v>
      </c>
      <c r="U751" t="s">
        <v>2037</v>
      </c>
      <c r="V751" t="s">
        <v>2046</v>
      </c>
    </row>
    <row r="752" spans="1:22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 s="12">
        <f t="shared" si="68"/>
        <v>40360.208333333336</v>
      </c>
      <c r="N752" s="11">
        <f t="shared" si="69"/>
        <v>2010</v>
      </c>
      <c r="O752" s="13">
        <f t="shared" si="70"/>
        <v>7</v>
      </c>
      <c r="P752">
        <v>1280120400</v>
      </c>
      <c r="Q752" s="12">
        <f t="shared" si="71"/>
        <v>40385.208333333336</v>
      </c>
      <c r="R752" t="b">
        <v>0</v>
      </c>
      <c r="S752" t="b">
        <v>0</v>
      </c>
      <c r="T752" t="s">
        <v>50</v>
      </c>
      <c r="U752" t="s">
        <v>2035</v>
      </c>
      <c r="V752" t="s">
        <v>2043</v>
      </c>
    </row>
    <row r="753" spans="1:22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 s="12">
        <f t="shared" si="68"/>
        <v>42446.208333333328</v>
      </c>
      <c r="N753" s="11">
        <f t="shared" si="69"/>
        <v>2016</v>
      </c>
      <c r="O753" s="13">
        <f t="shared" si="70"/>
        <v>3</v>
      </c>
      <c r="P753">
        <v>1459486800</v>
      </c>
      <c r="Q753" s="12">
        <f t="shared" si="71"/>
        <v>42461.208333333328</v>
      </c>
      <c r="R753" t="b">
        <v>1</v>
      </c>
      <c r="S753" t="b">
        <v>1</v>
      </c>
      <c r="T753" t="s">
        <v>68</v>
      </c>
      <c r="U753" t="s">
        <v>2047</v>
      </c>
      <c r="V753" t="s">
        <v>2048</v>
      </c>
    </row>
    <row r="754" spans="1:22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 s="12">
        <f t="shared" si="68"/>
        <v>40395.208333333336</v>
      </c>
      <c r="N754" s="11">
        <f t="shared" si="69"/>
        <v>2010</v>
      </c>
      <c r="O754" s="13">
        <f t="shared" si="70"/>
        <v>8</v>
      </c>
      <c r="P754">
        <v>1282539600</v>
      </c>
      <c r="Q754" s="12">
        <f t="shared" si="71"/>
        <v>40413.208333333336</v>
      </c>
      <c r="R754" t="b">
        <v>0</v>
      </c>
      <c r="S754" t="b">
        <v>1</v>
      </c>
      <c r="T754" t="s">
        <v>33</v>
      </c>
      <c r="U754" t="s">
        <v>2039</v>
      </c>
      <c r="V754" t="s">
        <v>2040</v>
      </c>
    </row>
    <row r="755" spans="1:22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 s="12">
        <f t="shared" si="68"/>
        <v>40321.208333333336</v>
      </c>
      <c r="N755" s="11">
        <f t="shared" si="69"/>
        <v>2010</v>
      </c>
      <c r="O755" s="13">
        <f t="shared" si="70"/>
        <v>5</v>
      </c>
      <c r="P755">
        <v>1275886800</v>
      </c>
      <c r="Q755" s="12">
        <f t="shared" si="71"/>
        <v>40336.208333333336</v>
      </c>
      <c r="R755" t="b">
        <v>0</v>
      </c>
      <c r="S755" t="b">
        <v>0</v>
      </c>
      <c r="T755" t="s">
        <v>122</v>
      </c>
      <c r="U755" t="s">
        <v>2054</v>
      </c>
      <c r="V755" t="s">
        <v>2055</v>
      </c>
    </row>
    <row r="756" spans="1:22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 s="12">
        <f t="shared" si="68"/>
        <v>41210.208333333336</v>
      </c>
      <c r="N756" s="11">
        <f t="shared" si="69"/>
        <v>2012</v>
      </c>
      <c r="O756" s="13">
        <f t="shared" si="70"/>
        <v>10</v>
      </c>
      <c r="P756">
        <v>1355983200</v>
      </c>
      <c r="Q756" s="12">
        <f t="shared" si="71"/>
        <v>41263.25</v>
      </c>
      <c r="R756" t="b">
        <v>0</v>
      </c>
      <c r="S756" t="b">
        <v>0</v>
      </c>
      <c r="T756" t="s">
        <v>33</v>
      </c>
      <c r="U756" t="s">
        <v>2039</v>
      </c>
      <c r="V756" t="s">
        <v>2040</v>
      </c>
    </row>
    <row r="757" spans="1:22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 s="12">
        <f t="shared" si="68"/>
        <v>43096.25</v>
      </c>
      <c r="N757" s="11">
        <f t="shared" si="69"/>
        <v>2017</v>
      </c>
      <c r="O757" s="13">
        <f t="shared" si="70"/>
        <v>12</v>
      </c>
      <c r="P757">
        <v>1515391200</v>
      </c>
      <c r="Q757" s="12">
        <f t="shared" si="71"/>
        <v>43108.25</v>
      </c>
      <c r="R757" t="b">
        <v>0</v>
      </c>
      <c r="S757" t="b">
        <v>1</v>
      </c>
      <c r="T757" t="s">
        <v>33</v>
      </c>
      <c r="U757" t="s">
        <v>2039</v>
      </c>
      <c r="V757" t="s">
        <v>2040</v>
      </c>
    </row>
    <row r="758" spans="1:22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 s="12">
        <f t="shared" si="68"/>
        <v>42024.25</v>
      </c>
      <c r="N758" s="11">
        <f t="shared" si="69"/>
        <v>2015</v>
      </c>
      <c r="O758" s="13">
        <f t="shared" si="70"/>
        <v>1</v>
      </c>
      <c r="P758">
        <v>1422252000</v>
      </c>
      <c r="Q758" s="12">
        <f t="shared" si="71"/>
        <v>42030.25</v>
      </c>
      <c r="R758" t="b">
        <v>0</v>
      </c>
      <c r="S758" t="b">
        <v>0</v>
      </c>
      <c r="T758" t="s">
        <v>33</v>
      </c>
      <c r="U758" t="s">
        <v>2039</v>
      </c>
      <c r="V758" t="s">
        <v>2040</v>
      </c>
    </row>
    <row r="759" spans="1:22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 s="12">
        <f t="shared" si="68"/>
        <v>40675.208333333336</v>
      </c>
      <c r="N759" s="11">
        <f t="shared" si="69"/>
        <v>2011</v>
      </c>
      <c r="O759" s="13">
        <f t="shared" si="70"/>
        <v>5</v>
      </c>
      <c r="P759">
        <v>1305522000</v>
      </c>
      <c r="Q759" s="12">
        <f t="shared" si="71"/>
        <v>40679.208333333336</v>
      </c>
      <c r="R759" t="b">
        <v>0</v>
      </c>
      <c r="S759" t="b">
        <v>0</v>
      </c>
      <c r="T759" t="s">
        <v>53</v>
      </c>
      <c r="U759" t="s">
        <v>2041</v>
      </c>
      <c r="V759" t="s">
        <v>2044</v>
      </c>
    </row>
    <row r="760" spans="1:22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 s="12">
        <f t="shared" si="68"/>
        <v>41936.208333333336</v>
      </c>
      <c r="N760" s="11">
        <f t="shared" si="69"/>
        <v>2014</v>
      </c>
      <c r="O760" s="13">
        <f t="shared" si="70"/>
        <v>10</v>
      </c>
      <c r="P760">
        <v>1414904400</v>
      </c>
      <c r="Q760" s="12">
        <f t="shared" si="71"/>
        <v>41945.208333333336</v>
      </c>
      <c r="R760" t="b">
        <v>0</v>
      </c>
      <c r="S760" t="b">
        <v>0</v>
      </c>
      <c r="T760" t="s">
        <v>23</v>
      </c>
      <c r="U760" t="s">
        <v>2035</v>
      </c>
      <c r="V760" t="s">
        <v>2036</v>
      </c>
    </row>
    <row r="761" spans="1:22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 s="12">
        <f t="shared" si="68"/>
        <v>43136.25</v>
      </c>
      <c r="N761" s="11">
        <f t="shared" si="69"/>
        <v>2018</v>
      </c>
      <c r="O761" s="13">
        <f t="shared" si="70"/>
        <v>2</v>
      </c>
      <c r="P761">
        <v>1520402400</v>
      </c>
      <c r="Q761" s="12">
        <f t="shared" si="71"/>
        <v>43166.25</v>
      </c>
      <c r="R761" t="b">
        <v>0</v>
      </c>
      <c r="S761" t="b">
        <v>0</v>
      </c>
      <c r="T761" t="s">
        <v>50</v>
      </c>
      <c r="U761" t="s">
        <v>2035</v>
      </c>
      <c r="V761" t="s">
        <v>2043</v>
      </c>
    </row>
    <row r="762" spans="1:22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 s="12">
        <f t="shared" si="68"/>
        <v>43678.208333333328</v>
      </c>
      <c r="N762" s="11">
        <f t="shared" si="69"/>
        <v>2019</v>
      </c>
      <c r="O762" s="13">
        <f t="shared" si="70"/>
        <v>8</v>
      </c>
      <c r="P762">
        <v>1567141200</v>
      </c>
      <c r="Q762" s="12">
        <f t="shared" si="71"/>
        <v>43707.208333333328</v>
      </c>
      <c r="R762" t="b">
        <v>0</v>
      </c>
      <c r="S762" t="b">
        <v>1</v>
      </c>
      <c r="T762" t="s">
        <v>89</v>
      </c>
      <c r="U762" t="s">
        <v>2050</v>
      </c>
      <c r="V762" t="s">
        <v>2051</v>
      </c>
    </row>
    <row r="763" spans="1:22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 s="12">
        <f t="shared" si="68"/>
        <v>42938.208333333328</v>
      </c>
      <c r="N763" s="11">
        <f t="shared" si="69"/>
        <v>2017</v>
      </c>
      <c r="O763" s="13">
        <f t="shared" si="70"/>
        <v>7</v>
      </c>
      <c r="P763">
        <v>1501131600</v>
      </c>
      <c r="Q763" s="12">
        <f t="shared" si="71"/>
        <v>42943.208333333328</v>
      </c>
      <c r="R763" t="b">
        <v>0</v>
      </c>
      <c r="S763" t="b">
        <v>0</v>
      </c>
      <c r="T763" t="s">
        <v>23</v>
      </c>
      <c r="U763" t="s">
        <v>2035</v>
      </c>
      <c r="V763" t="s">
        <v>2036</v>
      </c>
    </row>
    <row r="764" spans="1:22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 s="12">
        <f t="shared" si="68"/>
        <v>41241.25</v>
      </c>
      <c r="N764" s="11">
        <f t="shared" si="69"/>
        <v>2012</v>
      </c>
      <c r="O764" s="13">
        <f t="shared" si="70"/>
        <v>11</v>
      </c>
      <c r="P764">
        <v>1355032800</v>
      </c>
      <c r="Q764" s="12">
        <f t="shared" si="71"/>
        <v>41252.25</v>
      </c>
      <c r="R764" t="b">
        <v>0</v>
      </c>
      <c r="S764" t="b">
        <v>0</v>
      </c>
      <c r="T764" t="s">
        <v>159</v>
      </c>
      <c r="U764" t="s">
        <v>2035</v>
      </c>
      <c r="V764" t="s">
        <v>2058</v>
      </c>
    </row>
    <row r="765" spans="1:22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 s="12">
        <f t="shared" si="68"/>
        <v>41037.208333333336</v>
      </c>
      <c r="N765" s="11">
        <f t="shared" si="69"/>
        <v>2012</v>
      </c>
      <c r="O765" s="13">
        <f t="shared" si="70"/>
        <v>5</v>
      </c>
      <c r="P765">
        <v>1339477200</v>
      </c>
      <c r="Q765" s="12">
        <f t="shared" si="71"/>
        <v>41072.208333333336</v>
      </c>
      <c r="R765" t="b">
        <v>0</v>
      </c>
      <c r="S765" t="b">
        <v>1</v>
      </c>
      <c r="T765" t="s">
        <v>33</v>
      </c>
      <c r="U765" t="s">
        <v>2039</v>
      </c>
      <c r="V765" t="s">
        <v>2040</v>
      </c>
    </row>
    <row r="766" spans="1:22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 s="12">
        <f t="shared" si="68"/>
        <v>40676.208333333336</v>
      </c>
      <c r="N766" s="11">
        <f t="shared" si="69"/>
        <v>2011</v>
      </c>
      <c r="O766" s="13">
        <f t="shared" si="70"/>
        <v>5</v>
      </c>
      <c r="P766">
        <v>1305954000</v>
      </c>
      <c r="Q766" s="12">
        <f t="shared" si="71"/>
        <v>40684.208333333336</v>
      </c>
      <c r="R766" t="b">
        <v>0</v>
      </c>
      <c r="S766" t="b">
        <v>0</v>
      </c>
      <c r="T766" t="s">
        <v>23</v>
      </c>
      <c r="U766" t="s">
        <v>2035</v>
      </c>
      <c r="V766" t="s">
        <v>2036</v>
      </c>
    </row>
    <row r="767" spans="1:22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 s="12">
        <f t="shared" si="68"/>
        <v>42840.208333333328</v>
      </c>
      <c r="N767" s="11">
        <f t="shared" si="69"/>
        <v>2017</v>
      </c>
      <c r="O767" s="13">
        <f t="shared" si="70"/>
        <v>4</v>
      </c>
      <c r="P767">
        <v>1494392400</v>
      </c>
      <c r="Q767" s="12">
        <f t="shared" si="71"/>
        <v>42865.208333333328</v>
      </c>
      <c r="R767" t="b">
        <v>1</v>
      </c>
      <c r="S767" t="b">
        <v>1</v>
      </c>
      <c r="T767" t="s">
        <v>60</v>
      </c>
      <c r="U767" t="s">
        <v>2035</v>
      </c>
      <c r="V767" t="s">
        <v>2045</v>
      </c>
    </row>
    <row r="768" spans="1:22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 s="12">
        <f t="shared" si="68"/>
        <v>43362.208333333328</v>
      </c>
      <c r="N768" s="11">
        <f t="shared" si="69"/>
        <v>2018</v>
      </c>
      <c r="O768" s="13">
        <f t="shared" si="70"/>
        <v>9</v>
      </c>
      <c r="P768">
        <v>1537419600</v>
      </c>
      <c r="Q768" s="12">
        <f t="shared" si="71"/>
        <v>43363.208333333328</v>
      </c>
      <c r="R768" t="b">
        <v>0</v>
      </c>
      <c r="S768" t="b">
        <v>0</v>
      </c>
      <c r="T768" t="s">
        <v>474</v>
      </c>
      <c r="U768" t="s">
        <v>2041</v>
      </c>
      <c r="V768" t="s">
        <v>2063</v>
      </c>
    </row>
    <row r="769" spans="1:22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 s="12">
        <f t="shared" si="68"/>
        <v>42283.208333333328</v>
      </c>
      <c r="N769" s="11">
        <f t="shared" si="69"/>
        <v>2015</v>
      </c>
      <c r="O769" s="13">
        <f t="shared" si="70"/>
        <v>10</v>
      </c>
      <c r="P769">
        <v>1447999200</v>
      </c>
      <c r="Q769" s="12">
        <f t="shared" si="71"/>
        <v>42328.25</v>
      </c>
      <c r="R769" t="b">
        <v>0</v>
      </c>
      <c r="S769" t="b">
        <v>0</v>
      </c>
      <c r="T769" t="s">
        <v>206</v>
      </c>
      <c r="U769" t="s">
        <v>2047</v>
      </c>
      <c r="V769" t="s">
        <v>2059</v>
      </c>
    </row>
    <row r="770" spans="1:22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7">
        <f t="shared" si="67"/>
        <v>73.92</v>
      </c>
      <c r="J770" t="s">
        <v>21</v>
      </c>
      <c r="K770" t="s">
        <v>22</v>
      </c>
      <c r="L770">
        <v>1386741600</v>
      </c>
      <c r="M770" s="12">
        <f t="shared" si="68"/>
        <v>41619.25</v>
      </c>
      <c r="N770" s="11">
        <f t="shared" si="69"/>
        <v>2013</v>
      </c>
      <c r="O770" s="13">
        <f t="shared" si="70"/>
        <v>12</v>
      </c>
      <c r="P770">
        <v>1388037600</v>
      </c>
      <c r="Q770" s="12">
        <f t="shared" si="71"/>
        <v>41634.25</v>
      </c>
      <c r="R770" t="b">
        <v>0</v>
      </c>
      <c r="S770" t="b">
        <v>0</v>
      </c>
      <c r="T770" t="s">
        <v>33</v>
      </c>
      <c r="U770" t="s">
        <v>2039</v>
      </c>
      <c r="V770" t="s">
        <v>2040</v>
      </c>
    </row>
    <row r="771" spans="1:22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>
        <v>3410</v>
      </c>
      <c r="I771" s="7">
        <f t="shared" ref="I771:I834" si="73">IF(H771,E771/H771,"No Backers")</f>
        <v>31.995894428152493</v>
      </c>
      <c r="J771" t="s">
        <v>21</v>
      </c>
      <c r="K771" t="s">
        <v>22</v>
      </c>
      <c r="L771">
        <v>1376542800</v>
      </c>
      <c r="M771" s="12">
        <f t="shared" ref="M771:M834" si="74">(((L771/60)/60)/24)+DATE(1970,1,1)</f>
        <v>41501.208333333336</v>
      </c>
      <c r="N771" s="11">
        <f t="shared" ref="N771:N834" si="75">YEAR(M771)</f>
        <v>2013</v>
      </c>
      <c r="O771" s="13">
        <f t="shared" ref="O771:O834" si="76">MONTH(M771)</f>
        <v>8</v>
      </c>
      <c r="P771">
        <v>1378789200</v>
      </c>
      <c r="Q771" s="12">
        <f t="shared" ref="Q771:Q834" si="77">(((P771/60)/60)/24)+DATE(1970,1,1)</f>
        <v>41527.208333333336</v>
      </c>
      <c r="R771" t="b">
        <v>0</v>
      </c>
      <c r="S771" t="b">
        <v>0</v>
      </c>
      <c r="T771" t="s">
        <v>89</v>
      </c>
      <c r="U771" t="s">
        <v>2050</v>
      </c>
      <c r="V771" t="s">
        <v>2051</v>
      </c>
    </row>
    <row r="772" spans="1:22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 s="12">
        <f t="shared" si="74"/>
        <v>41743.208333333336</v>
      </c>
      <c r="N772" s="11">
        <f t="shared" si="75"/>
        <v>2014</v>
      </c>
      <c r="O772" s="13">
        <f t="shared" si="76"/>
        <v>4</v>
      </c>
      <c r="P772">
        <v>1398056400</v>
      </c>
      <c r="Q772" s="12">
        <f t="shared" si="77"/>
        <v>41750.208333333336</v>
      </c>
      <c r="R772" t="b">
        <v>0</v>
      </c>
      <c r="S772" t="b">
        <v>1</v>
      </c>
      <c r="T772" t="s">
        <v>33</v>
      </c>
      <c r="U772" t="s">
        <v>2039</v>
      </c>
      <c r="V772" t="s">
        <v>2040</v>
      </c>
    </row>
    <row r="773" spans="1:22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 s="12">
        <f t="shared" si="74"/>
        <v>43491.25</v>
      </c>
      <c r="N773" s="11">
        <f t="shared" si="75"/>
        <v>2019</v>
      </c>
      <c r="O773" s="13">
        <f t="shared" si="76"/>
        <v>1</v>
      </c>
      <c r="P773">
        <v>1550815200</v>
      </c>
      <c r="Q773" s="12">
        <f t="shared" si="77"/>
        <v>43518.25</v>
      </c>
      <c r="R773" t="b">
        <v>0</v>
      </c>
      <c r="S773" t="b">
        <v>0</v>
      </c>
      <c r="T773" t="s">
        <v>33</v>
      </c>
      <c r="U773" t="s">
        <v>2039</v>
      </c>
      <c r="V773" t="s">
        <v>2040</v>
      </c>
    </row>
    <row r="774" spans="1:22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 s="12">
        <f t="shared" si="74"/>
        <v>43505.25</v>
      </c>
      <c r="N774" s="11">
        <f t="shared" si="75"/>
        <v>2019</v>
      </c>
      <c r="O774" s="13">
        <f t="shared" si="76"/>
        <v>2</v>
      </c>
      <c r="P774">
        <v>1550037600</v>
      </c>
      <c r="Q774" s="12">
        <f t="shared" si="77"/>
        <v>43509.25</v>
      </c>
      <c r="R774" t="b">
        <v>0</v>
      </c>
      <c r="S774" t="b">
        <v>0</v>
      </c>
      <c r="T774" t="s">
        <v>60</v>
      </c>
      <c r="U774" t="s">
        <v>2035</v>
      </c>
      <c r="V774" t="s">
        <v>2045</v>
      </c>
    </row>
    <row r="775" spans="1:22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 s="12">
        <f t="shared" si="74"/>
        <v>42838.208333333328</v>
      </c>
      <c r="N775" s="11">
        <f t="shared" si="75"/>
        <v>2017</v>
      </c>
      <c r="O775" s="13">
        <f t="shared" si="76"/>
        <v>4</v>
      </c>
      <c r="P775">
        <v>1492923600</v>
      </c>
      <c r="Q775" s="12">
        <f t="shared" si="77"/>
        <v>42848.208333333328</v>
      </c>
      <c r="R775" t="b">
        <v>0</v>
      </c>
      <c r="S775" t="b">
        <v>0</v>
      </c>
      <c r="T775" t="s">
        <v>33</v>
      </c>
      <c r="U775" t="s">
        <v>2039</v>
      </c>
      <c r="V775" t="s">
        <v>2040</v>
      </c>
    </row>
    <row r="776" spans="1:22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 s="12">
        <f t="shared" si="74"/>
        <v>42513.208333333328</v>
      </c>
      <c r="N776" s="11">
        <f t="shared" si="75"/>
        <v>2016</v>
      </c>
      <c r="O776" s="13">
        <f t="shared" si="76"/>
        <v>5</v>
      </c>
      <c r="P776">
        <v>1467522000</v>
      </c>
      <c r="Q776" s="12">
        <f t="shared" si="77"/>
        <v>42554.208333333328</v>
      </c>
      <c r="R776" t="b">
        <v>0</v>
      </c>
      <c r="S776" t="b">
        <v>0</v>
      </c>
      <c r="T776" t="s">
        <v>28</v>
      </c>
      <c r="U776" t="s">
        <v>2037</v>
      </c>
      <c r="V776" t="s">
        <v>2038</v>
      </c>
    </row>
    <row r="777" spans="1:22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 s="12">
        <f t="shared" si="74"/>
        <v>41949.25</v>
      </c>
      <c r="N777" s="11">
        <f t="shared" si="75"/>
        <v>2014</v>
      </c>
      <c r="O777" s="13">
        <f t="shared" si="76"/>
        <v>11</v>
      </c>
      <c r="P777">
        <v>1416117600</v>
      </c>
      <c r="Q777" s="12">
        <f t="shared" si="77"/>
        <v>41959.25</v>
      </c>
      <c r="R777" t="b">
        <v>0</v>
      </c>
      <c r="S777" t="b">
        <v>0</v>
      </c>
      <c r="T777" t="s">
        <v>23</v>
      </c>
      <c r="U777" t="s">
        <v>2035</v>
      </c>
      <c r="V777" t="s">
        <v>2036</v>
      </c>
    </row>
    <row r="778" spans="1:22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 s="12">
        <f t="shared" si="74"/>
        <v>43650.208333333328</v>
      </c>
      <c r="N778" s="11">
        <f t="shared" si="75"/>
        <v>2019</v>
      </c>
      <c r="O778" s="13">
        <f t="shared" si="76"/>
        <v>7</v>
      </c>
      <c r="P778">
        <v>1563771600</v>
      </c>
      <c r="Q778" s="12">
        <f t="shared" si="77"/>
        <v>43668.208333333328</v>
      </c>
      <c r="R778" t="b">
        <v>0</v>
      </c>
      <c r="S778" t="b">
        <v>0</v>
      </c>
      <c r="T778" t="s">
        <v>33</v>
      </c>
      <c r="U778" t="s">
        <v>2039</v>
      </c>
      <c r="V778" t="s">
        <v>2040</v>
      </c>
    </row>
    <row r="779" spans="1:22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 s="12">
        <f t="shared" si="74"/>
        <v>40809.208333333336</v>
      </c>
      <c r="N779" s="11">
        <f t="shared" si="75"/>
        <v>2011</v>
      </c>
      <c r="O779" s="13">
        <f t="shared" si="76"/>
        <v>9</v>
      </c>
      <c r="P779">
        <v>1319259600</v>
      </c>
      <c r="Q779" s="12">
        <f t="shared" si="77"/>
        <v>40838.208333333336</v>
      </c>
      <c r="R779" t="b">
        <v>0</v>
      </c>
      <c r="S779" t="b">
        <v>0</v>
      </c>
      <c r="T779" t="s">
        <v>33</v>
      </c>
      <c r="U779" t="s">
        <v>2039</v>
      </c>
      <c r="V779" t="s">
        <v>2040</v>
      </c>
    </row>
    <row r="780" spans="1:22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 s="12">
        <f t="shared" si="74"/>
        <v>40768.208333333336</v>
      </c>
      <c r="N780" s="11">
        <f t="shared" si="75"/>
        <v>2011</v>
      </c>
      <c r="O780" s="13">
        <f t="shared" si="76"/>
        <v>8</v>
      </c>
      <c r="P780">
        <v>1313643600</v>
      </c>
      <c r="Q780" s="12">
        <f t="shared" si="77"/>
        <v>40773.208333333336</v>
      </c>
      <c r="R780" t="b">
        <v>0</v>
      </c>
      <c r="S780" t="b">
        <v>0</v>
      </c>
      <c r="T780" t="s">
        <v>71</v>
      </c>
      <c r="U780" t="s">
        <v>2041</v>
      </c>
      <c r="V780" t="s">
        <v>2049</v>
      </c>
    </row>
    <row r="781" spans="1:22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 s="12">
        <f t="shared" si="74"/>
        <v>42230.208333333328</v>
      </c>
      <c r="N781" s="11">
        <f t="shared" si="75"/>
        <v>2015</v>
      </c>
      <c r="O781" s="13">
        <f t="shared" si="76"/>
        <v>8</v>
      </c>
      <c r="P781">
        <v>1440306000</v>
      </c>
      <c r="Q781" s="12">
        <f t="shared" si="77"/>
        <v>42239.208333333328</v>
      </c>
      <c r="R781" t="b">
        <v>0</v>
      </c>
      <c r="S781" t="b">
        <v>1</v>
      </c>
      <c r="T781" t="s">
        <v>33</v>
      </c>
      <c r="U781" t="s">
        <v>2039</v>
      </c>
      <c r="V781" t="s">
        <v>2040</v>
      </c>
    </row>
    <row r="782" spans="1:22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 s="12">
        <f t="shared" si="74"/>
        <v>42573.208333333328</v>
      </c>
      <c r="N782" s="11">
        <f t="shared" si="75"/>
        <v>2016</v>
      </c>
      <c r="O782" s="13">
        <f t="shared" si="76"/>
        <v>7</v>
      </c>
      <c r="P782">
        <v>1470805200</v>
      </c>
      <c r="Q782" s="12">
        <f t="shared" si="77"/>
        <v>42592.208333333328</v>
      </c>
      <c r="R782" t="b">
        <v>0</v>
      </c>
      <c r="S782" t="b">
        <v>1</v>
      </c>
      <c r="T782" t="s">
        <v>53</v>
      </c>
      <c r="U782" t="s">
        <v>2041</v>
      </c>
      <c r="V782" t="s">
        <v>2044</v>
      </c>
    </row>
    <row r="783" spans="1:22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 s="12">
        <f t="shared" si="74"/>
        <v>40482.208333333336</v>
      </c>
      <c r="N783" s="11">
        <f t="shared" si="75"/>
        <v>2010</v>
      </c>
      <c r="O783" s="13">
        <f t="shared" si="76"/>
        <v>10</v>
      </c>
      <c r="P783">
        <v>1292911200</v>
      </c>
      <c r="Q783" s="12">
        <f t="shared" si="77"/>
        <v>40533.25</v>
      </c>
      <c r="R783" t="b">
        <v>0</v>
      </c>
      <c r="S783" t="b">
        <v>0</v>
      </c>
      <c r="T783" t="s">
        <v>33</v>
      </c>
      <c r="U783" t="s">
        <v>2039</v>
      </c>
      <c r="V783" t="s">
        <v>2040</v>
      </c>
    </row>
    <row r="784" spans="1:22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 s="12">
        <f t="shared" si="74"/>
        <v>40603.25</v>
      </c>
      <c r="N784" s="11">
        <f t="shared" si="75"/>
        <v>2011</v>
      </c>
      <c r="O784" s="13">
        <f t="shared" si="76"/>
        <v>3</v>
      </c>
      <c r="P784">
        <v>1301374800</v>
      </c>
      <c r="Q784" s="12">
        <f t="shared" si="77"/>
        <v>40631.208333333336</v>
      </c>
      <c r="R784" t="b">
        <v>0</v>
      </c>
      <c r="S784" t="b">
        <v>1</v>
      </c>
      <c r="T784" t="s">
        <v>71</v>
      </c>
      <c r="U784" t="s">
        <v>2041</v>
      </c>
      <c r="V784" t="s">
        <v>2049</v>
      </c>
    </row>
    <row r="785" spans="1:22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 s="12">
        <f t="shared" si="74"/>
        <v>41625.25</v>
      </c>
      <c r="N785" s="11">
        <f t="shared" si="75"/>
        <v>2013</v>
      </c>
      <c r="O785" s="13">
        <f t="shared" si="76"/>
        <v>12</v>
      </c>
      <c r="P785">
        <v>1387864800</v>
      </c>
      <c r="Q785" s="12">
        <f t="shared" si="77"/>
        <v>41632.25</v>
      </c>
      <c r="R785" t="b">
        <v>0</v>
      </c>
      <c r="S785" t="b">
        <v>0</v>
      </c>
      <c r="T785" t="s">
        <v>23</v>
      </c>
      <c r="U785" t="s">
        <v>2035</v>
      </c>
      <c r="V785" t="s">
        <v>2036</v>
      </c>
    </row>
    <row r="786" spans="1:22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 s="12">
        <f t="shared" si="74"/>
        <v>42435.25</v>
      </c>
      <c r="N786" s="11">
        <f t="shared" si="75"/>
        <v>2016</v>
      </c>
      <c r="O786" s="13">
        <f t="shared" si="76"/>
        <v>3</v>
      </c>
      <c r="P786">
        <v>1458190800</v>
      </c>
      <c r="Q786" s="12">
        <f t="shared" si="77"/>
        <v>42446.208333333328</v>
      </c>
      <c r="R786" t="b">
        <v>0</v>
      </c>
      <c r="S786" t="b">
        <v>0</v>
      </c>
      <c r="T786" t="s">
        <v>28</v>
      </c>
      <c r="U786" t="s">
        <v>2037</v>
      </c>
      <c r="V786" t="s">
        <v>2038</v>
      </c>
    </row>
    <row r="787" spans="1:22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 s="12">
        <f t="shared" si="74"/>
        <v>43582.208333333328</v>
      </c>
      <c r="N787" s="11">
        <f t="shared" si="75"/>
        <v>2019</v>
      </c>
      <c r="O787" s="13">
        <f t="shared" si="76"/>
        <v>4</v>
      </c>
      <c r="P787">
        <v>1559278800</v>
      </c>
      <c r="Q787" s="12">
        <f t="shared" si="77"/>
        <v>43616.208333333328</v>
      </c>
      <c r="R787" t="b">
        <v>0</v>
      </c>
      <c r="S787" t="b">
        <v>1</v>
      </c>
      <c r="T787" t="s">
        <v>71</v>
      </c>
      <c r="U787" t="s">
        <v>2041</v>
      </c>
      <c r="V787" t="s">
        <v>2049</v>
      </c>
    </row>
    <row r="788" spans="1:22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 s="12">
        <f t="shared" si="74"/>
        <v>43186.208333333328</v>
      </c>
      <c r="N788" s="11">
        <f t="shared" si="75"/>
        <v>2018</v>
      </c>
      <c r="O788" s="13">
        <f t="shared" si="76"/>
        <v>3</v>
      </c>
      <c r="P788">
        <v>1522731600</v>
      </c>
      <c r="Q788" s="12">
        <f t="shared" si="77"/>
        <v>43193.208333333328</v>
      </c>
      <c r="R788" t="b">
        <v>0</v>
      </c>
      <c r="S788" t="b">
        <v>1</v>
      </c>
      <c r="T788" t="s">
        <v>159</v>
      </c>
      <c r="U788" t="s">
        <v>2035</v>
      </c>
      <c r="V788" t="s">
        <v>2058</v>
      </c>
    </row>
    <row r="789" spans="1:22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 s="12">
        <f t="shared" si="74"/>
        <v>40684.208333333336</v>
      </c>
      <c r="N789" s="11">
        <f t="shared" si="75"/>
        <v>2011</v>
      </c>
      <c r="O789" s="13">
        <f t="shared" si="76"/>
        <v>5</v>
      </c>
      <c r="P789">
        <v>1306731600</v>
      </c>
      <c r="Q789" s="12">
        <f t="shared" si="77"/>
        <v>40693.208333333336</v>
      </c>
      <c r="R789" t="b">
        <v>0</v>
      </c>
      <c r="S789" t="b">
        <v>0</v>
      </c>
      <c r="T789" t="s">
        <v>23</v>
      </c>
      <c r="U789" t="s">
        <v>2035</v>
      </c>
      <c r="V789" t="s">
        <v>2036</v>
      </c>
    </row>
    <row r="790" spans="1:22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 s="12">
        <f t="shared" si="74"/>
        <v>41202.208333333336</v>
      </c>
      <c r="N790" s="11">
        <f t="shared" si="75"/>
        <v>2012</v>
      </c>
      <c r="O790" s="13">
        <f t="shared" si="76"/>
        <v>10</v>
      </c>
      <c r="P790">
        <v>1352527200</v>
      </c>
      <c r="Q790" s="12">
        <f t="shared" si="77"/>
        <v>41223.25</v>
      </c>
      <c r="R790" t="b">
        <v>0</v>
      </c>
      <c r="S790" t="b">
        <v>0</v>
      </c>
      <c r="T790" t="s">
        <v>71</v>
      </c>
      <c r="U790" t="s">
        <v>2041</v>
      </c>
      <c r="V790" t="s">
        <v>2049</v>
      </c>
    </row>
    <row r="791" spans="1:22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 s="12">
        <f t="shared" si="74"/>
        <v>41786.208333333336</v>
      </c>
      <c r="N791" s="11">
        <f t="shared" si="75"/>
        <v>2014</v>
      </c>
      <c r="O791" s="13">
        <f t="shared" si="76"/>
        <v>5</v>
      </c>
      <c r="P791">
        <v>1404363600</v>
      </c>
      <c r="Q791" s="12">
        <f t="shared" si="77"/>
        <v>41823.208333333336</v>
      </c>
      <c r="R791" t="b">
        <v>0</v>
      </c>
      <c r="S791" t="b">
        <v>0</v>
      </c>
      <c r="T791" t="s">
        <v>33</v>
      </c>
      <c r="U791" t="s">
        <v>2039</v>
      </c>
      <c r="V791" t="s">
        <v>2040</v>
      </c>
    </row>
    <row r="792" spans="1:22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 s="12">
        <f t="shared" si="74"/>
        <v>40223.25</v>
      </c>
      <c r="N792" s="11">
        <f t="shared" si="75"/>
        <v>2010</v>
      </c>
      <c r="O792" s="13">
        <f t="shared" si="76"/>
        <v>2</v>
      </c>
      <c r="P792">
        <v>1266645600</v>
      </c>
      <c r="Q792" s="12">
        <f t="shared" si="77"/>
        <v>40229.25</v>
      </c>
      <c r="R792" t="b">
        <v>0</v>
      </c>
      <c r="S792" t="b">
        <v>0</v>
      </c>
      <c r="T792" t="s">
        <v>33</v>
      </c>
      <c r="U792" t="s">
        <v>2039</v>
      </c>
      <c r="V792" t="s">
        <v>2040</v>
      </c>
    </row>
    <row r="793" spans="1:22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 s="12">
        <f t="shared" si="74"/>
        <v>42715.25</v>
      </c>
      <c r="N793" s="11">
        <f t="shared" si="75"/>
        <v>2016</v>
      </c>
      <c r="O793" s="13">
        <f t="shared" si="76"/>
        <v>12</v>
      </c>
      <c r="P793">
        <v>1482818400</v>
      </c>
      <c r="Q793" s="12">
        <f t="shared" si="77"/>
        <v>42731.25</v>
      </c>
      <c r="R793" t="b">
        <v>0</v>
      </c>
      <c r="S793" t="b">
        <v>0</v>
      </c>
      <c r="T793" t="s">
        <v>17</v>
      </c>
      <c r="U793" t="s">
        <v>2033</v>
      </c>
      <c r="V793" t="s">
        <v>2034</v>
      </c>
    </row>
    <row r="794" spans="1:22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 s="12">
        <f t="shared" si="74"/>
        <v>41451.208333333336</v>
      </c>
      <c r="N794" s="11">
        <f t="shared" si="75"/>
        <v>2013</v>
      </c>
      <c r="O794" s="13">
        <f t="shared" si="76"/>
        <v>6</v>
      </c>
      <c r="P794">
        <v>1374642000</v>
      </c>
      <c r="Q794" s="12">
        <f t="shared" si="77"/>
        <v>41479.208333333336</v>
      </c>
      <c r="R794" t="b">
        <v>0</v>
      </c>
      <c r="S794" t="b">
        <v>1</v>
      </c>
      <c r="T794" t="s">
        <v>33</v>
      </c>
      <c r="U794" t="s">
        <v>2039</v>
      </c>
      <c r="V794" t="s">
        <v>2040</v>
      </c>
    </row>
    <row r="795" spans="1:22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 s="12">
        <f t="shared" si="74"/>
        <v>41450.208333333336</v>
      </c>
      <c r="N795" s="11">
        <f t="shared" si="75"/>
        <v>2013</v>
      </c>
      <c r="O795" s="13">
        <f t="shared" si="76"/>
        <v>6</v>
      </c>
      <c r="P795">
        <v>1372482000</v>
      </c>
      <c r="Q795" s="12">
        <f t="shared" si="77"/>
        <v>41454.208333333336</v>
      </c>
      <c r="R795" t="b">
        <v>0</v>
      </c>
      <c r="S795" t="b">
        <v>0</v>
      </c>
      <c r="T795" t="s">
        <v>68</v>
      </c>
      <c r="U795" t="s">
        <v>2047</v>
      </c>
      <c r="V795" t="s">
        <v>2048</v>
      </c>
    </row>
    <row r="796" spans="1:22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 s="12">
        <f t="shared" si="74"/>
        <v>43091.25</v>
      </c>
      <c r="N796" s="11">
        <f t="shared" si="75"/>
        <v>2017</v>
      </c>
      <c r="O796" s="13">
        <f t="shared" si="76"/>
        <v>12</v>
      </c>
      <c r="P796">
        <v>1514959200</v>
      </c>
      <c r="Q796" s="12">
        <f t="shared" si="77"/>
        <v>43103.25</v>
      </c>
      <c r="R796" t="b">
        <v>0</v>
      </c>
      <c r="S796" t="b">
        <v>0</v>
      </c>
      <c r="T796" t="s">
        <v>23</v>
      </c>
      <c r="U796" t="s">
        <v>2035</v>
      </c>
      <c r="V796" t="s">
        <v>2036</v>
      </c>
    </row>
    <row r="797" spans="1:22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 s="12">
        <f t="shared" si="74"/>
        <v>42675.208333333328</v>
      </c>
      <c r="N797" s="11">
        <f t="shared" si="75"/>
        <v>2016</v>
      </c>
      <c r="O797" s="13">
        <f t="shared" si="76"/>
        <v>11</v>
      </c>
      <c r="P797">
        <v>1478235600</v>
      </c>
      <c r="Q797" s="12">
        <f t="shared" si="77"/>
        <v>42678.208333333328</v>
      </c>
      <c r="R797" t="b">
        <v>0</v>
      </c>
      <c r="S797" t="b">
        <v>0</v>
      </c>
      <c r="T797" t="s">
        <v>53</v>
      </c>
      <c r="U797" t="s">
        <v>2041</v>
      </c>
      <c r="V797" t="s">
        <v>2044</v>
      </c>
    </row>
    <row r="798" spans="1:22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 s="12">
        <f t="shared" si="74"/>
        <v>41859.208333333336</v>
      </c>
      <c r="N798" s="11">
        <f t="shared" si="75"/>
        <v>2014</v>
      </c>
      <c r="O798" s="13">
        <f t="shared" si="76"/>
        <v>8</v>
      </c>
      <c r="P798">
        <v>1408078800</v>
      </c>
      <c r="Q798" s="12">
        <f t="shared" si="77"/>
        <v>41866.208333333336</v>
      </c>
      <c r="R798" t="b">
        <v>0</v>
      </c>
      <c r="S798" t="b">
        <v>1</v>
      </c>
      <c r="T798" t="s">
        <v>292</v>
      </c>
      <c r="U798" t="s">
        <v>2050</v>
      </c>
      <c r="V798" t="s">
        <v>2061</v>
      </c>
    </row>
    <row r="799" spans="1:22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 s="12">
        <f t="shared" si="74"/>
        <v>43464.25</v>
      </c>
      <c r="N799" s="11">
        <f t="shared" si="75"/>
        <v>2018</v>
      </c>
      <c r="O799" s="13">
        <f t="shared" si="76"/>
        <v>12</v>
      </c>
      <c r="P799">
        <v>1548136800</v>
      </c>
      <c r="Q799" s="12">
        <f t="shared" si="77"/>
        <v>43487.25</v>
      </c>
      <c r="R799" t="b">
        <v>0</v>
      </c>
      <c r="S799" t="b">
        <v>0</v>
      </c>
      <c r="T799" t="s">
        <v>28</v>
      </c>
      <c r="U799" t="s">
        <v>2037</v>
      </c>
      <c r="V799" t="s">
        <v>2038</v>
      </c>
    </row>
    <row r="800" spans="1:22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 s="12">
        <f t="shared" si="74"/>
        <v>41060.208333333336</v>
      </c>
      <c r="N800" s="11">
        <f t="shared" si="75"/>
        <v>2012</v>
      </c>
      <c r="O800" s="13">
        <f t="shared" si="76"/>
        <v>5</v>
      </c>
      <c r="P800">
        <v>1340859600</v>
      </c>
      <c r="Q800" s="12">
        <f t="shared" si="77"/>
        <v>41088.208333333336</v>
      </c>
      <c r="R800" t="b">
        <v>0</v>
      </c>
      <c r="S800" t="b">
        <v>1</v>
      </c>
      <c r="T800" t="s">
        <v>33</v>
      </c>
      <c r="U800" t="s">
        <v>2039</v>
      </c>
      <c r="V800" t="s">
        <v>2040</v>
      </c>
    </row>
    <row r="801" spans="1:22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 s="12">
        <f t="shared" si="74"/>
        <v>42399.25</v>
      </c>
      <c r="N801" s="11">
        <f t="shared" si="75"/>
        <v>2016</v>
      </c>
      <c r="O801" s="13">
        <f t="shared" si="76"/>
        <v>1</v>
      </c>
      <c r="P801">
        <v>1454479200</v>
      </c>
      <c r="Q801" s="12">
        <f t="shared" si="77"/>
        <v>42403.25</v>
      </c>
      <c r="R801" t="b">
        <v>0</v>
      </c>
      <c r="S801" t="b">
        <v>0</v>
      </c>
      <c r="T801" t="s">
        <v>33</v>
      </c>
      <c r="U801" t="s">
        <v>2039</v>
      </c>
      <c r="V801" t="s">
        <v>2040</v>
      </c>
    </row>
    <row r="802" spans="1:22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 s="12">
        <f t="shared" si="74"/>
        <v>42167.208333333328</v>
      </c>
      <c r="N802" s="11">
        <f t="shared" si="75"/>
        <v>2015</v>
      </c>
      <c r="O802" s="13">
        <f t="shared" si="76"/>
        <v>6</v>
      </c>
      <c r="P802">
        <v>1434430800</v>
      </c>
      <c r="Q802" s="12">
        <f t="shared" si="77"/>
        <v>42171.208333333328</v>
      </c>
      <c r="R802" t="b">
        <v>0</v>
      </c>
      <c r="S802" t="b">
        <v>0</v>
      </c>
      <c r="T802" t="s">
        <v>23</v>
      </c>
      <c r="U802" t="s">
        <v>2035</v>
      </c>
      <c r="V802" t="s">
        <v>2036</v>
      </c>
    </row>
    <row r="803" spans="1:22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 s="12">
        <f t="shared" si="74"/>
        <v>43830.25</v>
      </c>
      <c r="N803" s="11">
        <f t="shared" si="75"/>
        <v>2019</v>
      </c>
      <c r="O803" s="13">
        <f t="shared" si="76"/>
        <v>12</v>
      </c>
      <c r="P803">
        <v>1579672800</v>
      </c>
      <c r="Q803" s="12">
        <f t="shared" si="77"/>
        <v>43852.25</v>
      </c>
      <c r="R803" t="b">
        <v>0</v>
      </c>
      <c r="S803" t="b">
        <v>1</v>
      </c>
      <c r="T803" t="s">
        <v>122</v>
      </c>
      <c r="U803" t="s">
        <v>2054</v>
      </c>
      <c r="V803" t="s">
        <v>2055</v>
      </c>
    </row>
    <row r="804" spans="1:22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 s="12">
        <f t="shared" si="74"/>
        <v>43650.208333333328</v>
      </c>
      <c r="N804" s="11">
        <f t="shared" si="75"/>
        <v>2019</v>
      </c>
      <c r="O804" s="13">
        <f t="shared" si="76"/>
        <v>7</v>
      </c>
      <c r="P804">
        <v>1562389200</v>
      </c>
      <c r="Q804" s="12">
        <f t="shared" si="77"/>
        <v>43652.208333333328</v>
      </c>
      <c r="R804" t="b">
        <v>0</v>
      </c>
      <c r="S804" t="b">
        <v>0</v>
      </c>
      <c r="T804" t="s">
        <v>122</v>
      </c>
      <c r="U804" t="s">
        <v>2054</v>
      </c>
      <c r="V804" t="s">
        <v>2055</v>
      </c>
    </row>
    <row r="805" spans="1:22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 s="12">
        <f t="shared" si="74"/>
        <v>43492.25</v>
      </c>
      <c r="N805" s="11">
        <f t="shared" si="75"/>
        <v>2019</v>
      </c>
      <c r="O805" s="13">
        <f t="shared" si="76"/>
        <v>1</v>
      </c>
      <c r="P805">
        <v>1551506400</v>
      </c>
      <c r="Q805" s="12">
        <f t="shared" si="77"/>
        <v>43526.25</v>
      </c>
      <c r="R805" t="b">
        <v>0</v>
      </c>
      <c r="S805" t="b">
        <v>0</v>
      </c>
      <c r="T805" t="s">
        <v>33</v>
      </c>
      <c r="U805" t="s">
        <v>2039</v>
      </c>
      <c r="V805" t="s">
        <v>2040</v>
      </c>
    </row>
    <row r="806" spans="1:22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 s="12">
        <f t="shared" si="74"/>
        <v>43102.25</v>
      </c>
      <c r="N806" s="11">
        <f t="shared" si="75"/>
        <v>2018</v>
      </c>
      <c r="O806" s="13">
        <f t="shared" si="76"/>
        <v>1</v>
      </c>
      <c r="P806">
        <v>1516600800</v>
      </c>
      <c r="Q806" s="12">
        <f t="shared" si="77"/>
        <v>43122.25</v>
      </c>
      <c r="R806" t="b">
        <v>0</v>
      </c>
      <c r="S806" t="b">
        <v>0</v>
      </c>
      <c r="T806" t="s">
        <v>23</v>
      </c>
      <c r="U806" t="s">
        <v>2035</v>
      </c>
      <c r="V806" t="s">
        <v>2036</v>
      </c>
    </row>
    <row r="807" spans="1:22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 s="12">
        <f t="shared" si="74"/>
        <v>41958.25</v>
      </c>
      <c r="N807" s="11">
        <f t="shared" si="75"/>
        <v>2014</v>
      </c>
      <c r="O807" s="13">
        <f t="shared" si="76"/>
        <v>11</v>
      </c>
      <c r="P807">
        <v>1420437600</v>
      </c>
      <c r="Q807" s="12">
        <f t="shared" si="77"/>
        <v>42009.25</v>
      </c>
      <c r="R807" t="b">
        <v>0</v>
      </c>
      <c r="S807" t="b">
        <v>0</v>
      </c>
      <c r="T807" t="s">
        <v>42</v>
      </c>
      <c r="U807" t="s">
        <v>2041</v>
      </c>
      <c r="V807" t="s">
        <v>2042</v>
      </c>
    </row>
    <row r="808" spans="1:22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 s="12">
        <f t="shared" si="74"/>
        <v>40973.25</v>
      </c>
      <c r="N808" s="11">
        <f t="shared" si="75"/>
        <v>2012</v>
      </c>
      <c r="O808" s="13">
        <f t="shared" si="76"/>
        <v>3</v>
      </c>
      <c r="P808">
        <v>1332997200</v>
      </c>
      <c r="Q808" s="12">
        <f t="shared" si="77"/>
        <v>40997.208333333336</v>
      </c>
      <c r="R808" t="b">
        <v>0</v>
      </c>
      <c r="S808" t="b">
        <v>1</v>
      </c>
      <c r="T808" t="s">
        <v>53</v>
      </c>
      <c r="U808" t="s">
        <v>2041</v>
      </c>
      <c r="V808" t="s">
        <v>2044</v>
      </c>
    </row>
    <row r="809" spans="1:22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 s="12">
        <f t="shared" si="74"/>
        <v>43753.208333333328</v>
      </c>
      <c r="N809" s="11">
        <f t="shared" si="75"/>
        <v>2019</v>
      </c>
      <c r="O809" s="13">
        <f t="shared" si="76"/>
        <v>10</v>
      </c>
      <c r="P809">
        <v>1574920800</v>
      </c>
      <c r="Q809" s="12">
        <f t="shared" si="77"/>
        <v>43797.25</v>
      </c>
      <c r="R809" t="b">
        <v>0</v>
      </c>
      <c r="S809" t="b">
        <v>1</v>
      </c>
      <c r="T809" t="s">
        <v>33</v>
      </c>
      <c r="U809" t="s">
        <v>2039</v>
      </c>
      <c r="V809" t="s">
        <v>2040</v>
      </c>
    </row>
    <row r="810" spans="1:22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 s="12">
        <f t="shared" si="74"/>
        <v>42507.208333333328</v>
      </c>
      <c r="N810" s="11">
        <f t="shared" si="75"/>
        <v>2016</v>
      </c>
      <c r="O810" s="13">
        <f t="shared" si="76"/>
        <v>5</v>
      </c>
      <c r="P810">
        <v>1464930000</v>
      </c>
      <c r="Q810" s="12">
        <f t="shared" si="77"/>
        <v>42524.208333333328</v>
      </c>
      <c r="R810" t="b">
        <v>0</v>
      </c>
      <c r="S810" t="b">
        <v>0</v>
      </c>
      <c r="T810" t="s">
        <v>17</v>
      </c>
      <c r="U810" t="s">
        <v>2033</v>
      </c>
      <c r="V810" t="s">
        <v>2034</v>
      </c>
    </row>
    <row r="811" spans="1:22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 s="12">
        <f t="shared" si="74"/>
        <v>41135.208333333336</v>
      </c>
      <c r="N811" s="11">
        <f t="shared" si="75"/>
        <v>2012</v>
      </c>
      <c r="O811" s="13">
        <f t="shared" si="76"/>
        <v>8</v>
      </c>
      <c r="P811">
        <v>1345006800</v>
      </c>
      <c r="Q811" s="12">
        <f t="shared" si="77"/>
        <v>41136.208333333336</v>
      </c>
      <c r="R811" t="b">
        <v>0</v>
      </c>
      <c r="S811" t="b">
        <v>0</v>
      </c>
      <c r="T811" t="s">
        <v>42</v>
      </c>
      <c r="U811" t="s">
        <v>2041</v>
      </c>
      <c r="V811" t="s">
        <v>2042</v>
      </c>
    </row>
    <row r="812" spans="1:22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 s="12">
        <f t="shared" si="74"/>
        <v>43067.25</v>
      </c>
      <c r="N812" s="11">
        <f t="shared" si="75"/>
        <v>2017</v>
      </c>
      <c r="O812" s="13">
        <f t="shared" si="76"/>
        <v>11</v>
      </c>
      <c r="P812">
        <v>1512712800</v>
      </c>
      <c r="Q812" s="12">
        <f t="shared" si="77"/>
        <v>43077.25</v>
      </c>
      <c r="R812" t="b">
        <v>0</v>
      </c>
      <c r="S812" t="b">
        <v>1</v>
      </c>
      <c r="T812" t="s">
        <v>33</v>
      </c>
      <c r="U812" t="s">
        <v>2039</v>
      </c>
      <c r="V812" t="s">
        <v>2040</v>
      </c>
    </row>
    <row r="813" spans="1:22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 s="12">
        <f t="shared" si="74"/>
        <v>42378.25</v>
      </c>
      <c r="N813" s="11">
        <f t="shared" si="75"/>
        <v>2016</v>
      </c>
      <c r="O813" s="13">
        <f t="shared" si="76"/>
        <v>1</v>
      </c>
      <c r="P813">
        <v>1452492000</v>
      </c>
      <c r="Q813" s="12">
        <f t="shared" si="77"/>
        <v>42380.25</v>
      </c>
      <c r="R813" t="b">
        <v>0</v>
      </c>
      <c r="S813" t="b">
        <v>1</v>
      </c>
      <c r="T813" t="s">
        <v>89</v>
      </c>
      <c r="U813" t="s">
        <v>2050</v>
      </c>
      <c r="V813" t="s">
        <v>2051</v>
      </c>
    </row>
    <row r="814" spans="1:22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 s="12">
        <f t="shared" si="74"/>
        <v>43206.208333333328</v>
      </c>
      <c r="N814" s="11">
        <f t="shared" si="75"/>
        <v>2018</v>
      </c>
      <c r="O814" s="13">
        <f t="shared" si="76"/>
        <v>4</v>
      </c>
      <c r="P814">
        <v>1524286800</v>
      </c>
      <c r="Q814" s="12">
        <f t="shared" si="77"/>
        <v>43211.208333333328</v>
      </c>
      <c r="R814" t="b">
        <v>0</v>
      </c>
      <c r="S814" t="b">
        <v>0</v>
      </c>
      <c r="T814" t="s">
        <v>68</v>
      </c>
      <c r="U814" t="s">
        <v>2047</v>
      </c>
      <c r="V814" t="s">
        <v>2048</v>
      </c>
    </row>
    <row r="815" spans="1:22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 s="12">
        <f t="shared" si="74"/>
        <v>41148.208333333336</v>
      </c>
      <c r="N815" s="11">
        <f t="shared" si="75"/>
        <v>2012</v>
      </c>
      <c r="O815" s="13">
        <f t="shared" si="76"/>
        <v>8</v>
      </c>
      <c r="P815">
        <v>1346907600</v>
      </c>
      <c r="Q815" s="12">
        <f t="shared" si="77"/>
        <v>41158.208333333336</v>
      </c>
      <c r="R815" t="b">
        <v>0</v>
      </c>
      <c r="S815" t="b">
        <v>0</v>
      </c>
      <c r="T815" t="s">
        <v>89</v>
      </c>
      <c r="U815" t="s">
        <v>2050</v>
      </c>
      <c r="V815" t="s">
        <v>2051</v>
      </c>
    </row>
    <row r="816" spans="1:22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 s="12">
        <f t="shared" si="74"/>
        <v>42517.208333333328</v>
      </c>
      <c r="N816" s="11">
        <f t="shared" si="75"/>
        <v>2016</v>
      </c>
      <c r="O816" s="13">
        <f t="shared" si="76"/>
        <v>5</v>
      </c>
      <c r="P816">
        <v>1464498000</v>
      </c>
      <c r="Q816" s="12">
        <f t="shared" si="77"/>
        <v>42519.208333333328</v>
      </c>
      <c r="R816" t="b">
        <v>0</v>
      </c>
      <c r="S816" t="b">
        <v>1</v>
      </c>
      <c r="T816" t="s">
        <v>23</v>
      </c>
      <c r="U816" t="s">
        <v>2035</v>
      </c>
      <c r="V816" t="s">
        <v>2036</v>
      </c>
    </row>
    <row r="817" spans="1:22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 s="12">
        <f t="shared" si="74"/>
        <v>43068.25</v>
      </c>
      <c r="N817" s="11">
        <f t="shared" si="75"/>
        <v>2017</v>
      </c>
      <c r="O817" s="13">
        <f t="shared" si="76"/>
        <v>11</v>
      </c>
      <c r="P817">
        <v>1514181600</v>
      </c>
      <c r="Q817" s="12">
        <f t="shared" si="77"/>
        <v>43094.25</v>
      </c>
      <c r="R817" t="b">
        <v>0</v>
      </c>
      <c r="S817" t="b">
        <v>0</v>
      </c>
      <c r="T817" t="s">
        <v>23</v>
      </c>
      <c r="U817" t="s">
        <v>2035</v>
      </c>
      <c r="V817" t="s">
        <v>2036</v>
      </c>
    </row>
    <row r="818" spans="1:22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 s="12">
        <f t="shared" si="74"/>
        <v>41680.25</v>
      </c>
      <c r="N818" s="11">
        <f t="shared" si="75"/>
        <v>2014</v>
      </c>
      <c r="O818" s="13">
        <f t="shared" si="76"/>
        <v>2</v>
      </c>
      <c r="P818">
        <v>1392184800</v>
      </c>
      <c r="Q818" s="12">
        <f t="shared" si="77"/>
        <v>41682.25</v>
      </c>
      <c r="R818" t="b">
        <v>1</v>
      </c>
      <c r="S818" t="b">
        <v>1</v>
      </c>
      <c r="T818" t="s">
        <v>33</v>
      </c>
      <c r="U818" t="s">
        <v>2039</v>
      </c>
      <c r="V818" t="s">
        <v>2040</v>
      </c>
    </row>
    <row r="819" spans="1:22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 s="12">
        <f t="shared" si="74"/>
        <v>43589.208333333328</v>
      </c>
      <c r="N819" s="11">
        <f t="shared" si="75"/>
        <v>2019</v>
      </c>
      <c r="O819" s="13">
        <f t="shared" si="76"/>
        <v>5</v>
      </c>
      <c r="P819">
        <v>1559365200</v>
      </c>
      <c r="Q819" s="12">
        <f t="shared" si="77"/>
        <v>43617.208333333328</v>
      </c>
      <c r="R819" t="b">
        <v>0</v>
      </c>
      <c r="S819" t="b">
        <v>1</v>
      </c>
      <c r="T819" t="s">
        <v>68</v>
      </c>
      <c r="U819" t="s">
        <v>2047</v>
      </c>
      <c r="V819" t="s">
        <v>2048</v>
      </c>
    </row>
    <row r="820" spans="1:22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 s="12">
        <f t="shared" si="74"/>
        <v>43486.25</v>
      </c>
      <c r="N820" s="11">
        <f t="shared" si="75"/>
        <v>2019</v>
      </c>
      <c r="O820" s="13">
        <f t="shared" si="76"/>
        <v>1</v>
      </c>
      <c r="P820">
        <v>1549173600</v>
      </c>
      <c r="Q820" s="12">
        <f t="shared" si="77"/>
        <v>43499.25</v>
      </c>
      <c r="R820" t="b">
        <v>0</v>
      </c>
      <c r="S820" t="b">
        <v>1</v>
      </c>
      <c r="T820" t="s">
        <v>33</v>
      </c>
      <c r="U820" t="s">
        <v>2039</v>
      </c>
      <c r="V820" t="s">
        <v>2040</v>
      </c>
    </row>
    <row r="821" spans="1:22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 s="12">
        <f t="shared" si="74"/>
        <v>41237.25</v>
      </c>
      <c r="N821" s="11">
        <f t="shared" si="75"/>
        <v>2012</v>
      </c>
      <c r="O821" s="13">
        <f t="shared" si="76"/>
        <v>11</v>
      </c>
      <c r="P821">
        <v>1355032800</v>
      </c>
      <c r="Q821" s="12">
        <f t="shared" si="77"/>
        <v>41252.25</v>
      </c>
      <c r="R821" t="b">
        <v>1</v>
      </c>
      <c r="S821" t="b">
        <v>0</v>
      </c>
      <c r="T821" t="s">
        <v>89</v>
      </c>
      <c r="U821" t="s">
        <v>2050</v>
      </c>
      <c r="V821" t="s">
        <v>2051</v>
      </c>
    </row>
    <row r="822" spans="1:22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 s="12">
        <f t="shared" si="74"/>
        <v>43310.208333333328</v>
      </c>
      <c r="N822" s="11">
        <f t="shared" si="75"/>
        <v>2018</v>
      </c>
      <c r="O822" s="13">
        <f t="shared" si="76"/>
        <v>7</v>
      </c>
      <c r="P822">
        <v>1533963600</v>
      </c>
      <c r="Q822" s="12">
        <f t="shared" si="77"/>
        <v>43323.208333333328</v>
      </c>
      <c r="R822" t="b">
        <v>0</v>
      </c>
      <c r="S822" t="b">
        <v>1</v>
      </c>
      <c r="T822" t="s">
        <v>23</v>
      </c>
      <c r="U822" t="s">
        <v>2035</v>
      </c>
      <c r="V822" t="s">
        <v>2036</v>
      </c>
    </row>
    <row r="823" spans="1:22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 s="12">
        <f t="shared" si="74"/>
        <v>42794.25</v>
      </c>
      <c r="N823" s="11">
        <f t="shared" si="75"/>
        <v>2017</v>
      </c>
      <c r="O823" s="13">
        <f t="shared" si="76"/>
        <v>2</v>
      </c>
      <c r="P823">
        <v>1489381200</v>
      </c>
      <c r="Q823" s="12">
        <f t="shared" si="77"/>
        <v>42807.208333333328</v>
      </c>
      <c r="R823" t="b">
        <v>0</v>
      </c>
      <c r="S823" t="b">
        <v>0</v>
      </c>
      <c r="T823" t="s">
        <v>42</v>
      </c>
      <c r="U823" t="s">
        <v>2041</v>
      </c>
      <c r="V823" t="s">
        <v>2042</v>
      </c>
    </row>
    <row r="824" spans="1:22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 s="12">
        <f t="shared" si="74"/>
        <v>41698.25</v>
      </c>
      <c r="N824" s="11">
        <f t="shared" si="75"/>
        <v>2014</v>
      </c>
      <c r="O824" s="13">
        <f t="shared" si="76"/>
        <v>2</v>
      </c>
      <c r="P824">
        <v>1395032400</v>
      </c>
      <c r="Q824" s="12">
        <f t="shared" si="77"/>
        <v>41715.208333333336</v>
      </c>
      <c r="R824" t="b">
        <v>0</v>
      </c>
      <c r="S824" t="b">
        <v>0</v>
      </c>
      <c r="T824" t="s">
        <v>23</v>
      </c>
      <c r="U824" t="s">
        <v>2035</v>
      </c>
      <c r="V824" t="s">
        <v>2036</v>
      </c>
    </row>
    <row r="825" spans="1:22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 s="12">
        <f t="shared" si="74"/>
        <v>41892.208333333336</v>
      </c>
      <c r="N825" s="11">
        <f t="shared" si="75"/>
        <v>2014</v>
      </c>
      <c r="O825" s="13">
        <f t="shared" si="76"/>
        <v>9</v>
      </c>
      <c r="P825">
        <v>1412485200</v>
      </c>
      <c r="Q825" s="12">
        <f t="shared" si="77"/>
        <v>41917.208333333336</v>
      </c>
      <c r="R825" t="b">
        <v>1</v>
      </c>
      <c r="S825" t="b">
        <v>1</v>
      </c>
      <c r="T825" t="s">
        <v>23</v>
      </c>
      <c r="U825" t="s">
        <v>2035</v>
      </c>
      <c r="V825" t="s">
        <v>2036</v>
      </c>
    </row>
    <row r="826" spans="1:22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 s="12">
        <f t="shared" si="74"/>
        <v>40348.208333333336</v>
      </c>
      <c r="N826" s="11">
        <f t="shared" si="75"/>
        <v>2010</v>
      </c>
      <c r="O826" s="13">
        <f t="shared" si="76"/>
        <v>6</v>
      </c>
      <c r="P826">
        <v>1279688400</v>
      </c>
      <c r="Q826" s="12">
        <f t="shared" si="77"/>
        <v>40380.208333333336</v>
      </c>
      <c r="R826" t="b">
        <v>0</v>
      </c>
      <c r="S826" t="b">
        <v>1</v>
      </c>
      <c r="T826" t="s">
        <v>68</v>
      </c>
      <c r="U826" t="s">
        <v>2047</v>
      </c>
      <c r="V826" t="s">
        <v>2048</v>
      </c>
    </row>
    <row r="827" spans="1:22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 s="12">
        <f t="shared" si="74"/>
        <v>42941.208333333328</v>
      </c>
      <c r="N827" s="11">
        <f t="shared" si="75"/>
        <v>2017</v>
      </c>
      <c r="O827" s="13">
        <f t="shared" si="76"/>
        <v>7</v>
      </c>
      <c r="P827">
        <v>1501995600</v>
      </c>
      <c r="Q827" s="12">
        <f t="shared" si="77"/>
        <v>42953.208333333328</v>
      </c>
      <c r="R827" t="b">
        <v>0</v>
      </c>
      <c r="S827" t="b">
        <v>0</v>
      </c>
      <c r="T827" t="s">
        <v>100</v>
      </c>
      <c r="U827" t="s">
        <v>2041</v>
      </c>
      <c r="V827" t="s">
        <v>2052</v>
      </c>
    </row>
    <row r="828" spans="1:22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 s="12">
        <f t="shared" si="74"/>
        <v>40525.25</v>
      </c>
      <c r="N828" s="11">
        <f t="shared" si="75"/>
        <v>2010</v>
      </c>
      <c r="O828" s="13">
        <f t="shared" si="76"/>
        <v>12</v>
      </c>
      <c r="P828">
        <v>1294639200</v>
      </c>
      <c r="Q828" s="12">
        <f t="shared" si="77"/>
        <v>40553.25</v>
      </c>
      <c r="R828" t="b">
        <v>0</v>
      </c>
      <c r="S828" t="b">
        <v>1</v>
      </c>
      <c r="T828" t="s">
        <v>33</v>
      </c>
      <c r="U828" t="s">
        <v>2039</v>
      </c>
      <c r="V828" t="s">
        <v>2040</v>
      </c>
    </row>
    <row r="829" spans="1:22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 s="12">
        <f t="shared" si="74"/>
        <v>40666.208333333336</v>
      </c>
      <c r="N829" s="11">
        <f t="shared" si="75"/>
        <v>2011</v>
      </c>
      <c r="O829" s="13">
        <f t="shared" si="76"/>
        <v>5</v>
      </c>
      <c r="P829">
        <v>1305435600</v>
      </c>
      <c r="Q829" s="12">
        <f t="shared" si="77"/>
        <v>40678.208333333336</v>
      </c>
      <c r="R829" t="b">
        <v>0</v>
      </c>
      <c r="S829" t="b">
        <v>1</v>
      </c>
      <c r="T829" t="s">
        <v>53</v>
      </c>
      <c r="U829" t="s">
        <v>2041</v>
      </c>
      <c r="V829" t="s">
        <v>2044</v>
      </c>
    </row>
    <row r="830" spans="1:22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 s="12">
        <f t="shared" si="74"/>
        <v>43340.208333333328</v>
      </c>
      <c r="N830" s="11">
        <f t="shared" si="75"/>
        <v>2018</v>
      </c>
      <c r="O830" s="13">
        <f t="shared" si="76"/>
        <v>8</v>
      </c>
      <c r="P830">
        <v>1537592400</v>
      </c>
      <c r="Q830" s="12">
        <f t="shared" si="77"/>
        <v>43365.208333333328</v>
      </c>
      <c r="R830" t="b">
        <v>0</v>
      </c>
      <c r="S830" t="b">
        <v>0</v>
      </c>
      <c r="T830" t="s">
        <v>33</v>
      </c>
      <c r="U830" t="s">
        <v>2039</v>
      </c>
      <c r="V830" t="s">
        <v>2040</v>
      </c>
    </row>
    <row r="831" spans="1:22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 s="12">
        <f t="shared" si="74"/>
        <v>42164.208333333328</v>
      </c>
      <c r="N831" s="11">
        <f t="shared" si="75"/>
        <v>2015</v>
      </c>
      <c r="O831" s="13">
        <f t="shared" si="76"/>
        <v>6</v>
      </c>
      <c r="P831">
        <v>1435122000</v>
      </c>
      <c r="Q831" s="12">
        <f t="shared" si="77"/>
        <v>42179.208333333328</v>
      </c>
      <c r="R831" t="b">
        <v>0</v>
      </c>
      <c r="S831" t="b">
        <v>0</v>
      </c>
      <c r="T831" t="s">
        <v>33</v>
      </c>
      <c r="U831" t="s">
        <v>2039</v>
      </c>
      <c r="V831" t="s">
        <v>2040</v>
      </c>
    </row>
    <row r="832" spans="1:22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 s="12">
        <f t="shared" si="74"/>
        <v>43103.25</v>
      </c>
      <c r="N832" s="11">
        <f t="shared" si="75"/>
        <v>2018</v>
      </c>
      <c r="O832" s="13">
        <f t="shared" si="76"/>
        <v>1</v>
      </c>
      <c r="P832">
        <v>1520056800</v>
      </c>
      <c r="Q832" s="12">
        <f t="shared" si="77"/>
        <v>43162.25</v>
      </c>
      <c r="R832" t="b">
        <v>0</v>
      </c>
      <c r="S832" t="b">
        <v>0</v>
      </c>
      <c r="T832" t="s">
        <v>33</v>
      </c>
      <c r="U832" t="s">
        <v>2039</v>
      </c>
      <c r="V832" t="s">
        <v>2040</v>
      </c>
    </row>
    <row r="833" spans="1:22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 s="12">
        <f t="shared" si="74"/>
        <v>40994.208333333336</v>
      </c>
      <c r="N833" s="11">
        <f t="shared" si="75"/>
        <v>2012</v>
      </c>
      <c r="O833" s="13">
        <f t="shared" si="76"/>
        <v>3</v>
      </c>
      <c r="P833">
        <v>1335675600</v>
      </c>
      <c r="Q833" s="12">
        <f t="shared" si="77"/>
        <v>41028.208333333336</v>
      </c>
      <c r="R833" t="b">
        <v>0</v>
      </c>
      <c r="S833" t="b">
        <v>0</v>
      </c>
      <c r="T833" t="s">
        <v>122</v>
      </c>
      <c r="U833" t="s">
        <v>2054</v>
      </c>
      <c r="V833" t="s">
        <v>2055</v>
      </c>
    </row>
    <row r="834" spans="1:22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7">
        <f t="shared" si="73"/>
        <v>104.97764070932922</v>
      </c>
      <c r="J834" t="s">
        <v>36</v>
      </c>
      <c r="K834" t="s">
        <v>37</v>
      </c>
      <c r="L834">
        <v>1445490000</v>
      </c>
      <c r="M834" s="12">
        <f t="shared" si="74"/>
        <v>42299.208333333328</v>
      </c>
      <c r="N834" s="11">
        <f t="shared" si="75"/>
        <v>2015</v>
      </c>
      <c r="O834" s="13">
        <f t="shared" si="76"/>
        <v>10</v>
      </c>
      <c r="P834">
        <v>1448431200</v>
      </c>
      <c r="Q834" s="12">
        <f t="shared" si="77"/>
        <v>42333.25</v>
      </c>
      <c r="R834" t="b">
        <v>1</v>
      </c>
      <c r="S834" t="b">
        <v>0</v>
      </c>
      <c r="T834" t="s">
        <v>206</v>
      </c>
      <c r="U834" t="s">
        <v>2047</v>
      </c>
      <c r="V834" t="s">
        <v>2059</v>
      </c>
    </row>
    <row r="835" spans="1:22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>
        <v>165</v>
      </c>
      <c r="I835" s="7">
        <f t="shared" ref="I835:I898" si="79">IF(H835,E835/H835,"No Backers")</f>
        <v>64.987878787878785</v>
      </c>
      <c r="J835" t="s">
        <v>36</v>
      </c>
      <c r="K835" t="s">
        <v>37</v>
      </c>
      <c r="L835">
        <v>1297663200</v>
      </c>
      <c r="M835" s="12">
        <f t="shared" ref="M835:M898" si="80">(((L835/60)/60)/24)+DATE(1970,1,1)</f>
        <v>40588.25</v>
      </c>
      <c r="N835" s="11">
        <f t="shared" ref="N835:N898" si="81">YEAR(M835)</f>
        <v>2011</v>
      </c>
      <c r="O835" s="13">
        <f t="shared" ref="O835:O898" si="82">MONTH(M835)</f>
        <v>2</v>
      </c>
      <c r="P835">
        <v>1298613600</v>
      </c>
      <c r="Q835" s="12">
        <f t="shared" ref="Q835:Q898" si="83">(((P835/60)/60)/24)+DATE(1970,1,1)</f>
        <v>40599.25</v>
      </c>
      <c r="R835" t="b">
        <v>0</v>
      </c>
      <c r="S835" t="b">
        <v>0</v>
      </c>
      <c r="T835" t="s">
        <v>206</v>
      </c>
      <c r="U835" t="s">
        <v>2047</v>
      </c>
      <c r="V835" t="s">
        <v>2059</v>
      </c>
    </row>
    <row r="836" spans="1:22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 s="12">
        <f t="shared" si="80"/>
        <v>41448.208333333336</v>
      </c>
      <c r="N836" s="11">
        <f t="shared" si="81"/>
        <v>2013</v>
      </c>
      <c r="O836" s="13">
        <f t="shared" si="82"/>
        <v>6</v>
      </c>
      <c r="P836">
        <v>1372482000</v>
      </c>
      <c r="Q836" s="12">
        <f t="shared" si="83"/>
        <v>41454.208333333336</v>
      </c>
      <c r="R836" t="b">
        <v>0</v>
      </c>
      <c r="S836" t="b">
        <v>0</v>
      </c>
      <c r="T836" t="s">
        <v>33</v>
      </c>
      <c r="U836" t="s">
        <v>2039</v>
      </c>
      <c r="V836" t="s">
        <v>2040</v>
      </c>
    </row>
    <row r="837" spans="1:22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 s="12">
        <f t="shared" si="80"/>
        <v>42063.25</v>
      </c>
      <c r="N837" s="11">
        <f t="shared" si="81"/>
        <v>2015</v>
      </c>
      <c r="O837" s="13">
        <f t="shared" si="82"/>
        <v>2</v>
      </c>
      <c r="P837">
        <v>1425621600</v>
      </c>
      <c r="Q837" s="12">
        <f t="shared" si="83"/>
        <v>42069.25</v>
      </c>
      <c r="R837" t="b">
        <v>0</v>
      </c>
      <c r="S837" t="b">
        <v>0</v>
      </c>
      <c r="T837" t="s">
        <v>28</v>
      </c>
      <c r="U837" t="s">
        <v>2037</v>
      </c>
      <c r="V837" t="s">
        <v>2038</v>
      </c>
    </row>
    <row r="838" spans="1:22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 s="12">
        <f t="shared" si="80"/>
        <v>40214.25</v>
      </c>
      <c r="N838" s="11">
        <f t="shared" si="81"/>
        <v>2010</v>
      </c>
      <c r="O838" s="13">
        <f t="shared" si="82"/>
        <v>2</v>
      </c>
      <c r="P838">
        <v>1266300000</v>
      </c>
      <c r="Q838" s="12">
        <f t="shared" si="83"/>
        <v>40225.25</v>
      </c>
      <c r="R838" t="b">
        <v>0</v>
      </c>
      <c r="S838" t="b">
        <v>0</v>
      </c>
      <c r="T838" t="s">
        <v>60</v>
      </c>
      <c r="U838" t="s">
        <v>2035</v>
      </c>
      <c r="V838" t="s">
        <v>2045</v>
      </c>
    </row>
    <row r="839" spans="1:22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 s="12">
        <f t="shared" si="80"/>
        <v>40629.208333333336</v>
      </c>
      <c r="N839" s="11">
        <f t="shared" si="81"/>
        <v>2011</v>
      </c>
      <c r="O839" s="13">
        <f t="shared" si="82"/>
        <v>3</v>
      </c>
      <c r="P839">
        <v>1305867600</v>
      </c>
      <c r="Q839" s="12">
        <f t="shared" si="83"/>
        <v>40683.208333333336</v>
      </c>
      <c r="R839" t="b">
        <v>0</v>
      </c>
      <c r="S839" t="b">
        <v>0</v>
      </c>
      <c r="T839" t="s">
        <v>159</v>
      </c>
      <c r="U839" t="s">
        <v>2035</v>
      </c>
      <c r="V839" t="s">
        <v>2058</v>
      </c>
    </row>
    <row r="840" spans="1:22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 s="12">
        <f t="shared" si="80"/>
        <v>43370.208333333328</v>
      </c>
      <c r="N840" s="11">
        <f t="shared" si="81"/>
        <v>2018</v>
      </c>
      <c r="O840" s="13">
        <f t="shared" si="82"/>
        <v>9</v>
      </c>
      <c r="P840">
        <v>1538802000</v>
      </c>
      <c r="Q840" s="12">
        <f t="shared" si="83"/>
        <v>43379.208333333328</v>
      </c>
      <c r="R840" t="b">
        <v>0</v>
      </c>
      <c r="S840" t="b">
        <v>0</v>
      </c>
      <c r="T840" t="s">
        <v>33</v>
      </c>
      <c r="U840" t="s">
        <v>2039</v>
      </c>
      <c r="V840" t="s">
        <v>2040</v>
      </c>
    </row>
    <row r="841" spans="1:22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 s="12">
        <f t="shared" si="80"/>
        <v>41715.208333333336</v>
      </c>
      <c r="N841" s="11">
        <f t="shared" si="81"/>
        <v>2014</v>
      </c>
      <c r="O841" s="13">
        <f t="shared" si="82"/>
        <v>3</v>
      </c>
      <c r="P841">
        <v>1398920400</v>
      </c>
      <c r="Q841" s="12">
        <f t="shared" si="83"/>
        <v>41760.208333333336</v>
      </c>
      <c r="R841" t="b">
        <v>0</v>
      </c>
      <c r="S841" t="b">
        <v>1</v>
      </c>
      <c r="T841" t="s">
        <v>42</v>
      </c>
      <c r="U841" t="s">
        <v>2041</v>
      </c>
      <c r="V841" t="s">
        <v>2042</v>
      </c>
    </row>
    <row r="842" spans="1:22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 s="12">
        <f t="shared" si="80"/>
        <v>41836.208333333336</v>
      </c>
      <c r="N842" s="11">
        <f t="shared" si="81"/>
        <v>2014</v>
      </c>
      <c r="O842" s="13">
        <f t="shared" si="82"/>
        <v>7</v>
      </c>
      <c r="P842">
        <v>1405659600</v>
      </c>
      <c r="Q842" s="12">
        <f t="shared" si="83"/>
        <v>41838.208333333336</v>
      </c>
      <c r="R842" t="b">
        <v>0</v>
      </c>
      <c r="S842" t="b">
        <v>1</v>
      </c>
      <c r="T842" t="s">
        <v>33</v>
      </c>
      <c r="U842" t="s">
        <v>2039</v>
      </c>
      <c r="V842" t="s">
        <v>2040</v>
      </c>
    </row>
    <row r="843" spans="1:22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 s="12">
        <f t="shared" si="80"/>
        <v>42419.25</v>
      </c>
      <c r="N843" s="11">
        <f t="shared" si="81"/>
        <v>2016</v>
      </c>
      <c r="O843" s="13">
        <f t="shared" si="82"/>
        <v>2</v>
      </c>
      <c r="P843">
        <v>1457244000</v>
      </c>
      <c r="Q843" s="12">
        <f t="shared" si="83"/>
        <v>42435.25</v>
      </c>
      <c r="R843" t="b">
        <v>0</v>
      </c>
      <c r="S843" t="b">
        <v>0</v>
      </c>
      <c r="T843" t="s">
        <v>28</v>
      </c>
      <c r="U843" t="s">
        <v>2037</v>
      </c>
      <c r="V843" t="s">
        <v>2038</v>
      </c>
    </row>
    <row r="844" spans="1:22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 s="12">
        <f t="shared" si="80"/>
        <v>43266.208333333328</v>
      </c>
      <c r="N844" s="11">
        <f t="shared" si="81"/>
        <v>2018</v>
      </c>
      <c r="O844" s="13">
        <f t="shared" si="82"/>
        <v>6</v>
      </c>
      <c r="P844">
        <v>1529298000</v>
      </c>
      <c r="Q844" s="12">
        <f t="shared" si="83"/>
        <v>43269.208333333328</v>
      </c>
      <c r="R844" t="b">
        <v>0</v>
      </c>
      <c r="S844" t="b">
        <v>0</v>
      </c>
      <c r="T844" t="s">
        <v>65</v>
      </c>
      <c r="U844" t="s">
        <v>2037</v>
      </c>
      <c r="V844" t="s">
        <v>2046</v>
      </c>
    </row>
    <row r="845" spans="1:22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 s="12">
        <f t="shared" si="80"/>
        <v>43338.208333333328</v>
      </c>
      <c r="N845" s="11">
        <f t="shared" si="81"/>
        <v>2018</v>
      </c>
      <c r="O845" s="13">
        <f t="shared" si="82"/>
        <v>8</v>
      </c>
      <c r="P845">
        <v>1535778000</v>
      </c>
      <c r="Q845" s="12">
        <f t="shared" si="83"/>
        <v>43344.208333333328</v>
      </c>
      <c r="R845" t="b">
        <v>0</v>
      </c>
      <c r="S845" t="b">
        <v>0</v>
      </c>
      <c r="T845" t="s">
        <v>122</v>
      </c>
      <c r="U845" t="s">
        <v>2054</v>
      </c>
      <c r="V845" t="s">
        <v>2055</v>
      </c>
    </row>
    <row r="846" spans="1:22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 s="12">
        <f t="shared" si="80"/>
        <v>40930.25</v>
      </c>
      <c r="N846" s="11">
        <f t="shared" si="81"/>
        <v>2012</v>
      </c>
      <c r="O846" s="13">
        <f t="shared" si="82"/>
        <v>1</v>
      </c>
      <c r="P846">
        <v>1327471200</v>
      </c>
      <c r="Q846" s="12">
        <f t="shared" si="83"/>
        <v>40933.25</v>
      </c>
      <c r="R846" t="b">
        <v>0</v>
      </c>
      <c r="S846" t="b">
        <v>0</v>
      </c>
      <c r="T846" t="s">
        <v>42</v>
      </c>
      <c r="U846" t="s">
        <v>2041</v>
      </c>
      <c r="V846" t="s">
        <v>2042</v>
      </c>
    </row>
    <row r="847" spans="1:22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 s="12">
        <f t="shared" si="80"/>
        <v>43235.208333333328</v>
      </c>
      <c r="N847" s="11">
        <f t="shared" si="81"/>
        <v>2018</v>
      </c>
      <c r="O847" s="13">
        <f t="shared" si="82"/>
        <v>5</v>
      </c>
      <c r="P847">
        <v>1529557200</v>
      </c>
      <c r="Q847" s="12">
        <f t="shared" si="83"/>
        <v>43272.208333333328</v>
      </c>
      <c r="R847" t="b">
        <v>0</v>
      </c>
      <c r="S847" t="b">
        <v>0</v>
      </c>
      <c r="T847" t="s">
        <v>28</v>
      </c>
      <c r="U847" t="s">
        <v>2037</v>
      </c>
      <c r="V847" t="s">
        <v>2038</v>
      </c>
    </row>
    <row r="848" spans="1:22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 s="12">
        <f t="shared" si="80"/>
        <v>43302.208333333328</v>
      </c>
      <c r="N848" s="11">
        <f t="shared" si="81"/>
        <v>2018</v>
      </c>
      <c r="O848" s="13">
        <f t="shared" si="82"/>
        <v>7</v>
      </c>
      <c r="P848">
        <v>1535259600</v>
      </c>
      <c r="Q848" s="12">
        <f t="shared" si="83"/>
        <v>43338.208333333328</v>
      </c>
      <c r="R848" t="b">
        <v>1</v>
      </c>
      <c r="S848" t="b">
        <v>1</v>
      </c>
      <c r="T848" t="s">
        <v>28</v>
      </c>
      <c r="U848" t="s">
        <v>2037</v>
      </c>
      <c r="V848" t="s">
        <v>2038</v>
      </c>
    </row>
    <row r="849" spans="1:22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 s="12">
        <f t="shared" si="80"/>
        <v>43107.25</v>
      </c>
      <c r="N849" s="11">
        <f t="shared" si="81"/>
        <v>2018</v>
      </c>
      <c r="O849" s="13">
        <f t="shared" si="82"/>
        <v>1</v>
      </c>
      <c r="P849">
        <v>1515564000</v>
      </c>
      <c r="Q849" s="12">
        <f t="shared" si="83"/>
        <v>43110.25</v>
      </c>
      <c r="R849" t="b">
        <v>0</v>
      </c>
      <c r="S849" t="b">
        <v>0</v>
      </c>
      <c r="T849" t="s">
        <v>17</v>
      </c>
      <c r="U849" t="s">
        <v>2033</v>
      </c>
      <c r="V849" t="s">
        <v>2034</v>
      </c>
    </row>
    <row r="850" spans="1:22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 s="12">
        <f t="shared" si="80"/>
        <v>40341.208333333336</v>
      </c>
      <c r="N850" s="11">
        <f t="shared" si="81"/>
        <v>2010</v>
      </c>
      <c r="O850" s="13">
        <f t="shared" si="82"/>
        <v>6</v>
      </c>
      <c r="P850">
        <v>1277096400</v>
      </c>
      <c r="Q850" s="12">
        <f t="shared" si="83"/>
        <v>40350.208333333336</v>
      </c>
      <c r="R850" t="b">
        <v>0</v>
      </c>
      <c r="S850" t="b">
        <v>0</v>
      </c>
      <c r="T850" t="s">
        <v>53</v>
      </c>
      <c r="U850" t="s">
        <v>2041</v>
      </c>
      <c r="V850" t="s">
        <v>2044</v>
      </c>
    </row>
    <row r="851" spans="1:22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 s="12">
        <f t="shared" si="80"/>
        <v>40948.25</v>
      </c>
      <c r="N851" s="11">
        <f t="shared" si="81"/>
        <v>2012</v>
      </c>
      <c r="O851" s="13">
        <f t="shared" si="82"/>
        <v>2</v>
      </c>
      <c r="P851">
        <v>1329026400</v>
      </c>
      <c r="Q851" s="12">
        <f t="shared" si="83"/>
        <v>40951.25</v>
      </c>
      <c r="R851" t="b">
        <v>0</v>
      </c>
      <c r="S851" t="b">
        <v>1</v>
      </c>
      <c r="T851" t="s">
        <v>60</v>
      </c>
      <c r="U851" t="s">
        <v>2035</v>
      </c>
      <c r="V851" t="s">
        <v>2045</v>
      </c>
    </row>
    <row r="852" spans="1:22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 s="12">
        <f t="shared" si="80"/>
        <v>40866.25</v>
      </c>
      <c r="N852" s="11">
        <f t="shared" si="81"/>
        <v>2011</v>
      </c>
      <c r="O852" s="13">
        <f t="shared" si="82"/>
        <v>11</v>
      </c>
      <c r="P852">
        <v>1322978400</v>
      </c>
      <c r="Q852" s="12">
        <f t="shared" si="83"/>
        <v>40881.25</v>
      </c>
      <c r="R852" t="b">
        <v>1</v>
      </c>
      <c r="S852" t="b">
        <v>0</v>
      </c>
      <c r="T852" t="s">
        <v>23</v>
      </c>
      <c r="U852" t="s">
        <v>2035</v>
      </c>
      <c r="V852" t="s">
        <v>2036</v>
      </c>
    </row>
    <row r="853" spans="1:22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 s="12">
        <f t="shared" si="80"/>
        <v>41031.208333333336</v>
      </c>
      <c r="N853" s="11">
        <f t="shared" si="81"/>
        <v>2012</v>
      </c>
      <c r="O853" s="13">
        <f t="shared" si="82"/>
        <v>5</v>
      </c>
      <c r="P853">
        <v>1338786000</v>
      </c>
      <c r="Q853" s="12">
        <f t="shared" si="83"/>
        <v>41064.208333333336</v>
      </c>
      <c r="R853" t="b">
        <v>0</v>
      </c>
      <c r="S853" t="b">
        <v>0</v>
      </c>
      <c r="T853" t="s">
        <v>50</v>
      </c>
      <c r="U853" t="s">
        <v>2035</v>
      </c>
      <c r="V853" t="s">
        <v>2043</v>
      </c>
    </row>
    <row r="854" spans="1:22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 s="12">
        <f t="shared" si="80"/>
        <v>40740.208333333336</v>
      </c>
      <c r="N854" s="11">
        <f t="shared" si="81"/>
        <v>2011</v>
      </c>
      <c r="O854" s="13">
        <f t="shared" si="82"/>
        <v>7</v>
      </c>
      <c r="P854">
        <v>1311656400</v>
      </c>
      <c r="Q854" s="12">
        <f t="shared" si="83"/>
        <v>40750.208333333336</v>
      </c>
      <c r="R854" t="b">
        <v>0</v>
      </c>
      <c r="S854" t="b">
        <v>1</v>
      </c>
      <c r="T854" t="s">
        <v>89</v>
      </c>
      <c r="U854" t="s">
        <v>2050</v>
      </c>
      <c r="V854" t="s">
        <v>2051</v>
      </c>
    </row>
    <row r="855" spans="1:22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 s="12">
        <f t="shared" si="80"/>
        <v>40714.208333333336</v>
      </c>
      <c r="N855" s="11">
        <f t="shared" si="81"/>
        <v>2011</v>
      </c>
      <c r="O855" s="13">
        <f t="shared" si="82"/>
        <v>6</v>
      </c>
      <c r="P855">
        <v>1308978000</v>
      </c>
      <c r="Q855" s="12">
        <f t="shared" si="83"/>
        <v>40719.208333333336</v>
      </c>
      <c r="R855" t="b">
        <v>0</v>
      </c>
      <c r="S855" t="b">
        <v>1</v>
      </c>
      <c r="T855" t="s">
        <v>60</v>
      </c>
      <c r="U855" t="s">
        <v>2035</v>
      </c>
      <c r="V855" t="s">
        <v>2045</v>
      </c>
    </row>
    <row r="856" spans="1:22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 s="12">
        <f t="shared" si="80"/>
        <v>43787.25</v>
      </c>
      <c r="N856" s="11">
        <f t="shared" si="81"/>
        <v>2019</v>
      </c>
      <c r="O856" s="13">
        <f t="shared" si="82"/>
        <v>11</v>
      </c>
      <c r="P856">
        <v>1576389600</v>
      </c>
      <c r="Q856" s="12">
        <f t="shared" si="83"/>
        <v>43814.25</v>
      </c>
      <c r="R856" t="b">
        <v>0</v>
      </c>
      <c r="S856" t="b">
        <v>0</v>
      </c>
      <c r="T856" t="s">
        <v>119</v>
      </c>
      <c r="U856" t="s">
        <v>2047</v>
      </c>
      <c r="V856" t="s">
        <v>2053</v>
      </c>
    </row>
    <row r="857" spans="1:22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 s="12">
        <f t="shared" si="80"/>
        <v>40712.208333333336</v>
      </c>
      <c r="N857" s="11">
        <f t="shared" si="81"/>
        <v>2011</v>
      </c>
      <c r="O857" s="13">
        <f t="shared" si="82"/>
        <v>6</v>
      </c>
      <c r="P857">
        <v>1311051600</v>
      </c>
      <c r="Q857" s="12">
        <f t="shared" si="83"/>
        <v>40743.208333333336</v>
      </c>
      <c r="R857" t="b">
        <v>0</v>
      </c>
      <c r="S857" t="b">
        <v>0</v>
      </c>
      <c r="T857" t="s">
        <v>33</v>
      </c>
      <c r="U857" t="s">
        <v>2039</v>
      </c>
      <c r="V857" t="s">
        <v>2040</v>
      </c>
    </row>
    <row r="858" spans="1:22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 s="12">
        <f t="shared" si="80"/>
        <v>41023.208333333336</v>
      </c>
      <c r="N858" s="11">
        <f t="shared" si="81"/>
        <v>2012</v>
      </c>
      <c r="O858" s="13">
        <f t="shared" si="82"/>
        <v>4</v>
      </c>
      <c r="P858">
        <v>1336712400</v>
      </c>
      <c r="Q858" s="12">
        <f t="shared" si="83"/>
        <v>41040.208333333336</v>
      </c>
      <c r="R858" t="b">
        <v>0</v>
      </c>
      <c r="S858" t="b">
        <v>0</v>
      </c>
      <c r="T858" t="s">
        <v>17</v>
      </c>
      <c r="U858" t="s">
        <v>2033</v>
      </c>
      <c r="V858" t="s">
        <v>2034</v>
      </c>
    </row>
    <row r="859" spans="1:22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 s="12">
        <f t="shared" si="80"/>
        <v>40944.25</v>
      </c>
      <c r="N859" s="11">
        <f t="shared" si="81"/>
        <v>2012</v>
      </c>
      <c r="O859" s="13">
        <f t="shared" si="82"/>
        <v>2</v>
      </c>
      <c r="P859">
        <v>1330408800</v>
      </c>
      <c r="Q859" s="12">
        <f t="shared" si="83"/>
        <v>40967.25</v>
      </c>
      <c r="R859" t="b">
        <v>1</v>
      </c>
      <c r="S859" t="b">
        <v>0</v>
      </c>
      <c r="T859" t="s">
        <v>100</v>
      </c>
      <c r="U859" t="s">
        <v>2041</v>
      </c>
      <c r="V859" t="s">
        <v>2052</v>
      </c>
    </row>
    <row r="860" spans="1:22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 s="12">
        <f t="shared" si="80"/>
        <v>43211.208333333328</v>
      </c>
      <c r="N860" s="11">
        <f t="shared" si="81"/>
        <v>2018</v>
      </c>
      <c r="O860" s="13">
        <f t="shared" si="82"/>
        <v>4</v>
      </c>
      <c r="P860">
        <v>1524891600</v>
      </c>
      <c r="Q860" s="12">
        <f t="shared" si="83"/>
        <v>43218.208333333328</v>
      </c>
      <c r="R860" t="b">
        <v>1</v>
      </c>
      <c r="S860" t="b">
        <v>0</v>
      </c>
      <c r="T860" t="s">
        <v>17</v>
      </c>
      <c r="U860" t="s">
        <v>2033</v>
      </c>
      <c r="V860" t="s">
        <v>2034</v>
      </c>
    </row>
    <row r="861" spans="1:22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 s="12">
        <f t="shared" si="80"/>
        <v>41334.25</v>
      </c>
      <c r="N861" s="11">
        <f t="shared" si="81"/>
        <v>2013</v>
      </c>
      <c r="O861" s="13">
        <f t="shared" si="82"/>
        <v>3</v>
      </c>
      <c r="P861">
        <v>1363669200</v>
      </c>
      <c r="Q861" s="12">
        <f t="shared" si="83"/>
        <v>41352.208333333336</v>
      </c>
      <c r="R861" t="b">
        <v>0</v>
      </c>
      <c r="S861" t="b">
        <v>1</v>
      </c>
      <c r="T861" t="s">
        <v>33</v>
      </c>
      <c r="U861" t="s">
        <v>2039</v>
      </c>
      <c r="V861" t="s">
        <v>2040</v>
      </c>
    </row>
    <row r="862" spans="1:22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 s="12">
        <f t="shared" si="80"/>
        <v>43515.25</v>
      </c>
      <c r="N862" s="11">
        <f t="shared" si="81"/>
        <v>2019</v>
      </c>
      <c r="O862" s="13">
        <f t="shared" si="82"/>
        <v>2</v>
      </c>
      <c r="P862">
        <v>1551420000</v>
      </c>
      <c r="Q862" s="12">
        <f t="shared" si="83"/>
        <v>43525.25</v>
      </c>
      <c r="R862" t="b">
        <v>0</v>
      </c>
      <c r="S862" t="b">
        <v>1</v>
      </c>
      <c r="T862" t="s">
        <v>65</v>
      </c>
      <c r="U862" t="s">
        <v>2037</v>
      </c>
      <c r="V862" t="s">
        <v>2046</v>
      </c>
    </row>
    <row r="863" spans="1:22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 s="12">
        <f t="shared" si="80"/>
        <v>40258.208333333336</v>
      </c>
      <c r="N863" s="11">
        <f t="shared" si="81"/>
        <v>2010</v>
      </c>
      <c r="O863" s="13">
        <f t="shared" si="82"/>
        <v>3</v>
      </c>
      <c r="P863">
        <v>1269838800</v>
      </c>
      <c r="Q863" s="12">
        <f t="shared" si="83"/>
        <v>40266.208333333336</v>
      </c>
      <c r="R863" t="b">
        <v>0</v>
      </c>
      <c r="S863" t="b">
        <v>0</v>
      </c>
      <c r="T863" t="s">
        <v>33</v>
      </c>
      <c r="U863" t="s">
        <v>2039</v>
      </c>
      <c r="V863" t="s">
        <v>2040</v>
      </c>
    </row>
    <row r="864" spans="1:22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 s="12">
        <f t="shared" si="80"/>
        <v>40756.208333333336</v>
      </c>
      <c r="N864" s="11">
        <f t="shared" si="81"/>
        <v>2011</v>
      </c>
      <c r="O864" s="13">
        <f t="shared" si="82"/>
        <v>8</v>
      </c>
      <c r="P864">
        <v>1312520400</v>
      </c>
      <c r="Q864" s="12">
        <f t="shared" si="83"/>
        <v>40760.208333333336</v>
      </c>
      <c r="R864" t="b">
        <v>0</v>
      </c>
      <c r="S864" t="b">
        <v>0</v>
      </c>
      <c r="T864" t="s">
        <v>33</v>
      </c>
      <c r="U864" t="s">
        <v>2039</v>
      </c>
      <c r="V864" t="s">
        <v>2040</v>
      </c>
    </row>
    <row r="865" spans="1:22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 s="12">
        <f t="shared" si="80"/>
        <v>42172.208333333328</v>
      </c>
      <c r="N865" s="11">
        <f t="shared" si="81"/>
        <v>2015</v>
      </c>
      <c r="O865" s="13">
        <f t="shared" si="82"/>
        <v>6</v>
      </c>
      <c r="P865">
        <v>1436504400</v>
      </c>
      <c r="Q865" s="12">
        <f t="shared" si="83"/>
        <v>42195.208333333328</v>
      </c>
      <c r="R865" t="b">
        <v>0</v>
      </c>
      <c r="S865" t="b">
        <v>1</v>
      </c>
      <c r="T865" t="s">
        <v>269</v>
      </c>
      <c r="U865" t="s">
        <v>2041</v>
      </c>
      <c r="V865" t="s">
        <v>2060</v>
      </c>
    </row>
    <row r="866" spans="1:22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 s="12">
        <f t="shared" si="80"/>
        <v>42601.208333333328</v>
      </c>
      <c r="N866" s="11">
        <f t="shared" si="81"/>
        <v>2016</v>
      </c>
      <c r="O866" s="13">
        <f t="shared" si="82"/>
        <v>8</v>
      </c>
      <c r="P866">
        <v>1472014800</v>
      </c>
      <c r="Q866" s="12">
        <f t="shared" si="83"/>
        <v>42606.208333333328</v>
      </c>
      <c r="R866" t="b">
        <v>0</v>
      </c>
      <c r="S866" t="b">
        <v>0</v>
      </c>
      <c r="T866" t="s">
        <v>100</v>
      </c>
      <c r="U866" t="s">
        <v>2041</v>
      </c>
      <c r="V866" t="s">
        <v>2052</v>
      </c>
    </row>
    <row r="867" spans="1:22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 s="12">
        <f t="shared" si="80"/>
        <v>41897.208333333336</v>
      </c>
      <c r="N867" s="11">
        <f t="shared" si="81"/>
        <v>2014</v>
      </c>
      <c r="O867" s="13">
        <f t="shared" si="82"/>
        <v>9</v>
      </c>
      <c r="P867">
        <v>1411534800</v>
      </c>
      <c r="Q867" s="12">
        <f t="shared" si="83"/>
        <v>41906.208333333336</v>
      </c>
      <c r="R867" t="b">
        <v>0</v>
      </c>
      <c r="S867" t="b">
        <v>0</v>
      </c>
      <c r="T867" t="s">
        <v>33</v>
      </c>
      <c r="U867" t="s">
        <v>2039</v>
      </c>
      <c r="V867" t="s">
        <v>2040</v>
      </c>
    </row>
    <row r="868" spans="1:22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 s="12">
        <f t="shared" si="80"/>
        <v>40671.208333333336</v>
      </c>
      <c r="N868" s="11">
        <f t="shared" si="81"/>
        <v>2011</v>
      </c>
      <c r="O868" s="13">
        <f t="shared" si="82"/>
        <v>5</v>
      </c>
      <c r="P868">
        <v>1304917200</v>
      </c>
      <c r="Q868" s="12">
        <f t="shared" si="83"/>
        <v>40672.208333333336</v>
      </c>
      <c r="R868" t="b">
        <v>0</v>
      </c>
      <c r="S868" t="b">
        <v>0</v>
      </c>
      <c r="T868" t="s">
        <v>122</v>
      </c>
      <c r="U868" t="s">
        <v>2054</v>
      </c>
      <c r="V868" t="s">
        <v>2055</v>
      </c>
    </row>
    <row r="869" spans="1:22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 s="12">
        <f t="shared" si="80"/>
        <v>43382.208333333328</v>
      </c>
      <c r="N869" s="11">
        <f t="shared" si="81"/>
        <v>2018</v>
      </c>
      <c r="O869" s="13">
        <f t="shared" si="82"/>
        <v>10</v>
      </c>
      <c r="P869">
        <v>1539579600</v>
      </c>
      <c r="Q869" s="12">
        <f t="shared" si="83"/>
        <v>43388.208333333328</v>
      </c>
      <c r="R869" t="b">
        <v>0</v>
      </c>
      <c r="S869" t="b">
        <v>0</v>
      </c>
      <c r="T869" t="s">
        <v>17</v>
      </c>
      <c r="U869" t="s">
        <v>2033</v>
      </c>
      <c r="V869" t="s">
        <v>2034</v>
      </c>
    </row>
    <row r="870" spans="1:22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 s="12">
        <f t="shared" si="80"/>
        <v>41559.208333333336</v>
      </c>
      <c r="N870" s="11">
        <f t="shared" si="81"/>
        <v>2013</v>
      </c>
      <c r="O870" s="13">
        <f t="shared" si="82"/>
        <v>10</v>
      </c>
      <c r="P870">
        <v>1382504400</v>
      </c>
      <c r="Q870" s="12">
        <f t="shared" si="83"/>
        <v>41570.208333333336</v>
      </c>
      <c r="R870" t="b">
        <v>0</v>
      </c>
      <c r="S870" t="b">
        <v>0</v>
      </c>
      <c r="T870" t="s">
        <v>33</v>
      </c>
      <c r="U870" t="s">
        <v>2039</v>
      </c>
      <c r="V870" t="s">
        <v>2040</v>
      </c>
    </row>
    <row r="871" spans="1:22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 s="12">
        <f t="shared" si="80"/>
        <v>40350.208333333336</v>
      </c>
      <c r="N871" s="11">
        <f t="shared" si="81"/>
        <v>2010</v>
      </c>
      <c r="O871" s="13">
        <f t="shared" si="82"/>
        <v>6</v>
      </c>
      <c r="P871">
        <v>1278306000</v>
      </c>
      <c r="Q871" s="12">
        <f t="shared" si="83"/>
        <v>40364.208333333336</v>
      </c>
      <c r="R871" t="b">
        <v>0</v>
      </c>
      <c r="S871" t="b">
        <v>0</v>
      </c>
      <c r="T871" t="s">
        <v>53</v>
      </c>
      <c r="U871" t="s">
        <v>2041</v>
      </c>
      <c r="V871" t="s">
        <v>2044</v>
      </c>
    </row>
    <row r="872" spans="1:22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 s="12">
        <f t="shared" si="80"/>
        <v>42240.208333333328</v>
      </c>
      <c r="N872" s="11">
        <f t="shared" si="81"/>
        <v>2015</v>
      </c>
      <c r="O872" s="13">
        <f t="shared" si="82"/>
        <v>8</v>
      </c>
      <c r="P872">
        <v>1442552400</v>
      </c>
      <c r="Q872" s="12">
        <f t="shared" si="83"/>
        <v>42265.208333333328</v>
      </c>
      <c r="R872" t="b">
        <v>0</v>
      </c>
      <c r="S872" t="b">
        <v>0</v>
      </c>
      <c r="T872" t="s">
        <v>33</v>
      </c>
      <c r="U872" t="s">
        <v>2039</v>
      </c>
      <c r="V872" t="s">
        <v>2040</v>
      </c>
    </row>
    <row r="873" spans="1:22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 s="12">
        <f t="shared" si="80"/>
        <v>43040.208333333328</v>
      </c>
      <c r="N873" s="11">
        <f t="shared" si="81"/>
        <v>2017</v>
      </c>
      <c r="O873" s="13">
        <f t="shared" si="82"/>
        <v>11</v>
      </c>
      <c r="P873">
        <v>1511071200</v>
      </c>
      <c r="Q873" s="12">
        <f t="shared" si="83"/>
        <v>43058.25</v>
      </c>
      <c r="R873" t="b">
        <v>0</v>
      </c>
      <c r="S873" t="b">
        <v>1</v>
      </c>
      <c r="T873" t="s">
        <v>33</v>
      </c>
      <c r="U873" t="s">
        <v>2039</v>
      </c>
      <c r="V873" t="s">
        <v>2040</v>
      </c>
    </row>
    <row r="874" spans="1:22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 s="12">
        <f t="shared" si="80"/>
        <v>43346.208333333328</v>
      </c>
      <c r="N874" s="11">
        <f t="shared" si="81"/>
        <v>2018</v>
      </c>
      <c r="O874" s="13">
        <f t="shared" si="82"/>
        <v>9</v>
      </c>
      <c r="P874">
        <v>1536382800</v>
      </c>
      <c r="Q874" s="12">
        <f t="shared" si="83"/>
        <v>43351.208333333328</v>
      </c>
      <c r="R874" t="b">
        <v>0</v>
      </c>
      <c r="S874" t="b">
        <v>0</v>
      </c>
      <c r="T874" t="s">
        <v>474</v>
      </c>
      <c r="U874" t="s">
        <v>2041</v>
      </c>
      <c r="V874" t="s">
        <v>2063</v>
      </c>
    </row>
    <row r="875" spans="1:22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 s="12">
        <f t="shared" si="80"/>
        <v>41647.25</v>
      </c>
      <c r="N875" s="11">
        <f t="shared" si="81"/>
        <v>2014</v>
      </c>
      <c r="O875" s="13">
        <f t="shared" si="82"/>
        <v>1</v>
      </c>
      <c r="P875">
        <v>1389592800</v>
      </c>
      <c r="Q875" s="12">
        <f t="shared" si="83"/>
        <v>41652.25</v>
      </c>
      <c r="R875" t="b">
        <v>0</v>
      </c>
      <c r="S875" t="b">
        <v>0</v>
      </c>
      <c r="T875" t="s">
        <v>122</v>
      </c>
      <c r="U875" t="s">
        <v>2054</v>
      </c>
      <c r="V875" t="s">
        <v>2055</v>
      </c>
    </row>
    <row r="876" spans="1:22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 s="12">
        <f t="shared" si="80"/>
        <v>40291.208333333336</v>
      </c>
      <c r="N876" s="11">
        <f t="shared" si="81"/>
        <v>2010</v>
      </c>
      <c r="O876" s="13">
        <f t="shared" si="82"/>
        <v>4</v>
      </c>
      <c r="P876">
        <v>1275282000</v>
      </c>
      <c r="Q876" s="12">
        <f t="shared" si="83"/>
        <v>40329.208333333336</v>
      </c>
      <c r="R876" t="b">
        <v>0</v>
      </c>
      <c r="S876" t="b">
        <v>1</v>
      </c>
      <c r="T876" t="s">
        <v>122</v>
      </c>
      <c r="U876" t="s">
        <v>2054</v>
      </c>
      <c r="V876" t="s">
        <v>2055</v>
      </c>
    </row>
    <row r="877" spans="1:22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 s="12">
        <f t="shared" si="80"/>
        <v>40556.25</v>
      </c>
      <c r="N877" s="11">
        <f t="shared" si="81"/>
        <v>2011</v>
      </c>
      <c r="O877" s="13">
        <f t="shared" si="82"/>
        <v>1</v>
      </c>
      <c r="P877">
        <v>1294984800</v>
      </c>
      <c r="Q877" s="12">
        <f t="shared" si="83"/>
        <v>40557.25</v>
      </c>
      <c r="R877" t="b">
        <v>0</v>
      </c>
      <c r="S877" t="b">
        <v>0</v>
      </c>
      <c r="T877" t="s">
        <v>23</v>
      </c>
      <c r="U877" t="s">
        <v>2035</v>
      </c>
      <c r="V877" t="s">
        <v>2036</v>
      </c>
    </row>
    <row r="878" spans="1:22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 s="12">
        <f t="shared" si="80"/>
        <v>43624.208333333328</v>
      </c>
      <c r="N878" s="11">
        <f t="shared" si="81"/>
        <v>2019</v>
      </c>
      <c r="O878" s="13">
        <f t="shared" si="82"/>
        <v>6</v>
      </c>
      <c r="P878">
        <v>1562043600</v>
      </c>
      <c r="Q878" s="12">
        <f t="shared" si="83"/>
        <v>43648.208333333328</v>
      </c>
      <c r="R878" t="b">
        <v>0</v>
      </c>
      <c r="S878" t="b">
        <v>0</v>
      </c>
      <c r="T878" t="s">
        <v>122</v>
      </c>
      <c r="U878" t="s">
        <v>2054</v>
      </c>
      <c r="V878" t="s">
        <v>2055</v>
      </c>
    </row>
    <row r="879" spans="1:22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 s="12">
        <f t="shared" si="80"/>
        <v>42577.208333333328</v>
      </c>
      <c r="N879" s="11">
        <f t="shared" si="81"/>
        <v>2016</v>
      </c>
      <c r="O879" s="13">
        <f t="shared" si="82"/>
        <v>7</v>
      </c>
      <c r="P879">
        <v>1469595600</v>
      </c>
      <c r="Q879" s="12">
        <f t="shared" si="83"/>
        <v>42578.208333333328</v>
      </c>
      <c r="R879" t="b">
        <v>0</v>
      </c>
      <c r="S879" t="b">
        <v>0</v>
      </c>
      <c r="T879" t="s">
        <v>17</v>
      </c>
      <c r="U879" t="s">
        <v>2033</v>
      </c>
      <c r="V879" t="s">
        <v>2034</v>
      </c>
    </row>
    <row r="880" spans="1:22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 s="12">
        <f t="shared" si="80"/>
        <v>43845.25</v>
      </c>
      <c r="N880" s="11">
        <f t="shared" si="81"/>
        <v>2020</v>
      </c>
      <c r="O880" s="13">
        <f t="shared" si="82"/>
        <v>1</v>
      </c>
      <c r="P880">
        <v>1581141600</v>
      </c>
      <c r="Q880" s="12">
        <f t="shared" si="83"/>
        <v>43869.25</v>
      </c>
      <c r="R880" t="b">
        <v>0</v>
      </c>
      <c r="S880" t="b">
        <v>0</v>
      </c>
      <c r="T880" t="s">
        <v>148</v>
      </c>
      <c r="U880" t="s">
        <v>2035</v>
      </c>
      <c r="V880" t="s">
        <v>2057</v>
      </c>
    </row>
    <row r="881" spans="1:22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 s="12">
        <f t="shared" si="80"/>
        <v>42788.25</v>
      </c>
      <c r="N881" s="11">
        <f t="shared" si="81"/>
        <v>2017</v>
      </c>
      <c r="O881" s="13">
        <f t="shared" si="82"/>
        <v>2</v>
      </c>
      <c r="P881">
        <v>1488520800</v>
      </c>
      <c r="Q881" s="12">
        <f t="shared" si="83"/>
        <v>42797.25</v>
      </c>
      <c r="R881" t="b">
        <v>0</v>
      </c>
      <c r="S881" t="b">
        <v>0</v>
      </c>
      <c r="T881" t="s">
        <v>68</v>
      </c>
      <c r="U881" t="s">
        <v>2047</v>
      </c>
      <c r="V881" t="s">
        <v>2048</v>
      </c>
    </row>
    <row r="882" spans="1:22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 s="12">
        <f t="shared" si="80"/>
        <v>43667.208333333328</v>
      </c>
      <c r="N882" s="11">
        <f t="shared" si="81"/>
        <v>2019</v>
      </c>
      <c r="O882" s="13">
        <f t="shared" si="82"/>
        <v>7</v>
      </c>
      <c r="P882">
        <v>1563858000</v>
      </c>
      <c r="Q882" s="12">
        <f t="shared" si="83"/>
        <v>43669.208333333328</v>
      </c>
      <c r="R882" t="b">
        <v>0</v>
      </c>
      <c r="S882" t="b">
        <v>0</v>
      </c>
      <c r="T882" t="s">
        <v>50</v>
      </c>
      <c r="U882" t="s">
        <v>2035</v>
      </c>
      <c r="V882" t="s">
        <v>2043</v>
      </c>
    </row>
    <row r="883" spans="1:22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 s="12">
        <f t="shared" si="80"/>
        <v>42194.208333333328</v>
      </c>
      <c r="N883" s="11">
        <f t="shared" si="81"/>
        <v>2015</v>
      </c>
      <c r="O883" s="13">
        <f t="shared" si="82"/>
        <v>7</v>
      </c>
      <c r="P883">
        <v>1438923600</v>
      </c>
      <c r="Q883" s="12">
        <f t="shared" si="83"/>
        <v>42223.208333333328</v>
      </c>
      <c r="R883" t="b">
        <v>0</v>
      </c>
      <c r="S883" t="b">
        <v>1</v>
      </c>
      <c r="T883" t="s">
        <v>33</v>
      </c>
      <c r="U883" t="s">
        <v>2039</v>
      </c>
      <c r="V883" t="s">
        <v>2040</v>
      </c>
    </row>
    <row r="884" spans="1:22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 s="12">
        <f t="shared" si="80"/>
        <v>42025.25</v>
      </c>
      <c r="N884" s="11">
        <f t="shared" si="81"/>
        <v>2015</v>
      </c>
      <c r="O884" s="13">
        <f t="shared" si="82"/>
        <v>1</v>
      </c>
      <c r="P884">
        <v>1422165600</v>
      </c>
      <c r="Q884" s="12">
        <f t="shared" si="83"/>
        <v>42029.25</v>
      </c>
      <c r="R884" t="b">
        <v>0</v>
      </c>
      <c r="S884" t="b">
        <v>0</v>
      </c>
      <c r="T884" t="s">
        <v>33</v>
      </c>
      <c r="U884" t="s">
        <v>2039</v>
      </c>
      <c r="V884" t="s">
        <v>2040</v>
      </c>
    </row>
    <row r="885" spans="1:22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 s="12">
        <f t="shared" si="80"/>
        <v>40323.208333333336</v>
      </c>
      <c r="N885" s="11">
        <f t="shared" si="81"/>
        <v>2010</v>
      </c>
      <c r="O885" s="13">
        <f t="shared" si="82"/>
        <v>5</v>
      </c>
      <c r="P885">
        <v>1277874000</v>
      </c>
      <c r="Q885" s="12">
        <f t="shared" si="83"/>
        <v>40359.208333333336</v>
      </c>
      <c r="R885" t="b">
        <v>0</v>
      </c>
      <c r="S885" t="b">
        <v>0</v>
      </c>
      <c r="T885" t="s">
        <v>100</v>
      </c>
      <c r="U885" t="s">
        <v>2041</v>
      </c>
      <c r="V885" t="s">
        <v>2052</v>
      </c>
    </row>
    <row r="886" spans="1:22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 s="12">
        <f t="shared" si="80"/>
        <v>41763.208333333336</v>
      </c>
      <c r="N886" s="11">
        <f t="shared" si="81"/>
        <v>2014</v>
      </c>
      <c r="O886" s="13">
        <f t="shared" si="82"/>
        <v>5</v>
      </c>
      <c r="P886">
        <v>1399352400</v>
      </c>
      <c r="Q886" s="12">
        <f t="shared" si="83"/>
        <v>41765.208333333336</v>
      </c>
      <c r="R886" t="b">
        <v>0</v>
      </c>
      <c r="S886" t="b">
        <v>1</v>
      </c>
      <c r="T886" t="s">
        <v>33</v>
      </c>
      <c r="U886" t="s">
        <v>2039</v>
      </c>
      <c r="V886" t="s">
        <v>2040</v>
      </c>
    </row>
    <row r="887" spans="1:22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 s="12">
        <f t="shared" si="80"/>
        <v>40335.208333333336</v>
      </c>
      <c r="N887" s="11">
        <f t="shared" si="81"/>
        <v>2010</v>
      </c>
      <c r="O887" s="13">
        <f t="shared" si="82"/>
        <v>6</v>
      </c>
      <c r="P887">
        <v>1279083600</v>
      </c>
      <c r="Q887" s="12">
        <f t="shared" si="83"/>
        <v>40373.208333333336</v>
      </c>
      <c r="R887" t="b">
        <v>0</v>
      </c>
      <c r="S887" t="b">
        <v>0</v>
      </c>
      <c r="T887" t="s">
        <v>33</v>
      </c>
      <c r="U887" t="s">
        <v>2039</v>
      </c>
      <c r="V887" t="s">
        <v>2040</v>
      </c>
    </row>
    <row r="888" spans="1:22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 s="12">
        <f t="shared" si="80"/>
        <v>40416.208333333336</v>
      </c>
      <c r="N888" s="11">
        <f t="shared" si="81"/>
        <v>2010</v>
      </c>
      <c r="O888" s="13">
        <f t="shared" si="82"/>
        <v>8</v>
      </c>
      <c r="P888">
        <v>1284354000</v>
      </c>
      <c r="Q888" s="12">
        <f t="shared" si="83"/>
        <v>40434.208333333336</v>
      </c>
      <c r="R888" t="b">
        <v>0</v>
      </c>
      <c r="S888" t="b">
        <v>0</v>
      </c>
      <c r="T888" t="s">
        <v>60</v>
      </c>
      <c r="U888" t="s">
        <v>2035</v>
      </c>
      <c r="V888" t="s">
        <v>2045</v>
      </c>
    </row>
    <row r="889" spans="1:22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 s="12">
        <f t="shared" si="80"/>
        <v>42202.208333333328</v>
      </c>
      <c r="N889" s="11">
        <f t="shared" si="81"/>
        <v>2015</v>
      </c>
      <c r="O889" s="13">
        <f t="shared" si="82"/>
        <v>7</v>
      </c>
      <c r="P889">
        <v>1441170000</v>
      </c>
      <c r="Q889" s="12">
        <f t="shared" si="83"/>
        <v>42249.208333333328</v>
      </c>
      <c r="R889" t="b">
        <v>0</v>
      </c>
      <c r="S889" t="b">
        <v>1</v>
      </c>
      <c r="T889" t="s">
        <v>33</v>
      </c>
      <c r="U889" t="s">
        <v>2039</v>
      </c>
      <c r="V889" t="s">
        <v>2040</v>
      </c>
    </row>
    <row r="890" spans="1:22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 s="12">
        <f t="shared" si="80"/>
        <v>42836.208333333328</v>
      </c>
      <c r="N890" s="11">
        <f t="shared" si="81"/>
        <v>2017</v>
      </c>
      <c r="O890" s="13">
        <f t="shared" si="82"/>
        <v>4</v>
      </c>
      <c r="P890">
        <v>1493528400</v>
      </c>
      <c r="Q890" s="12">
        <f t="shared" si="83"/>
        <v>42855.208333333328</v>
      </c>
      <c r="R890" t="b">
        <v>0</v>
      </c>
      <c r="S890" t="b">
        <v>0</v>
      </c>
      <c r="T890" t="s">
        <v>33</v>
      </c>
      <c r="U890" t="s">
        <v>2039</v>
      </c>
      <c r="V890" t="s">
        <v>2040</v>
      </c>
    </row>
    <row r="891" spans="1:22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 s="12">
        <f t="shared" si="80"/>
        <v>41710.208333333336</v>
      </c>
      <c r="N891" s="11">
        <f t="shared" si="81"/>
        <v>2014</v>
      </c>
      <c r="O891" s="13">
        <f t="shared" si="82"/>
        <v>3</v>
      </c>
      <c r="P891">
        <v>1395205200</v>
      </c>
      <c r="Q891" s="12">
        <f t="shared" si="83"/>
        <v>41717.208333333336</v>
      </c>
      <c r="R891" t="b">
        <v>0</v>
      </c>
      <c r="S891" t="b">
        <v>1</v>
      </c>
      <c r="T891" t="s">
        <v>50</v>
      </c>
      <c r="U891" t="s">
        <v>2035</v>
      </c>
      <c r="V891" t="s">
        <v>2043</v>
      </c>
    </row>
    <row r="892" spans="1:22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 s="12">
        <f t="shared" si="80"/>
        <v>43640.208333333328</v>
      </c>
      <c r="N892" s="11">
        <f t="shared" si="81"/>
        <v>2019</v>
      </c>
      <c r="O892" s="13">
        <f t="shared" si="82"/>
        <v>6</v>
      </c>
      <c r="P892">
        <v>1561438800</v>
      </c>
      <c r="Q892" s="12">
        <f t="shared" si="83"/>
        <v>43641.208333333328</v>
      </c>
      <c r="R892" t="b">
        <v>0</v>
      </c>
      <c r="S892" t="b">
        <v>0</v>
      </c>
      <c r="T892" t="s">
        <v>60</v>
      </c>
      <c r="U892" t="s">
        <v>2035</v>
      </c>
      <c r="V892" t="s">
        <v>2045</v>
      </c>
    </row>
    <row r="893" spans="1:22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 s="12">
        <f t="shared" si="80"/>
        <v>40880.25</v>
      </c>
      <c r="N893" s="11">
        <f t="shared" si="81"/>
        <v>2011</v>
      </c>
      <c r="O893" s="13">
        <f t="shared" si="82"/>
        <v>12</v>
      </c>
      <c r="P893">
        <v>1326693600</v>
      </c>
      <c r="Q893" s="12">
        <f t="shared" si="83"/>
        <v>40924.25</v>
      </c>
      <c r="R893" t="b">
        <v>0</v>
      </c>
      <c r="S893" t="b">
        <v>0</v>
      </c>
      <c r="T893" t="s">
        <v>42</v>
      </c>
      <c r="U893" t="s">
        <v>2041</v>
      </c>
      <c r="V893" t="s">
        <v>2042</v>
      </c>
    </row>
    <row r="894" spans="1:22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 s="12">
        <f t="shared" si="80"/>
        <v>40319.208333333336</v>
      </c>
      <c r="N894" s="11">
        <f t="shared" si="81"/>
        <v>2010</v>
      </c>
      <c r="O894" s="13">
        <f t="shared" si="82"/>
        <v>5</v>
      </c>
      <c r="P894">
        <v>1277960400</v>
      </c>
      <c r="Q894" s="12">
        <f t="shared" si="83"/>
        <v>40360.208333333336</v>
      </c>
      <c r="R894" t="b">
        <v>0</v>
      </c>
      <c r="S894" t="b">
        <v>0</v>
      </c>
      <c r="T894" t="s">
        <v>206</v>
      </c>
      <c r="U894" t="s">
        <v>2047</v>
      </c>
      <c r="V894" t="s">
        <v>2059</v>
      </c>
    </row>
    <row r="895" spans="1:22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 s="12">
        <f t="shared" si="80"/>
        <v>42170.208333333328</v>
      </c>
      <c r="N895" s="11">
        <f t="shared" si="81"/>
        <v>2015</v>
      </c>
      <c r="O895" s="13">
        <f t="shared" si="82"/>
        <v>6</v>
      </c>
      <c r="P895">
        <v>1434690000</v>
      </c>
      <c r="Q895" s="12">
        <f t="shared" si="83"/>
        <v>42174.208333333328</v>
      </c>
      <c r="R895" t="b">
        <v>0</v>
      </c>
      <c r="S895" t="b">
        <v>1</v>
      </c>
      <c r="T895" t="s">
        <v>42</v>
      </c>
      <c r="U895" t="s">
        <v>2041</v>
      </c>
      <c r="V895" t="s">
        <v>2042</v>
      </c>
    </row>
    <row r="896" spans="1:22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 s="12">
        <f t="shared" si="80"/>
        <v>41466.208333333336</v>
      </c>
      <c r="N896" s="11">
        <f t="shared" si="81"/>
        <v>2013</v>
      </c>
      <c r="O896" s="13">
        <f t="shared" si="82"/>
        <v>7</v>
      </c>
      <c r="P896">
        <v>1376110800</v>
      </c>
      <c r="Q896" s="12">
        <f t="shared" si="83"/>
        <v>41496.208333333336</v>
      </c>
      <c r="R896" t="b">
        <v>0</v>
      </c>
      <c r="S896" t="b">
        <v>1</v>
      </c>
      <c r="T896" t="s">
        <v>269</v>
      </c>
      <c r="U896" t="s">
        <v>2041</v>
      </c>
      <c r="V896" t="s">
        <v>2060</v>
      </c>
    </row>
    <row r="897" spans="1:22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 s="12">
        <f t="shared" si="80"/>
        <v>43134.25</v>
      </c>
      <c r="N897" s="11">
        <f t="shared" si="81"/>
        <v>2018</v>
      </c>
      <c r="O897" s="13">
        <f t="shared" si="82"/>
        <v>2</v>
      </c>
      <c r="P897">
        <v>1518415200</v>
      </c>
      <c r="Q897" s="12">
        <f t="shared" si="83"/>
        <v>43143.25</v>
      </c>
      <c r="R897" t="b">
        <v>0</v>
      </c>
      <c r="S897" t="b">
        <v>0</v>
      </c>
      <c r="T897" t="s">
        <v>33</v>
      </c>
      <c r="U897" t="s">
        <v>2039</v>
      </c>
      <c r="V897" t="s">
        <v>2040</v>
      </c>
    </row>
    <row r="898" spans="1:22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7">
        <f t="shared" si="79"/>
        <v>105.02602739726028</v>
      </c>
      <c r="J898" t="s">
        <v>26</v>
      </c>
      <c r="K898" t="s">
        <v>27</v>
      </c>
      <c r="L898">
        <v>1310619600</v>
      </c>
      <c r="M898" s="12">
        <f t="shared" si="80"/>
        <v>40738.208333333336</v>
      </c>
      <c r="N898" s="11">
        <f t="shared" si="81"/>
        <v>2011</v>
      </c>
      <c r="O898" s="13">
        <f t="shared" si="82"/>
        <v>7</v>
      </c>
      <c r="P898">
        <v>1310878800</v>
      </c>
      <c r="Q898" s="12">
        <f t="shared" si="83"/>
        <v>40741.208333333336</v>
      </c>
      <c r="R898" t="b">
        <v>0</v>
      </c>
      <c r="S898" t="b">
        <v>1</v>
      </c>
      <c r="T898" t="s">
        <v>17</v>
      </c>
      <c r="U898" t="s">
        <v>2033</v>
      </c>
      <c r="V898" t="s">
        <v>2034</v>
      </c>
    </row>
    <row r="899" spans="1:22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>
        <v>27</v>
      </c>
      <c r="I899" s="7">
        <f t="shared" ref="I899:I962" si="85">IF(H899,E899/H899,"No Backers")</f>
        <v>90.259259259259252</v>
      </c>
      <c r="J899" t="s">
        <v>21</v>
      </c>
      <c r="K899" t="s">
        <v>22</v>
      </c>
      <c r="L899">
        <v>1556427600</v>
      </c>
      <c r="M899" s="12">
        <f t="shared" ref="M899:M962" si="86">(((L899/60)/60)/24)+DATE(1970,1,1)</f>
        <v>43583.208333333328</v>
      </c>
      <c r="N899" s="11">
        <f t="shared" ref="N899:N962" si="87">YEAR(M899)</f>
        <v>2019</v>
      </c>
      <c r="O899" s="13">
        <f t="shared" ref="O899:O962" si="88">MONTH(M899)</f>
        <v>4</v>
      </c>
      <c r="P899">
        <v>1556600400</v>
      </c>
      <c r="Q899" s="12">
        <f t="shared" ref="Q899:Q962" si="89">(((P899/60)/60)/24)+DATE(1970,1,1)</f>
        <v>43585.208333333328</v>
      </c>
      <c r="R899" t="b">
        <v>0</v>
      </c>
      <c r="S899" t="b">
        <v>0</v>
      </c>
      <c r="T899" t="s">
        <v>33</v>
      </c>
      <c r="U899" t="s">
        <v>2039</v>
      </c>
      <c r="V899" t="s">
        <v>2040</v>
      </c>
    </row>
    <row r="900" spans="1:22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 s="12">
        <f t="shared" si="86"/>
        <v>43815.25</v>
      </c>
      <c r="N900" s="11">
        <f t="shared" si="87"/>
        <v>2019</v>
      </c>
      <c r="O900" s="13">
        <f t="shared" si="88"/>
        <v>12</v>
      </c>
      <c r="P900">
        <v>1576994400</v>
      </c>
      <c r="Q900" s="12">
        <f t="shared" si="89"/>
        <v>43821.25</v>
      </c>
      <c r="R900" t="b">
        <v>0</v>
      </c>
      <c r="S900" t="b">
        <v>0</v>
      </c>
      <c r="T900" t="s">
        <v>42</v>
      </c>
      <c r="U900" t="s">
        <v>2041</v>
      </c>
      <c r="V900" t="s">
        <v>2042</v>
      </c>
    </row>
    <row r="901" spans="1:22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 s="12">
        <f t="shared" si="86"/>
        <v>41554.208333333336</v>
      </c>
      <c r="N901" s="11">
        <f t="shared" si="87"/>
        <v>2013</v>
      </c>
      <c r="O901" s="13">
        <f t="shared" si="88"/>
        <v>10</v>
      </c>
      <c r="P901">
        <v>1382677200</v>
      </c>
      <c r="Q901" s="12">
        <f t="shared" si="89"/>
        <v>41572.208333333336</v>
      </c>
      <c r="R901" t="b">
        <v>0</v>
      </c>
      <c r="S901" t="b">
        <v>0</v>
      </c>
      <c r="T901" t="s">
        <v>159</v>
      </c>
      <c r="U901" t="s">
        <v>2035</v>
      </c>
      <c r="V901" t="s">
        <v>2058</v>
      </c>
    </row>
    <row r="902" spans="1:22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 s="12">
        <f t="shared" si="86"/>
        <v>41901.208333333336</v>
      </c>
      <c r="N902" s="11">
        <f t="shared" si="87"/>
        <v>2014</v>
      </c>
      <c r="O902" s="13">
        <f t="shared" si="88"/>
        <v>9</v>
      </c>
      <c r="P902">
        <v>1411189200</v>
      </c>
      <c r="Q902" s="12">
        <f t="shared" si="89"/>
        <v>41902.208333333336</v>
      </c>
      <c r="R902" t="b">
        <v>0</v>
      </c>
      <c r="S902" t="b">
        <v>1</v>
      </c>
      <c r="T902" t="s">
        <v>28</v>
      </c>
      <c r="U902" t="s">
        <v>2037</v>
      </c>
      <c r="V902" t="s">
        <v>2038</v>
      </c>
    </row>
    <row r="903" spans="1:22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 s="12">
        <f t="shared" si="86"/>
        <v>43298.208333333328</v>
      </c>
      <c r="N903" s="11">
        <f t="shared" si="87"/>
        <v>2018</v>
      </c>
      <c r="O903" s="13">
        <f t="shared" si="88"/>
        <v>7</v>
      </c>
      <c r="P903">
        <v>1534654800</v>
      </c>
      <c r="Q903" s="12">
        <f t="shared" si="89"/>
        <v>43331.208333333328</v>
      </c>
      <c r="R903" t="b">
        <v>0</v>
      </c>
      <c r="S903" t="b">
        <v>1</v>
      </c>
      <c r="T903" t="s">
        <v>23</v>
      </c>
      <c r="U903" t="s">
        <v>2035</v>
      </c>
      <c r="V903" t="s">
        <v>2036</v>
      </c>
    </row>
    <row r="904" spans="1:22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 s="12">
        <f t="shared" si="86"/>
        <v>42399.25</v>
      </c>
      <c r="N904" s="11">
        <f t="shared" si="87"/>
        <v>2016</v>
      </c>
      <c r="O904" s="13">
        <f t="shared" si="88"/>
        <v>1</v>
      </c>
      <c r="P904">
        <v>1457762400</v>
      </c>
      <c r="Q904" s="12">
        <f t="shared" si="89"/>
        <v>42441.25</v>
      </c>
      <c r="R904" t="b">
        <v>0</v>
      </c>
      <c r="S904" t="b">
        <v>0</v>
      </c>
      <c r="T904" t="s">
        <v>28</v>
      </c>
      <c r="U904" t="s">
        <v>2037</v>
      </c>
      <c r="V904" t="s">
        <v>2038</v>
      </c>
    </row>
    <row r="905" spans="1:22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 s="12">
        <f t="shared" si="86"/>
        <v>41034.208333333336</v>
      </c>
      <c r="N905" s="11">
        <f t="shared" si="87"/>
        <v>2012</v>
      </c>
      <c r="O905" s="13">
        <f t="shared" si="88"/>
        <v>5</v>
      </c>
      <c r="P905">
        <v>1337490000</v>
      </c>
      <c r="Q905" s="12">
        <f t="shared" si="89"/>
        <v>41049.208333333336</v>
      </c>
      <c r="R905" t="b">
        <v>0</v>
      </c>
      <c r="S905" t="b">
        <v>1</v>
      </c>
      <c r="T905" t="s">
        <v>68</v>
      </c>
      <c r="U905" t="s">
        <v>2047</v>
      </c>
      <c r="V905" t="s">
        <v>2048</v>
      </c>
    </row>
    <row r="906" spans="1:22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 s="12">
        <f t="shared" si="86"/>
        <v>41186.208333333336</v>
      </c>
      <c r="N906" s="11">
        <f t="shared" si="87"/>
        <v>2012</v>
      </c>
      <c r="O906" s="13">
        <f t="shared" si="88"/>
        <v>10</v>
      </c>
      <c r="P906">
        <v>1349672400</v>
      </c>
      <c r="Q906" s="12">
        <f t="shared" si="89"/>
        <v>41190.208333333336</v>
      </c>
      <c r="R906" t="b">
        <v>0</v>
      </c>
      <c r="S906" t="b">
        <v>0</v>
      </c>
      <c r="T906" t="s">
        <v>133</v>
      </c>
      <c r="U906" t="s">
        <v>2047</v>
      </c>
      <c r="V906" t="s">
        <v>2056</v>
      </c>
    </row>
    <row r="907" spans="1:22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 s="12">
        <f t="shared" si="86"/>
        <v>41536.208333333336</v>
      </c>
      <c r="N907" s="11">
        <f t="shared" si="87"/>
        <v>2013</v>
      </c>
      <c r="O907" s="13">
        <f t="shared" si="88"/>
        <v>9</v>
      </c>
      <c r="P907">
        <v>1379826000</v>
      </c>
      <c r="Q907" s="12">
        <f t="shared" si="89"/>
        <v>41539.208333333336</v>
      </c>
      <c r="R907" t="b">
        <v>0</v>
      </c>
      <c r="S907" t="b">
        <v>0</v>
      </c>
      <c r="T907" t="s">
        <v>33</v>
      </c>
      <c r="U907" t="s">
        <v>2039</v>
      </c>
      <c r="V907" t="s">
        <v>2040</v>
      </c>
    </row>
    <row r="908" spans="1:22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 s="12">
        <f t="shared" si="86"/>
        <v>42868.208333333328</v>
      </c>
      <c r="N908" s="11">
        <f t="shared" si="87"/>
        <v>2017</v>
      </c>
      <c r="O908" s="13">
        <f t="shared" si="88"/>
        <v>5</v>
      </c>
      <c r="P908">
        <v>1497762000</v>
      </c>
      <c r="Q908" s="12">
        <f t="shared" si="89"/>
        <v>42904.208333333328</v>
      </c>
      <c r="R908" t="b">
        <v>1</v>
      </c>
      <c r="S908" t="b">
        <v>1</v>
      </c>
      <c r="T908" t="s">
        <v>42</v>
      </c>
      <c r="U908" t="s">
        <v>2041</v>
      </c>
      <c r="V908" t="s">
        <v>2042</v>
      </c>
    </row>
    <row r="909" spans="1:22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 s="12">
        <f t="shared" si="86"/>
        <v>40660.208333333336</v>
      </c>
      <c r="N909" s="11">
        <f t="shared" si="87"/>
        <v>2011</v>
      </c>
      <c r="O909" s="13">
        <f t="shared" si="88"/>
        <v>4</v>
      </c>
      <c r="P909">
        <v>1304485200</v>
      </c>
      <c r="Q909" s="12">
        <f t="shared" si="89"/>
        <v>40667.208333333336</v>
      </c>
      <c r="R909" t="b">
        <v>0</v>
      </c>
      <c r="S909" t="b">
        <v>0</v>
      </c>
      <c r="T909" t="s">
        <v>33</v>
      </c>
      <c r="U909" t="s">
        <v>2039</v>
      </c>
      <c r="V909" t="s">
        <v>2040</v>
      </c>
    </row>
    <row r="910" spans="1:22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 s="12">
        <f t="shared" si="86"/>
        <v>41031.208333333336</v>
      </c>
      <c r="N910" s="11">
        <f t="shared" si="87"/>
        <v>2012</v>
      </c>
      <c r="O910" s="13">
        <f t="shared" si="88"/>
        <v>5</v>
      </c>
      <c r="P910">
        <v>1336885200</v>
      </c>
      <c r="Q910" s="12">
        <f t="shared" si="89"/>
        <v>41042.208333333336</v>
      </c>
      <c r="R910" t="b">
        <v>0</v>
      </c>
      <c r="S910" t="b">
        <v>0</v>
      </c>
      <c r="T910" t="s">
        <v>89</v>
      </c>
      <c r="U910" t="s">
        <v>2050</v>
      </c>
      <c r="V910" t="s">
        <v>2051</v>
      </c>
    </row>
    <row r="911" spans="1:22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 s="12">
        <f t="shared" si="86"/>
        <v>43255.208333333328</v>
      </c>
      <c r="N911" s="11">
        <f t="shared" si="87"/>
        <v>2018</v>
      </c>
      <c r="O911" s="13">
        <f t="shared" si="88"/>
        <v>6</v>
      </c>
      <c r="P911">
        <v>1530421200</v>
      </c>
      <c r="Q911" s="12">
        <f t="shared" si="89"/>
        <v>43282.208333333328</v>
      </c>
      <c r="R911" t="b">
        <v>0</v>
      </c>
      <c r="S911" t="b">
        <v>1</v>
      </c>
      <c r="T911" t="s">
        <v>33</v>
      </c>
      <c r="U911" t="s">
        <v>2039</v>
      </c>
      <c r="V911" t="s">
        <v>2040</v>
      </c>
    </row>
    <row r="912" spans="1:22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 s="12">
        <f t="shared" si="86"/>
        <v>42026.25</v>
      </c>
      <c r="N912" s="11">
        <f t="shared" si="87"/>
        <v>2015</v>
      </c>
      <c r="O912" s="13">
        <f t="shared" si="88"/>
        <v>1</v>
      </c>
      <c r="P912">
        <v>1421992800</v>
      </c>
      <c r="Q912" s="12">
        <f t="shared" si="89"/>
        <v>42027.25</v>
      </c>
      <c r="R912" t="b">
        <v>0</v>
      </c>
      <c r="S912" t="b">
        <v>0</v>
      </c>
      <c r="T912" t="s">
        <v>33</v>
      </c>
      <c r="U912" t="s">
        <v>2039</v>
      </c>
      <c r="V912" t="s">
        <v>2040</v>
      </c>
    </row>
    <row r="913" spans="1:22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 s="12">
        <f t="shared" si="86"/>
        <v>43717.208333333328</v>
      </c>
      <c r="N913" s="11">
        <f t="shared" si="87"/>
        <v>2019</v>
      </c>
      <c r="O913" s="13">
        <f t="shared" si="88"/>
        <v>9</v>
      </c>
      <c r="P913">
        <v>1568178000</v>
      </c>
      <c r="Q913" s="12">
        <f t="shared" si="89"/>
        <v>43719.208333333328</v>
      </c>
      <c r="R913" t="b">
        <v>1</v>
      </c>
      <c r="S913" t="b">
        <v>0</v>
      </c>
      <c r="T913" t="s">
        <v>28</v>
      </c>
      <c r="U913" t="s">
        <v>2037</v>
      </c>
      <c r="V913" t="s">
        <v>2038</v>
      </c>
    </row>
    <row r="914" spans="1:22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 s="12">
        <f t="shared" si="86"/>
        <v>41157.208333333336</v>
      </c>
      <c r="N914" s="11">
        <f t="shared" si="87"/>
        <v>2012</v>
      </c>
      <c r="O914" s="13">
        <f t="shared" si="88"/>
        <v>9</v>
      </c>
      <c r="P914">
        <v>1347944400</v>
      </c>
      <c r="Q914" s="12">
        <f t="shared" si="89"/>
        <v>41170.208333333336</v>
      </c>
      <c r="R914" t="b">
        <v>1</v>
      </c>
      <c r="S914" t="b">
        <v>0</v>
      </c>
      <c r="T914" t="s">
        <v>53</v>
      </c>
      <c r="U914" t="s">
        <v>2041</v>
      </c>
      <c r="V914" t="s">
        <v>2044</v>
      </c>
    </row>
    <row r="915" spans="1:22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 s="12">
        <f t="shared" si="86"/>
        <v>43597.208333333328</v>
      </c>
      <c r="N915" s="11">
        <f t="shared" si="87"/>
        <v>2019</v>
      </c>
      <c r="O915" s="13">
        <f t="shared" si="88"/>
        <v>5</v>
      </c>
      <c r="P915">
        <v>1558760400</v>
      </c>
      <c r="Q915" s="12">
        <f t="shared" si="89"/>
        <v>43610.208333333328</v>
      </c>
      <c r="R915" t="b">
        <v>0</v>
      </c>
      <c r="S915" t="b">
        <v>0</v>
      </c>
      <c r="T915" t="s">
        <v>53</v>
      </c>
      <c r="U915" t="s">
        <v>2041</v>
      </c>
      <c r="V915" t="s">
        <v>2044</v>
      </c>
    </row>
    <row r="916" spans="1:22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 s="12">
        <f t="shared" si="86"/>
        <v>41490.208333333336</v>
      </c>
      <c r="N916" s="11">
        <f t="shared" si="87"/>
        <v>2013</v>
      </c>
      <c r="O916" s="13">
        <f t="shared" si="88"/>
        <v>8</v>
      </c>
      <c r="P916">
        <v>1376629200</v>
      </c>
      <c r="Q916" s="12">
        <f t="shared" si="89"/>
        <v>41502.208333333336</v>
      </c>
      <c r="R916" t="b">
        <v>0</v>
      </c>
      <c r="S916" t="b">
        <v>0</v>
      </c>
      <c r="T916" t="s">
        <v>33</v>
      </c>
      <c r="U916" t="s">
        <v>2039</v>
      </c>
      <c r="V916" t="s">
        <v>2040</v>
      </c>
    </row>
    <row r="917" spans="1:22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 s="12">
        <f t="shared" si="86"/>
        <v>42976.208333333328</v>
      </c>
      <c r="N917" s="11">
        <f t="shared" si="87"/>
        <v>2017</v>
      </c>
      <c r="O917" s="13">
        <f t="shared" si="88"/>
        <v>8</v>
      </c>
      <c r="P917">
        <v>1504760400</v>
      </c>
      <c r="Q917" s="12">
        <f t="shared" si="89"/>
        <v>42985.208333333328</v>
      </c>
      <c r="R917" t="b">
        <v>0</v>
      </c>
      <c r="S917" t="b">
        <v>0</v>
      </c>
      <c r="T917" t="s">
        <v>269</v>
      </c>
      <c r="U917" t="s">
        <v>2041</v>
      </c>
      <c r="V917" t="s">
        <v>2060</v>
      </c>
    </row>
    <row r="918" spans="1:22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 s="12">
        <f t="shared" si="86"/>
        <v>41991.25</v>
      </c>
      <c r="N918" s="11">
        <f t="shared" si="87"/>
        <v>2014</v>
      </c>
      <c r="O918" s="13">
        <f t="shared" si="88"/>
        <v>12</v>
      </c>
      <c r="P918">
        <v>1419660000</v>
      </c>
      <c r="Q918" s="12">
        <f t="shared" si="89"/>
        <v>42000.25</v>
      </c>
      <c r="R918" t="b">
        <v>0</v>
      </c>
      <c r="S918" t="b">
        <v>0</v>
      </c>
      <c r="T918" t="s">
        <v>122</v>
      </c>
      <c r="U918" t="s">
        <v>2054</v>
      </c>
      <c r="V918" t="s">
        <v>2055</v>
      </c>
    </row>
    <row r="919" spans="1:22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 s="12">
        <f t="shared" si="86"/>
        <v>40722.208333333336</v>
      </c>
      <c r="N919" s="11">
        <f t="shared" si="87"/>
        <v>2011</v>
      </c>
      <c r="O919" s="13">
        <f t="shared" si="88"/>
        <v>6</v>
      </c>
      <c r="P919">
        <v>1311310800</v>
      </c>
      <c r="Q919" s="12">
        <f t="shared" si="89"/>
        <v>40746.208333333336</v>
      </c>
      <c r="R919" t="b">
        <v>0</v>
      </c>
      <c r="S919" t="b">
        <v>1</v>
      </c>
      <c r="T919" t="s">
        <v>100</v>
      </c>
      <c r="U919" t="s">
        <v>2041</v>
      </c>
      <c r="V919" t="s">
        <v>2052</v>
      </c>
    </row>
    <row r="920" spans="1:22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 s="12">
        <f t="shared" si="86"/>
        <v>41117.208333333336</v>
      </c>
      <c r="N920" s="11">
        <f t="shared" si="87"/>
        <v>2012</v>
      </c>
      <c r="O920" s="13">
        <f t="shared" si="88"/>
        <v>7</v>
      </c>
      <c r="P920">
        <v>1344315600</v>
      </c>
      <c r="Q920" s="12">
        <f t="shared" si="89"/>
        <v>41128.208333333336</v>
      </c>
      <c r="R920" t="b">
        <v>0</v>
      </c>
      <c r="S920" t="b">
        <v>0</v>
      </c>
      <c r="T920" t="s">
        <v>133</v>
      </c>
      <c r="U920" t="s">
        <v>2047</v>
      </c>
      <c r="V920" t="s">
        <v>2056</v>
      </c>
    </row>
    <row r="921" spans="1:22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 s="12">
        <f t="shared" si="86"/>
        <v>43022.208333333328</v>
      </c>
      <c r="N921" s="11">
        <f t="shared" si="87"/>
        <v>2017</v>
      </c>
      <c r="O921" s="13">
        <f t="shared" si="88"/>
        <v>10</v>
      </c>
      <c r="P921">
        <v>1510725600</v>
      </c>
      <c r="Q921" s="12">
        <f t="shared" si="89"/>
        <v>43054.25</v>
      </c>
      <c r="R921" t="b">
        <v>0</v>
      </c>
      <c r="S921" t="b">
        <v>1</v>
      </c>
      <c r="T921" t="s">
        <v>33</v>
      </c>
      <c r="U921" t="s">
        <v>2039</v>
      </c>
      <c r="V921" t="s">
        <v>2040</v>
      </c>
    </row>
    <row r="922" spans="1:22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 s="12">
        <f t="shared" si="86"/>
        <v>43503.25</v>
      </c>
      <c r="N922" s="11">
        <f t="shared" si="87"/>
        <v>2019</v>
      </c>
      <c r="O922" s="13">
        <f t="shared" si="88"/>
        <v>2</v>
      </c>
      <c r="P922">
        <v>1551247200</v>
      </c>
      <c r="Q922" s="12">
        <f t="shared" si="89"/>
        <v>43523.25</v>
      </c>
      <c r="R922" t="b">
        <v>1</v>
      </c>
      <c r="S922" t="b">
        <v>0</v>
      </c>
      <c r="T922" t="s">
        <v>71</v>
      </c>
      <c r="U922" t="s">
        <v>2041</v>
      </c>
      <c r="V922" t="s">
        <v>2049</v>
      </c>
    </row>
    <row r="923" spans="1:22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 s="12">
        <f t="shared" si="86"/>
        <v>40951.25</v>
      </c>
      <c r="N923" s="11">
        <f t="shared" si="87"/>
        <v>2012</v>
      </c>
      <c r="O923" s="13">
        <f t="shared" si="88"/>
        <v>2</v>
      </c>
      <c r="P923">
        <v>1330236000</v>
      </c>
      <c r="Q923" s="12">
        <f t="shared" si="89"/>
        <v>40965.25</v>
      </c>
      <c r="R923" t="b">
        <v>0</v>
      </c>
      <c r="S923" t="b">
        <v>0</v>
      </c>
      <c r="T923" t="s">
        <v>28</v>
      </c>
      <c r="U923" t="s">
        <v>2037</v>
      </c>
      <c r="V923" t="s">
        <v>2038</v>
      </c>
    </row>
    <row r="924" spans="1:22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 s="12">
        <f t="shared" si="86"/>
        <v>43443.25</v>
      </c>
      <c r="N924" s="11">
        <f t="shared" si="87"/>
        <v>2018</v>
      </c>
      <c r="O924" s="13">
        <f t="shared" si="88"/>
        <v>12</v>
      </c>
      <c r="P924">
        <v>1545112800</v>
      </c>
      <c r="Q924" s="12">
        <f t="shared" si="89"/>
        <v>43452.25</v>
      </c>
      <c r="R924" t="b">
        <v>0</v>
      </c>
      <c r="S924" t="b">
        <v>1</v>
      </c>
      <c r="T924" t="s">
        <v>319</v>
      </c>
      <c r="U924" t="s">
        <v>2035</v>
      </c>
      <c r="V924" t="s">
        <v>2062</v>
      </c>
    </row>
    <row r="925" spans="1:22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 s="12">
        <f t="shared" si="86"/>
        <v>40373.208333333336</v>
      </c>
      <c r="N925" s="11">
        <f t="shared" si="87"/>
        <v>2010</v>
      </c>
      <c r="O925" s="13">
        <f t="shared" si="88"/>
        <v>7</v>
      </c>
      <c r="P925">
        <v>1279170000</v>
      </c>
      <c r="Q925" s="12">
        <f t="shared" si="89"/>
        <v>40374.208333333336</v>
      </c>
      <c r="R925" t="b">
        <v>0</v>
      </c>
      <c r="S925" t="b">
        <v>0</v>
      </c>
      <c r="T925" t="s">
        <v>33</v>
      </c>
      <c r="U925" t="s">
        <v>2039</v>
      </c>
      <c r="V925" t="s">
        <v>2040</v>
      </c>
    </row>
    <row r="926" spans="1:22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 s="12">
        <f t="shared" si="86"/>
        <v>43769.208333333328</v>
      </c>
      <c r="N926" s="11">
        <f t="shared" si="87"/>
        <v>2019</v>
      </c>
      <c r="O926" s="13">
        <f t="shared" si="88"/>
        <v>10</v>
      </c>
      <c r="P926">
        <v>1573452000</v>
      </c>
      <c r="Q926" s="12">
        <f t="shared" si="89"/>
        <v>43780.25</v>
      </c>
      <c r="R926" t="b">
        <v>0</v>
      </c>
      <c r="S926" t="b">
        <v>0</v>
      </c>
      <c r="T926" t="s">
        <v>33</v>
      </c>
      <c r="U926" t="s">
        <v>2039</v>
      </c>
      <c r="V926" t="s">
        <v>2040</v>
      </c>
    </row>
    <row r="927" spans="1:22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 s="12">
        <f t="shared" si="86"/>
        <v>43000.208333333328</v>
      </c>
      <c r="N927" s="11">
        <f t="shared" si="87"/>
        <v>2017</v>
      </c>
      <c r="O927" s="13">
        <f t="shared" si="88"/>
        <v>9</v>
      </c>
      <c r="P927">
        <v>1507093200</v>
      </c>
      <c r="Q927" s="12">
        <f t="shared" si="89"/>
        <v>43012.208333333328</v>
      </c>
      <c r="R927" t="b">
        <v>0</v>
      </c>
      <c r="S927" t="b">
        <v>0</v>
      </c>
      <c r="T927" t="s">
        <v>33</v>
      </c>
      <c r="U927" t="s">
        <v>2039</v>
      </c>
      <c r="V927" t="s">
        <v>2040</v>
      </c>
    </row>
    <row r="928" spans="1:22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 s="12">
        <f t="shared" si="86"/>
        <v>42502.208333333328</v>
      </c>
      <c r="N928" s="11">
        <f t="shared" si="87"/>
        <v>2016</v>
      </c>
      <c r="O928" s="13">
        <f t="shared" si="88"/>
        <v>5</v>
      </c>
      <c r="P928">
        <v>1463374800</v>
      </c>
      <c r="Q928" s="12">
        <f t="shared" si="89"/>
        <v>42506.208333333328</v>
      </c>
      <c r="R928" t="b">
        <v>0</v>
      </c>
      <c r="S928" t="b">
        <v>0</v>
      </c>
      <c r="T928" t="s">
        <v>17</v>
      </c>
      <c r="U928" t="s">
        <v>2033</v>
      </c>
      <c r="V928" t="s">
        <v>2034</v>
      </c>
    </row>
    <row r="929" spans="1:22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 s="12">
        <f t="shared" si="86"/>
        <v>41102.208333333336</v>
      </c>
      <c r="N929" s="11">
        <f t="shared" si="87"/>
        <v>2012</v>
      </c>
      <c r="O929" s="13">
        <f t="shared" si="88"/>
        <v>7</v>
      </c>
      <c r="P929">
        <v>1344574800</v>
      </c>
      <c r="Q929" s="12">
        <f t="shared" si="89"/>
        <v>41131.208333333336</v>
      </c>
      <c r="R929" t="b">
        <v>0</v>
      </c>
      <c r="S929" t="b">
        <v>0</v>
      </c>
      <c r="T929" t="s">
        <v>33</v>
      </c>
      <c r="U929" t="s">
        <v>2039</v>
      </c>
      <c r="V929" t="s">
        <v>2040</v>
      </c>
    </row>
    <row r="930" spans="1:22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 s="12">
        <f t="shared" si="86"/>
        <v>41637.25</v>
      </c>
      <c r="N930" s="11">
        <f t="shared" si="87"/>
        <v>2013</v>
      </c>
      <c r="O930" s="13">
        <f t="shared" si="88"/>
        <v>12</v>
      </c>
      <c r="P930">
        <v>1389074400</v>
      </c>
      <c r="Q930" s="12">
        <f t="shared" si="89"/>
        <v>41646.25</v>
      </c>
      <c r="R930" t="b">
        <v>0</v>
      </c>
      <c r="S930" t="b">
        <v>0</v>
      </c>
      <c r="T930" t="s">
        <v>28</v>
      </c>
      <c r="U930" t="s">
        <v>2037</v>
      </c>
      <c r="V930" t="s">
        <v>2038</v>
      </c>
    </row>
    <row r="931" spans="1:22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 s="12">
        <f t="shared" si="86"/>
        <v>42858.208333333328</v>
      </c>
      <c r="N931" s="11">
        <f t="shared" si="87"/>
        <v>2017</v>
      </c>
      <c r="O931" s="13">
        <f t="shared" si="88"/>
        <v>5</v>
      </c>
      <c r="P931">
        <v>1494997200</v>
      </c>
      <c r="Q931" s="12">
        <f t="shared" si="89"/>
        <v>42872.208333333328</v>
      </c>
      <c r="R931" t="b">
        <v>0</v>
      </c>
      <c r="S931" t="b">
        <v>0</v>
      </c>
      <c r="T931" t="s">
        <v>33</v>
      </c>
      <c r="U931" t="s">
        <v>2039</v>
      </c>
      <c r="V931" t="s">
        <v>2040</v>
      </c>
    </row>
    <row r="932" spans="1:22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 s="12">
        <f t="shared" si="86"/>
        <v>42060.25</v>
      </c>
      <c r="N932" s="11">
        <f t="shared" si="87"/>
        <v>2015</v>
      </c>
      <c r="O932" s="13">
        <f t="shared" si="88"/>
        <v>2</v>
      </c>
      <c r="P932">
        <v>1425448800</v>
      </c>
      <c r="Q932" s="12">
        <f t="shared" si="89"/>
        <v>42067.25</v>
      </c>
      <c r="R932" t="b">
        <v>0</v>
      </c>
      <c r="S932" t="b">
        <v>1</v>
      </c>
      <c r="T932" t="s">
        <v>33</v>
      </c>
      <c r="U932" t="s">
        <v>2039</v>
      </c>
      <c r="V932" t="s">
        <v>2040</v>
      </c>
    </row>
    <row r="933" spans="1:22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 s="12">
        <f t="shared" si="86"/>
        <v>41818.208333333336</v>
      </c>
      <c r="N933" s="11">
        <f t="shared" si="87"/>
        <v>2014</v>
      </c>
      <c r="O933" s="13">
        <f t="shared" si="88"/>
        <v>6</v>
      </c>
      <c r="P933">
        <v>1404104400</v>
      </c>
      <c r="Q933" s="12">
        <f t="shared" si="89"/>
        <v>41820.208333333336</v>
      </c>
      <c r="R933" t="b">
        <v>0</v>
      </c>
      <c r="S933" t="b">
        <v>1</v>
      </c>
      <c r="T933" t="s">
        <v>33</v>
      </c>
      <c r="U933" t="s">
        <v>2039</v>
      </c>
      <c r="V933" t="s">
        <v>2040</v>
      </c>
    </row>
    <row r="934" spans="1:22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 s="12">
        <f t="shared" si="86"/>
        <v>41709.208333333336</v>
      </c>
      <c r="N934" s="11">
        <f t="shared" si="87"/>
        <v>2014</v>
      </c>
      <c r="O934" s="13">
        <f t="shared" si="88"/>
        <v>3</v>
      </c>
      <c r="P934">
        <v>1394773200</v>
      </c>
      <c r="Q934" s="12">
        <f t="shared" si="89"/>
        <v>41712.208333333336</v>
      </c>
      <c r="R934" t="b">
        <v>0</v>
      </c>
      <c r="S934" t="b">
        <v>0</v>
      </c>
      <c r="T934" t="s">
        <v>23</v>
      </c>
      <c r="U934" t="s">
        <v>2035</v>
      </c>
      <c r="V934" t="s">
        <v>2036</v>
      </c>
    </row>
    <row r="935" spans="1:22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 s="12">
        <f t="shared" si="86"/>
        <v>41372.208333333336</v>
      </c>
      <c r="N935" s="11">
        <f t="shared" si="87"/>
        <v>2013</v>
      </c>
      <c r="O935" s="13">
        <f t="shared" si="88"/>
        <v>4</v>
      </c>
      <c r="P935">
        <v>1366520400</v>
      </c>
      <c r="Q935" s="12">
        <f t="shared" si="89"/>
        <v>41385.208333333336</v>
      </c>
      <c r="R935" t="b">
        <v>0</v>
      </c>
      <c r="S935" t="b">
        <v>0</v>
      </c>
      <c r="T935" t="s">
        <v>33</v>
      </c>
      <c r="U935" t="s">
        <v>2039</v>
      </c>
      <c r="V935" t="s">
        <v>2040</v>
      </c>
    </row>
    <row r="936" spans="1:22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 s="12">
        <f t="shared" si="86"/>
        <v>42422.25</v>
      </c>
      <c r="N936" s="11">
        <f t="shared" si="87"/>
        <v>2016</v>
      </c>
      <c r="O936" s="13">
        <f t="shared" si="88"/>
        <v>2</v>
      </c>
      <c r="P936">
        <v>1456639200</v>
      </c>
      <c r="Q936" s="12">
        <f t="shared" si="89"/>
        <v>42428.25</v>
      </c>
      <c r="R936" t="b">
        <v>0</v>
      </c>
      <c r="S936" t="b">
        <v>0</v>
      </c>
      <c r="T936" t="s">
        <v>33</v>
      </c>
      <c r="U936" t="s">
        <v>2039</v>
      </c>
      <c r="V936" t="s">
        <v>2040</v>
      </c>
    </row>
    <row r="937" spans="1:22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 s="12">
        <f t="shared" si="86"/>
        <v>42209.208333333328</v>
      </c>
      <c r="N937" s="11">
        <f t="shared" si="87"/>
        <v>2015</v>
      </c>
      <c r="O937" s="13">
        <f t="shared" si="88"/>
        <v>7</v>
      </c>
      <c r="P937">
        <v>1438318800</v>
      </c>
      <c r="Q937" s="12">
        <f t="shared" si="89"/>
        <v>42216.208333333328</v>
      </c>
      <c r="R937" t="b">
        <v>0</v>
      </c>
      <c r="S937" t="b">
        <v>0</v>
      </c>
      <c r="T937" t="s">
        <v>33</v>
      </c>
      <c r="U937" t="s">
        <v>2039</v>
      </c>
      <c r="V937" t="s">
        <v>2040</v>
      </c>
    </row>
    <row r="938" spans="1:22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 s="12">
        <f t="shared" si="86"/>
        <v>43668.208333333328</v>
      </c>
      <c r="N938" s="11">
        <f t="shared" si="87"/>
        <v>2019</v>
      </c>
      <c r="O938" s="13">
        <f t="shared" si="88"/>
        <v>7</v>
      </c>
      <c r="P938">
        <v>1564030800</v>
      </c>
      <c r="Q938" s="12">
        <f t="shared" si="89"/>
        <v>43671.208333333328</v>
      </c>
      <c r="R938" t="b">
        <v>1</v>
      </c>
      <c r="S938" t="b">
        <v>0</v>
      </c>
      <c r="T938" t="s">
        <v>33</v>
      </c>
      <c r="U938" t="s">
        <v>2039</v>
      </c>
      <c r="V938" t="s">
        <v>2040</v>
      </c>
    </row>
    <row r="939" spans="1:22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 s="12">
        <f t="shared" si="86"/>
        <v>42334.25</v>
      </c>
      <c r="N939" s="11">
        <f t="shared" si="87"/>
        <v>2015</v>
      </c>
      <c r="O939" s="13">
        <f t="shared" si="88"/>
        <v>11</v>
      </c>
      <c r="P939">
        <v>1449295200</v>
      </c>
      <c r="Q939" s="12">
        <f t="shared" si="89"/>
        <v>42343.25</v>
      </c>
      <c r="R939" t="b">
        <v>0</v>
      </c>
      <c r="S939" t="b">
        <v>0</v>
      </c>
      <c r="T939" t="s">
        <v>42</v>
      </c>
      <c r="U939" t="s">
        <v>2041</v>
      </c>
      <c r="V939" t="s">
        <v>2042</v>
      </c>
    </row>
    <row r="940" spans="1:22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 s="12">
        <f t="shared" si="86"/>
        <v>43263.208333333328</v>
      </c>
      <c r="N940" s="11">
        <f t="shared" si="87"/>
        <v>2018</v>
      </c>
      <c r="O940" s="13">
        <f t="shared" si="88"/>
        <v>6</v>
      </c>
      <c r="P940">
        <v>1531890000</v>
      </c>
      <c r="Q940" s="12">
        <f t="shared" si="89"/>
        <v>43299.208333333328</v>
      </c>
      <c r="R940" t="b">
        <v>0</v>
      </c>
      <c r="S940" t="b">
        <v>1</v>
      </c>
      <c r="T940" t="s">
        <v>119</v>
      </c>
      <c r="U940" t="s">
        <v>2047</v>
      </c>
      <c r="V940" t="s">
        <v>2053</v>
      </c>
    </row>
    <row r="941" spans="1:22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 s="12">
        <f t="shared" si="86"/>
        <v>40670.208333333336</v>
      </c>
      <c r="N941" s="11">
        <f t="shared" si="87"/>
        <v>2011</v>
      </c>
      <c r="O941" s="13">
        <f t="shared" si="88"/>
        <v>5</v>
      </c>
      <c r="P941">
        <v>1306213200</v>
      </c>
      <c r="Q941" s="12">
        <f t="shared" si="89"/>
        <v>40687.208333333336</v>
      </c>
      <c r="R941" t="b">
        <v>0</v>
      </c>
      <c r="S941" t="b">
        <v>1</v>
      </c>
      <c r="T941" t="s">
        <v>89</v>
      </c>
      <c r="U941" t="s">
        <v>2050</v>
      </c>
      <c r="V941" t="s">
        <v>2051</v>
      </c>
    </row>
    <row r="942" spans="1:22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 s="12">
        <f t="shared" si="86"/>
        <v>41244.25</v>
      </c>
      <c r="N942" s="11">
        <f t="shared" si="87"/>
        <v>2012</v>
      </c>
      <c r="O942" s="13">
        <f t="shared" si="88"/>
        <v>12</v>
      </c>
      <c r="P942">
        <v>1356242400</v>
      </c>
      <c r="Q942" s="12">
        <f t="shared" si="89"/>
        <v>41266.25</v>
      </c>
      <c r="R942" t="b">
        <v>0</v>
      </c>
      <c r="S942" t="b">
        <v>0</v>
      </c>
      <c r="T942" t="s">
        <v>28</v>
      </c>
      <c r="U942" t="s">
        <v>2037</v>
      </c>
      <c r="V942" t="s">
        <v>2038</v>
      </c>
    </row>
    <row r="943" spans="1:22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 s="12">
        <f t="shared" si="86"/>
        <v>40552.25</v>
      </c>
      <c r="N943" s="11">
        <f t="shared" si="87"/>
        <v>2011</v>
      </c>
      <c r="O943" s="13">
        <f t="shared" si="88"/>
        <v>1</v>
      </c>
      <c r="P943">
        <v>1297576800</v>
      </c>
      <c r="Q943" s="12">
        <f t="shared" si="89"/>
        <v>40587.25</v>
      </c>
      <c r="R943" t="b">
        <v>1</v>
      </c>
      <c r="S943" t="b">
        <v>0</v>
      </c>
      <c r="T943" t="s">
        <v>33</v>
      </c>
      <c r="U943" t="s">
        <v>2039</v>
      </c>
      <c r="V943" t="s">
        <v>2040</v>
      </c>
    </row>
    <row r="944" spans="1:22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 s="12">
        <f t="shared" si="86"/>
        <v>40568.25</v>
      </c>
      <c r="N944" s="11">
        <f t="shared" si="87"/>
        <v>2011</v>
      </c>
      <c r="O944" s="13">
        <f t="shared" si="88"/>
        <v>1</v>
      </c>
      <c r="P944">
        <v>1296194400</v>
      </c>
      <c r="Q944" s="12">
        <f t="shared" si="89"/>
        <v>40571.25</v>
      </c>
      <c r="R944" t="b">
        <v>0</v>
      </c>
      <c r="S944" t="b">
        <v>0</v>
      </c>
      <c r="T944" t="s">
        <v>33</v>
      </c>
      <c r="U944" t="s">
        <v>2039</v>
      </c>
      <c r="V944" t="s">
        <v>2040</v>
      </c>
    </row>
    <row r="945" spans="1:22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 s="12">
        <f t="shared" si="86"/>
        <v>41906.208333333336</v>
      </c>
      <c r="N945" s="11">
        <f t="shared" si="87"/>
        <v>2014</v>
      </c>
      <c r="O945" s="13">
        <f t="shared" si="88"/>
        <v>9</v>
      </c>
      <c r="P945">
        <v>1414558800</v>
      </c>
      <c r="Q945" s="12">
        <f t="shared" si="89"/>
        <v>41941.208333333336</v>
      </c>
      <c r="R945" t="b">
        <v>0</v>
      </c>
      <c r="S945" t="b">
        <v>0</v>
      </c>
      <c r="T945" t="s">
        <v>17</v>
      </c>
      <c r="U945" t="s">
        <v>2033</v>
      </c>
      <c r="V945" t="s">
        <v>2034</v>
      </c>
    </row>
    <row r="946" spans="1:22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 s="12">
        <f t="shared" si="86"/>
        <v>42776.25</v>
      </c>
      <c r="N946" s="11">
        <f t="shared" si="87"/>
        <v>2017</v>
      </c>
      <c r="O946" s="13">
        <f t="shared" si="88"/>
        <v>2</v>
      </c>
      <c r="P946">
        <v>1488348000</v>
      </c>
      <c r="Q946" s="12">
        <f t="shared" si="89"/>
        <v>42795.25</v>
      </c>
      <c r="R946" t="b">
        <v>0</v>
      </c>
      <c r="S946" t="b">
        <v>0</v>
      </c>
      <c r="T946" t="s">
        <v>122</v>
      </c>
      <c r="U946" t="s">
        <v>2054</v>
      </c>
      <c r="V946" t="s">
        <v>2055</v>
      </c>
    </row>
    <row r="947" spans="1:22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 s="12">
        <f t="shared" si="86"/>
        <v>41004.208333333336</v>
      </c>
      <c r="N947" s="11">
        <f t="shared" si="87"/>
        <v>2012</v>
      </c>
      <c r="O947" s="13">
        <f t="shared" si="88"/>
        <v>4</v>
      </c>
      <c r="P947">
        <v>1334898000</v>
      </c>
      <c r="Q947" s="12">
        <f t="shared" si="89"/>
        <v>41019.208333333336</v>
      </c>
      <c r="R947" t="b">
        <v>1</v>
      </c>
      <c r="S947" t="b">
        <v>0</v>
      </c>
      <c r="T947" t="s">
        <v>122</v>
      </c>
      <c r="U947" t="s">
        <v>2054</v>
      </c>
      <c r="V947" t="s">
        <v>2055</v>
      </c>
    </row>
    <row r="948" spans="1:22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 s="12">
        <f t="shared" si="86"/>
        <v>40710.208333333336</v>
      </c>
      <c r="N948" s="11">
        <f t="shared" si="87"/>
        <v>2011</v>
      </c>
      <c r="O948" s="13">
        <f t="shared" si="88"/>
        <v>6</v>
      </c>
      <c r="P948">
        <v>1308373200</v>
      </c>
      <c r="Q948" s="12">
        <f t="shared" si="89"/>
        <v>40712.208333333336</v>
      </c>
      <c r="R948" t="b">
        <v>0</v>
      </c>
      <c r="S948" t="b">
        <v>0</v>
      </c>
      <c r="T948" t="s">
        <v>33</v>
      </c>
      <c r="U948" t="s">
        <v>2039</v>
      </c>
      <c r="V948" t="s">
        <v>2040</v>
      </c>
    </row>
    <row r="949" spans="1:22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 s="12">
        <f t="shared" si="86"/>
        <v>41908.208333333336</v>
      </c>
      <c r="N949" s="11">
        <f t="shared" si="87"/>
        <v>2014</v>
      </c>
      <c r="O949" s="13">
        <f t="shared" si="88"/>
        <v>9</v>
      </c>
      <c r="P949">
        <v>1412312400</v>
      </c>
      <c r="Q949" s="12">
        <f t="shared" si="89"/>
        <v>41915.208333333336</v>
      </c>
      <c r="R949" t="b">
        <v>0</v>
      </c>
      <c r="S949" t="b">
        <v>0</v>
      </c>
      <c r="T949" t="s">
        <v>33</v>
      </c>
      <c r="U949" t="s">
        <v>2039</v>
      </c>
      <c r="V949" t="s">
        <v>2040</v>
      </c>
    </row>
    <row r="950" spans="1:22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 s="12">
        <f t="shared" si="86"/>
        <v>41985.25</v>
      </c>
      <c r="N950" s="11">
        <f t="shared" si="87"/>
        <v>2014</v>
      </c>
      <c r="O950" s="13">
        <f t="shared" si="88"/>
        <v>12</v>
      </c>
      <c r="P950">
        <v>1419228000</v>
      </c>
      <c r="Q950" s="12">
        <f t="shared" si="89"/>
        <v>41995.25</v>
      </c>
      <c r="R950" t="b">
        <v>1</v>
      </c>
      <c r="S950" t="b">
        <v>1</v>
      </c>
      <c r="T950" t="s">
        <v>42</v>
      </c>
      <c r="U950" t="s">
        <v>2041</v>
      </c>
      <c r="V950" t="s">
        <v>2042</v>
      </c>
    </row>
    <row r="951" spans="1:22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 s="12">
        <f t="shared" si="86"/>
        <v>42112.208333333328</v>
      </c>
      <c r="N951" s="11">
        <f t="shared" si="87"/>
        <v>2015</v>
      </c>
      <c r="O951" s="13">
        <f t="shared" si="88"/>
        <v>4</v>
      </c>
      <c r="P951">
        <v>1430974800</v>
      </c>
      <c r="Q951" s="12">
        <f t="shared" si="89"/>
        <v>42131.208333333328</v>
      </c>
      <c r="R951" t="b">
        <v>0</v>
      </c>
      <c r="S951" t="b">
        <v>0</v>
      </c>
      <c r="T951" t="s">
        <v>28</v>
      </c>
      <c r="U951" t="s">
        <v>2037</v>
      </c>
      <c r="V951" t="s">
        <v>2038</v>
      </c>
    </row>
    <row r="952" spans="1:22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 s="12">
        <f t="shared" si="86"/>
        <v>43571.208333333328</v>
      </c>
      <c r="N952" s="11">
        <f t="shared" si="87"/>
        <v>2019</v>
      </c>
      <c r="O952" s="13">
        <f t="shared" si="88"/>
        <v>4</v>
      </c>
      <c r="P952">
        <v>1555822800</v>
      </c>
      <c r="Q952" s="12">
        <f t="shared" si="89"/>
        <v>43576.208333333328</v>
      </c>
      <c r="R952" t="b">
        <v>0</v>
      </c>
      <c r="S952" t="b">
        <v>1</v>
      </c>
      <c r="T952" t="s">
        <v>33</v>
      </c>
      <c r="U952" t="s">
        <v>2039</v>
      </c>
      <c r="V952" t="s">
        <v>2040</v>
      </c>
    </row>
    <row r="953" spans="1:22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 s="12">
        <f t="shared" si="86"/>
        <v>42730.25</v>
      </c>
      <c r="N953" s="11">
        <f t="shared" si="87"/>
        <v>2016</v>
      </c>
      <c r="O953" s="13">
        <f t="shared" si="88"/>
        <v>12</v>
      </c>
      <c r="P953">
        <v>1482818400</v>
      </c>
      <c r="Q953" s="12">
        <f t="shared" si="89"/>
        <v>42731.25</v>
      </c>
      <c r="R953" t="b">
        <v>0</v>
      </c>
      <c r="S953" t="b">
        <v>1</v>
      </c>
      <c r="T953" t="s">
        <v>23</v>
      </c>
      <c r="U953" t="s">
        <v>2035</v>
      </c>
      <c r="V953" t="s">
        <v>2036</v>
      </c>
    </row>
    <row r="954" spans="1:22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 s="12">
        <f t="shared" si="86"/>
        <v>42591.208333333328</v>
      </c>
      <c r="N954" s="11">
        <f t="shared" si="87"/>
        <v>2016</v>
      </c>
      <c r="O954" s="13">
        <f t="shared" si="88"/>
        <v>8</v>
      </c>
      <c r="P954">
        <v>1471928400</v>
      </c>
      <c r="Q954" s="12">
        <f t="shared" si="89"/>
        <v>42605.208333333328</v>
      </c>
      <c r="R954" t="b">
        <v>0</v>
      </c>
      <c r="S954" t="b">
        <v>0</v>
      </c>
      <c r="T954" t="s">
        <v>42</v>
      </c>
      <c r="U954" t="s">
        <v>2041</v>
      </c>
      <c r="V954" t="s">
        <v>2042</v>
      </c>
    </row>
    <row r="955" spans="1:22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 s="12">
        <f t="shared" si="86"/>
        <v>42358.25</v>
      </c>
      <c r="N955" s="11">
        <f t="shared" si="87"/>
        <v>2015</v>
      </c>
      <c r="O955" s="13">
        <f t="shared" si="88"/>
        <v>12</v>
      </c>
      <c r="P955">
        <v>1453701600</v>
      </c>
      <c r="Q955" s="12">
        <f t="shared" si="89"/>
        <v>42394.25</v>
      </c>
      <c r="R955" t="b">
        <v>0</v>
      </c>
      <c r="S955" t="b">
        <v>1</v>
      </c>
      <c r="T955" t="s">
        <v>474</v>
      </c>
      <c r="U955" t="s">
        <v>2041</v>
      </c>
      <c r="V955" t="s">
        <v>2063</v>
      </c>
    </row>
    <row r="956" spans="1:22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 s="12">
        <f t="shared" si="86"/>
        <v>41174.208333333336</v>
      </c>
      <c r="N956" s="11">
        <f t="shared" si="87"/>
        <v>2012</v>
      </c>
      <c r="O956" s="13">
        <f t="shared" si="88"/>
        <v>9</v>
      </c>
      <c r="P956">
        <v>1350363600</v>
      </c>
      <c r="Q956" s="12">
        <f t="shared" si="89"/>
        <v>41198.208333333336</v>
      </c>
      <c r="R956" t="b">
        <v>0</v>
      </c>
      <c r="S956" t="b">
        <v>0</v>
      </c>
      <c r="T956" t="s">
        <v>28</v>
      </c>
      <c r="U956" t="s">
        <v>2037</v>
      </c>
      <c r="V956" t="s">
        <v>2038</v>
      </c>
    </row>
    <row r="957" spans="1:22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 s="12">
        <f t="shared" si="86"/>
        <v>41238.25</v>
      </c>
      <c r="N957" s="11">
        <f t="shared" si="87"/>
        <v>2012</v>
      </c>
      <c r="O957" s="13">
        <f t="shared" si="88"/>
        <v>11</v>
      </c>
      <c r="P957">
        <v>1353996000</v>
      </c>
      <c r="Q957" s="12">
        <f t="shared" si="89"/>
        <v>41240.25</v>
      </c>
      <c r="R957" t="b">
        <v>0</v>
      </c>
      <c r="S957" t="b">
        <v>0</v>
      </c>
      <c r="T957" t="s">
        <v>33</v>
      </c>
      <c r="U957" t="s">
        <v>2039</v>
      </c>
      <c r="V957" t="s">
        <v>2040</v>
      </c>
    </row>
    <row r="958" spans="1:22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 s="12">
        <f t="shared" si="86"/>
        <v>42360.25</v>
      </c>
      <c r="N958" s="11">
        <f t="shared" si="87"/>
        <v>2015</v>
      </c>
      <c r="O958" s="13">
        <f t="shared" si="88"/>
        <v>12</v>
      </c>
      <c r="P958">
        <v>1451109600</v>
      </c>
      <c r="Q958" s="12">
        <f t="shared" si="89"/>
        <v>42364.25</v>
      </c>
      <c r="R958" t="b">
        <v>0</v>
      </c>
      <c r="S958" t="b">
        <v>0</v>
      </c>
      <c r="T958" t="s">
        <v>474</v>
      </c>
      <c r="U958" t="s">
        <v>2041</v>
      </c>
      <c r="V958" t="s">
        <v>2063</v>
      </c>
    </row>
    <row r="959" spans="1:22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 s="12">
        <f t="shared" si="86"/>
        <v>40955.25</v>
      </c>
      <c r="N959" s="11">
        <f t="shared" si="87"/>
        <v>2012</v>
      </c>
      <c r="O959" s="13">
        <f t="shared" si="88"/>
        <v>2</v>
      </c>
      <c r="P959">
        <v>1329631200</v>
      </c>
      <c r="Q959" s="12">
        <f t="shared" si="89"/>
        <v>40958.25</v>
      </c>
      <c r="R959" t="b">
        <v>0</v>
      </c>
      <c r="S959" t="b">
        <v>0</v>
      </c>
      <c r="T959" t="s">
        <v>33</v>
      </c>
      <c r="U959" t="s">
        <v>2039</v>
      </c>
      <c r="V959" t="s">
        <v>2040</v>
      </c>
    </row>
    <row r="960" spans="1:22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 s="12">
        <f t="shared" si="86"/>
        <v>40350.208333333336</v>
      </c>
      <c r="N960" s="11">
        <f t="shared" si="87"/>
        <v>2010</v>
      </c>
      <c r="O960" s="13">
        <f t="shared" si="88"/>
        <v>6</v>
      </c>
      <c r="P960">
        <v>1278997200</v>
      </c>
      <c r="Q960" s="12">
        <f t="shared" si="89"/>
        <v>40372.208333333336</v>
      </c>
      <c r="R960" t="b">
        <v>0</v>
      </c>
      <c r="S960" t="b">
        <v>0</v>
      </c>
      <c r="T960" t="s">
        <v>71</v>
      </c>
      <c r="U960" t="s">
        <v>2041</v>
      </c>
      <c r="V960" t="s">
        <v>2049</v>
      </c>
    </row>
    <row r="961" spans="1:22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 s="12">
        <f t="shared" si="86"/>
        <v>40357.208333333336</v>
      </c>
      <c r="N961" s="11">
        <f t="shared" si="87"/>
        <v>2010</v>
      </c>
      <c r="O961" s="13">
        <f t="shared" si="88"/>
        <v>6</v>
      </c>
      <c r="P961">
        <v>1280120400</v>
      </c>
      <c r="Q961" s="12">
        <f t="shared" si="89"/>
        <v>40385.208333333336</v>
      </c>
      <c r="R961" t="b">
        <v>0</v>
      </c>
      <c r="S961" t="b">
        <v>0</v>
      </c>
      <c r="T961" t="s">
        <v>206</v>
      </c>
      <c r="U961" t="s">
        <v>2047</v>
      </c>
      <c r="V961" t="s">
        <v>2059</v>
      </c>
    </row>
    <row r="962" spans="1:22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7">
        <f t="shared" si="85"/>
        <v>85.054545454545448</v>
      </c>
      <c r="J962" t="s">
        <v>21</v>
      </c>
      <c r="K962" t="s">
        <v>22</v>
      </c>
      <c r="L962">
        <v>1454911200</v>
      </c>
      <c r="M962" s="12">
        <f t="shared" si="86"/>
        <v>42408.25</v>
      </c>
      <c r="N962" s="11">
        <f t="shared" si="87"/>
        <v>2016</v>
      </c>
      <c r="O962" s="13">
        <f t="shared" si="88"/>
        <v>2</v>
      </c>
      <c r="P962">
        <v>1458104400</v>
      </c>
      <c r="Q962" s="12">
        <f t="shared" si="89"/>
        <v>42445.208333333328</v>
      </c>
      <c r="R962" t="b">
        <v>0</v>
      </c>
      <c r="S962" t="b">
        <v>0</v>
      </c>
      <c r="T962" t="s">
        <v>28</v>
      </c>
      <c r="U962" t="s">
        <v>2037</v>
      </c>
      <c r="V962" t="s">
        <v>2038</v>
      </c>
    </row>
    <row r="963" spans="1:22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>
        <v>155</v>
      </c>
      <c r="I963" s="7">
        <f t="shared" ref="I963:I1001" si="91">IF(H963,E963/H963,"No Backers")</f>
        <v>43.87096774193548</v>
      </c>
      <c r="J963" t="s">
        <v>21</v>
      </c>
      <c r="K963" t="s">
        <v>22</v>
      </c>
      <c r="L963">
        <v>1297922400</v>
      </c>
      <c r="M963" s="12">
        <f t="shared" ref="M963:M1001" si="92">(((L963/60)/60)/24)+DATE(1970,1,1)</f>
        <v>40591.25</v>
      </c>
      <c r="N963" s="11">
        <f t="shared" ref="N963:N1001" si="93">YEAR(M963)</f>
        <v>2011</v>
      </c>
      <c r="O963" s="13">
        <f t="shared" ref="O963:O1001" si="94">MONTH(M963)</f>
        <v>2</v>
      </c>
      <c r="P963">
        <v>1298268000</v>
      </c>
      <c r="Q963" s="12">
        <f t="shared" ref="Q963:Q1001" si="95">(((P963/60)/60)/24)+DATE(1970,1,1)</f>
        <v>40595.25</v>
      </c>
      <c r="R963" t="b">
        <v>0</v>
      </c>
      <c r="S963" t="b">
        <v>0</v>
      </c>
      <c r="T963" t="s">
        <v>206</v>
      </c>
      <c r="U963" t="s">
        <v>2047</v>
      </c>
      <c r="V963" t="s">
        <v>2059</v>
      </c>
    </row>
    <row r="964" spans="1:22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 s="12">
        <f t="shared" si="92"/>
        <v>41592.25</v>
      </c>
      <c r="N964" s="11">
        <f t="shared" si="93"/>
        <v>2013</v>
      </c>
      <c r="O964" s="13">
        <f t="shared" si="94"/>
        <v>11</v>
      </c>
      <c r="P964">
        <v>1386223200</v>
      </c>
      <c r="Q964" s="12">
        <f t="shared" si="95"/>
        <v>41613.25</v>
      </c>
      <c r="R964" t="b">
        <v>0</v>
      </c>
      <c r="S964" t="b">
        <v>0</v>
      </c>
      <c r="T964" t="s">
        <v>17</v>
      </c>
      <c r="U964" t="s">
        <v>2033</v>
      </c>
      <c r="V964" t="s">
        <v>2034</v>
      </c>
    </row>
    <row r="965" spans="1:22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 s="12">
        <f t="shared" si="92"/>
        <v>40607.25</v>
      </c>
      <c r="N965" s="11">
        <f t="shared" si="93"/>
        <v>2011</v>
      </c>
      <c r="O965" s="13">
        <f t="shared" si="94"/>
        <v>3</v>
      </c>
      <c r="P965">
        <v>1299823200</v>
      </c>
      <c r="Q965" s="12">
        <f t="shared" si="95"/>
        <v>40613.25</v>
      </c>
      <c r="R965" t="b">
        <v>0</v>
      </c>
      <c r="S965" t="b">
        <v>1</v>
      </c>
      <c r="T965" t="s">
        <v>122</v>
      </c>
      <c r="U965" t="s">
        <v>2054</v>
      </c>
      <c r="V965" t="s">
        <v>2055</v>
      </c>
    </row>
    <row r="966" spans="1:22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 s="12">
        <f t="shared" si="92"/>
        <v>42135.208333333328</v>
      </c>
      <c r="N966" s="11">
        <f t="shared" si="93"/>
        <v>2015</v>
      </c>
      <c r="O966" s="13">
        <f t="shared" si="94"/>
        <v>5</v>
      </c>
      <c r="P966">
        <v>1431752400</v>
      </c>
      <c r="Q966" s="12">
        <f t="shared" si="95"/>
        <v>42140.208333333328</v>
      </c>
      <c r="R966" t="b">
        <v>0</v>
      </c>
      <c r="S966" t="b">
        <v>0</v>
      </c>
      <c r="T966" t="s">
        <v>33</v>
      </c>
      <c r="U966" t="s">
        <v>2039</v>
      </c>
      <c r="V966" t="s">
        <v>2040</v>
      </c>
    </row>
    <row r="967" spans="1:22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 s="12">
        <f t="shared" si="92"/>
        <v>40203.25</v>
      </c>
      <c r="N967" s="11">
        <f t="shared" si="93"/>
        <v>2010</v>
      </c>
      <c r="O967" s="13">
        <f t="shared" si="94"/>
        <v>1</v>
      </c>
      <c r="P967">
        <v>1267855200</v>
      </c>
      <c r="Q967" s="12">
        <f t="shared" si="95"/>
        <v>40243.25</v>
      </c>
      <c r="R967" t="b">
        <v>0</v>
      </c>
      <c r="S967" t="b">
        <v>0</v>
      </c>
      <c r="T967" t="s">
        <v>23</v>
      </c>
      <c r="U967" t="s">
        <v>2035</v>
      </c>
      <c r="V967" t="s">
        <v>2036</v>
      </c>
    </row>
    <row r="968" spans="1:22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 s="12">
        <f t="shared" si="92"/>
        <v>42901.208333333328</v>
      </c>
      <c r="N968" s="11">
        <f t="shared" si="93"/>
        <v>2017</v>
      </c>
      <c r="O968" s="13">
        <f t="shared" si="94"/>
        <v>6</v>
      </c>
      <c r="P968">
        <v>1497675600</v>
      </c>
      <c r="Q968" s="12">
        <f t="shared" si="95"/>
        <v>42903.208333333328</v>
      </c>
      <c r="R968" t="b">
        <v>0</v>
      </c>
      <c r="S968" t="b">
        <v>0</v>
      </c>
      <c r="T968" t="s">
        <v>33</v>
      </c>
      <c r="U968" t="s">
        <v>2039</v>
      </c>
      <c r="V968" t="s">
        <v>2040</v>
      </c>
    </row>
    <row r="969" spans="1:22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 s="12">
        <f t="shared" si="92"/>
        <v>41005.208333333336</v>
      </c>
      <c r="N969" s="11">
        <f t="shared" si="93"/>
        <v>2012</v>
      </c>
      <c r="O969" s="13">
        <f t="shared" si="94"/>
        <v>4</v>
      </c>
      <c r="P969">
        <v>1336885200</v>
      </c>
      <c r="Q969" s="12">
        <f t="shared" si="95"/>
        <v>41042.208333333336</v>
      </c>
      <c r="R969" t="b">
        <v>0</v>
      </c>
      <c r="S969" t="b">
        <v>0</v>
      </c>
      <c r="T969" t="s">
        <v>319</v>
      </c>
      <c r="U969" t="s">
        <v>2035</v>
      </c>
      <c r="V969" t="s">
        <v>2062</v>
      </c>
    </row>
    <row r="970" spans="1:22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 s="12">
        <f t="shared" si="92"/>
        <v>40544.25</v>
      </c>
      <c r="N970" s="11">
        <f t="shared" si="93"/>
        <v>2011</v>
      </c>
      <c r="O970" s="13">
        <f t="shared" si="94"/>
        <v>1</v>
      </c>
      <c r="P970">
        <v>1295157600</v>
      </c>
      <c r="Q970" s="12">
        <f t="shared" si="95"/>
        <v>40559.25</v>
      </c>
      <c r="R970" t="b">
        <v>0</v>
      </c>
      <c r="S970" t="b">
        <v>0</v>
      </c>
      <c r="T970" t="s">
        <v>17</v>
      </c>
      <c r="U970" t="s">
        <v>2033</v>
      </c>
      <c r="V970" t="s">
        <v>2034</v>
      </c>
    </row>
    <row r="971" spans="1:22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 s="12">
        <f t="shared" si="92"/>
        <v>43821.25</v>
      </c>
      <c r="N971" s="11">
        <f t="shared" si="93"/>
        <v>2019</v>
      </c>
      <c r="O971" s="13">
        <f t="shared" si="94"/>
        <v>12</v>
      </c>
      <c r="P971">
        <v>1577599200</v>
      </c>
      <c r="Q971" s="12">
        <f t="shared" si="95"/>
        <v>43828.25</v>
      </c>
      <c r="R971" t="b">
        <v>0</v>
      </c>
      <c r="S971" t="b">
        <v>0</v>
      </c>
      <c r="T971" t="s">
        <v>33</v>
      </c>
      <c r="U971" t="s">
        <v>2039</v>
      </c>
      <c r="V971" t="s">
        <v>2040</v>
      </c>
    </row>
    <row r="972" spans="1:22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 s="12">
        <f t="shared" si="92"/>
        <v>40672.208333333336</v>
      </c>
      <c r="N972" s="11">
        <f t="shared" si="93"/>
        <v>2011</v>
      </c>
      <c r="O972" s="13">
        <f t="shared" si="94"/>
        <v>5</v>
      </c>
      <c r="P972">
        <v>1305003600</v>
      </c>
      <c r="Q972" s="12">
        <f t="shared" si="95"/>
        <v>40673.208333333336</v>
      </c>
      <c r="R972" t="b">
        <v>0</v>
      </c>
      <c r="S972" t="b">
        <v>0</v>
      </c>
      <c r="T972" t="s">
        <v>33</v>
      </c>
      <c r="U972" t="s">
        <v>2039</v>
      </c>
      <c r="V972" t="s">
        <v>2040</v>
      </c>
    </row>
    <row r="973" spans="1:22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 s="12">
        <f t="shared" si="92"/>
        <v>41555.208333333336</v>
      </c>
      <c r="N973" s="11">
        <f t="shared" si="93"/>
        <v>2013</v>
      </c>
      <c r="O973" s="13">
        <f t="shared" si="94"/>
        <v>10</v>
      </c>
      <c r="P973">
        <v>1381726800</v>
      </c>
      <c r="Q973" s="12">
        <f t="shared" si="95"/>
        <v>41561.208333333336</v>
      </c>
      <c r="R973" t="b">
        <v>0</v>
      </c>
      <c r="S973" t="b">
        <v>0</v>
      </c>
      <c r="T973" t="s">
        <v>269</v>
      </c>
      <c r="U973" t="s">
        <v>2041</v>
      </c>
      <c r="V973" t="s">
        <v>2060</v>
      </c>
    </row>
    <row r="974" spans="1:22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 s="12">
        <f t="shared" si="92"/>
        <v>41792.208333333336</v>
      </c>
      <c r="N974" s="11">
        <f t="shared" si="93"/>
        <v>2014</v>
      </c>
      <c r="O974" s="13">
        <f t="shared" si="94"/>
        <v>6</v>
      </c>
      <c r="P974">
        <v>1402462800</v>
      </c>
      <c r="Q974" s="12">
        <f t="shared" si="95"/>
        <v>41801.208333333336</v>
      </c>
      <c r="R974" t="b">
        <v>0</v>
      </c>
      <c r="S974" t="b">
        <v>1</v>
      </c>
      <c r="T974" t="s">
        <v>28</v>
      </c>
      <c r="U974" t="s">
        <v>2037</v>
      </c>
      <c r="V974" t="s">
        <v>2038</v>
      </c>
    </row>
    <row r="975" spans="1:22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 s="12">
        <f t="shared" si="92"/>
        <v>40522.25</v>
      </c>
      <c r="N975" s="11">
        <f t="shared" si="93"/>
        <v>2010</v>
      </c>
      <c r="O975" s="13">
        <f t="shared" si="94"/>
        <v>12</v>
      </c>
      <c r="P975">
        <v>1292133600</v>
      </c>
      <c r="Q975" s="12">
        <f t="shared" si="95"/>
        <v>40524.25</v>
      </c>
      <c r="R975" t="b">
        <v>0</v>
      </c>
      <c r="S975" t="b">
        <v>1</v>
      </c>
      <c r="T975" t="s">
        <v>33</v>
      </c>
      <c r="U975" t="s">
        <v>2039</v>
      </c>
      <c r="V975" t="s">
        <v>2040</v>
      </c>
    </row>
    <row r="976" spans="1:22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 s="12">
        <f t="shared" si="92"/>
        <v>41412.208333333336</v>
      </c>
      <c r="N976" s="11">
        <f t="shared" si="93"/>
        <v>2013</v>
      </c>
      <c r="O976" s="13">
        <f t="shared" si="94"/>
        <v>5</v>
      </c>
      <c r="P976">
        <v>1368939600</v>
      </c>
      <c r="Q976" s="12">
        <f t="shared" si="95"/>
        <v>41413.208333333336</v>
      </c>
      <c r="R976" t="b">
        <v>0</v>
      </c>
      <c r="S976" t="b">
        <v>0</v>
      </c>
      <c r="T976" t="s">
        <v>60</v>
      </c>
      <c r="U976" t="s">
        <v>2035</v>
      </c>
      <c r="V976" t="s">
        <v>2045</v>
      </c>
    </row>
    <row r="977" spans="1:22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 s="12">
        <f t="shared" si="92"/>
        <v>42337.25</v>
      </c>
      <c r="N977" s="11">
        <f t="shared" si="93"/>
        <v>2015</v>
      </c>
      <c r="O977" s="13">
        <f t="shared" si="94"/>
        <v>11</v>
      </c>
      <c r="P977">
        <v>1452146400</v>
      </c>
      <c r="Q977" s="12">
        <f t="shared" si="95"/>
        <v>42376.25</v>
      </c>
      <c r="R977" t="b">
        <v>0</v>
      </c>
      <c r="S977" t="b">
        <v>1</v>
      </c>
      <c r="T977" t="s">
        <v>33</v>
      </c>
      <c r="U977" t="s">
        <v>2039</v>
      </c>
      <c r="V977" t="s">
        <v>2040</v>
      </c>
    </row>
    <row r="978" spans="1:22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 s="12">
        <f t="shared" si="92"/>
        <v>40571.25</v>
      </c>
      <c r="N978" s="11">
        <f t="shared" si="93"/>
        <v>2011</v>
      </c>
      <c r="O978" s="13">
        <f t="shared" si="94"/>
        <v>1</v>
      </c>
      <c r="P978">
        <v>1296712800</v>
      </c>
      <c r="Q978" s="12">
        <f t="shared" si="95"/>
        <v>40577.25</v>
      </c>
      <c r="R978" t="b">
        <v>0</v>
      </c>
      <c r="S978" t="b">
        <v>1</v>
      </c>
      <c r="T978" t="s">
        <v>33</v>
      </c>
      <c r="U978" t="s">
        <v>2039</v>
      </c>
      <c r="V978" t="s">
        <v>2040</v>
      </c>
    </row>
    <row r="979" spans="1:22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 s="12">
        <f t="shared" si="92"/>
        <v>43138.25</v>
      </c>
      <c r="N979" s="11">
        <f t="shared" si="93"/>
        <v>2018</v>
      </c>
      <c r="O979" s="13">
        <f t="shared" si="94"/>
        <v>2</v>
      </c>
      <c r="P979">
        <v>1520748000</v>
      </c>
      <c r="Q979" s="12">
        <f t="shared" si="95"/>
        <v>43170.25</v>
      </c>
      <c r="R979" t="b">
        <v>0</v>
      </c>
      <c r="S979" t="b">
        <v>0</v>
      </c>
      <c r="T979" t="s">
        <v>17</v>
      </c>
      <c r="U979" t="s">
        <v>2033</v>
      </c>
      <c r="V979" t="s">
        <v>2034</v>
      </c>
    </row>
    <row r="980" spans="1:22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 s="12">
        <f t="shared" si="92"/>
        <v>42686.25</v>
      </c>
      <c r="N980" s="11">
        <f t="shared" si="93"/>
        <v>2016</v>
      </c>
      <c r="O980" s="13">
        <f t="shared" si="94"/>
        <v>11</v>
      </c>
      <c r="P980">
        <v>1480831200</v>
      </c>
      <c r="Q980" s="12">
        <f t="shared" si="95"/>
        <v>42708.25</v>
      </c>
      <c r="R980" t="b">
        <v>0</v>
      </c>
      <c r="S980" t="b">
        <v>0</v>
      </c>
      <c r="T980" t="s">
        <v>89</v>
      </c>
      <c r="U980" t="s">
        <v>2050</v>
      </c>
      <c r="V980" t="s">
        <v>2051</v>
      </c>
    </row>
    <row r="981" spans="1:22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 s="12">
        <f t="shared" si="92"/>
        <v>42078.208333333328</v>
      </c>
      <c r="N981" s="11">
        <f t="shared" si="93"/>
        <v>2015</v>
      </c>
      <c r="O981" s="13">
        <f t="shared" si="94"/>
        <v>3</v>
      </c>
      <c r="P981">
        <v>1426914000</v>
      </c>
      <c r="Q981" s="12">
        <f t="shared" si="95"/>
        <v>42084.208333333328</v>
      </c>
      <c r="R981" t="b">
        <v>0</v>
      </c>
      <c r="S981" t="b">
        <v>0</v>
      </c>
      <c r="T981" t="s">
        <v>33</v>
      </c>
      <c r="U981" t="s">
        <v>2039</v>
      </c>
      <c r="V981" t="s">
        <v>2040</v>
      </c>
    </row>
    <row r="982" spans="1:22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 s="12">
        <f t="shared" si="92"/>
        <v>42307.208333333328</v>
      </c>
      <c r="N982" s="11">
        <f t="shared" si="93"/>
        <v>2015</v>
      </c>
      <c r="O982" s="13">
        <f t="shared" si="94"/>
        <v>10</v>
      </c>
      <c r="P982">
        <v>1446616800</v>
      </c>
      <c r="Q982" s="12">
        <f t="shared" si="95"/>
        <v>42312.25</v>
      </c>
      <c r="R982" t="b">
        <v>1</v>
      </c>
      <c r="S982" t="b">
        <v>0</v>
      </c>
      <c r="T982" t="s">
        <v>68</v>
      </c>
      <c r="U982" t="s">
        <v>2047</v>
      </c>
      <c r="V982" t="s">
        <v>2048</v>
      </c>
    </row>
    <row r="983" spans="1:22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 s="12">
        <f t="shared" si="92"/>
        <v>43094.25</v>
      </c>
      <c r="N983" s="11">
        <f t="shared" si="93"/>
        <v>2017</v>
      </c>
      <c r="O983" s="13">
        <f t="shared" si="94"/>
        <v>12</v>
      </c>
      <c r="P983">
        <v>1517032800</v>
      </c>
      <c r="Q983" s="12">
        <f t="shared" si="95"/>
        <v>43127.25</v>
      </c>
      <c r="R983" t="b">
        <v>0</v>
      </c>
      <c r="S983" t="b">
        <v>0</v>
      </c>
      <c r="T983" t="s">
        <v>28</v>
      </c>
      <c r="U983" t="s">
        <v>2037</v>
      </c>
      <c r="V983" t="s">
        <v>2038</v>
      </c>
    </row>
    <row r="984" spans="1:22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 s="12">
        <f t="shared" si="92"/>
        <v>40743.208333333336</v>
      </c>
      <c r="N984" s="11">
        <f t="shared" si="93"/>
        <v>2011</v>
      </c>
      <c r="O984" s="13">
        <f t="shared" si="94"/>
        <v>7</v>
      </c>
      <c r="P984">
        <v>1311224400</v>
      </c>
      <c r="Q984" s="12">
        <f t="shared" si="95"/>
        <v>40745.208333333336</v>
      </c>
      <c r="R984" t="b">
        <v>0</v>
      </c>
      <c r="S984" t="b">
        <v>1</v>
      </c>
      <c r="T984" t="s">
        <v>42</v>
      </c>
      <c r="U984" t="s">
        <v>2041</v>
      </c>
      <c r="V984" t="s">
        <v>2042</v>
      </c>
    </row>
    <row r="985" spans="1:22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 s="12">
        <f t="shared" si="92"/>
        <v>43681.208333333328</v>
      </c>
      <c r="N985" s="11">
        <f t="shared" si="93"/>
        <v>2019</v>
      </c>
      <c r="O985" s="13">
        <f t="shared" si="94"/>
        <v>8</v>
      </c>
      <c r="P985">
        <v>1566190800</v>
      </c>
      <c r="Q985" s="12">
        <f t="shared" si="95"/>
        <v>43696.208333333328</v>
      </c>
      <c r="R985" t="b">
        <v>0</v>
      </c>
      <c r="S985" t="b">
        <v>0</v>
      </c>
      <c r="T985" t="s">
        <v>42</v>
      </c>
      <c r="U985" t="s">
        <v>2041</v>
      </c>
      <c r="V985" t="s">
        <v>2042</v>
      </c>
    </row>
    <row r="986" spans="1:22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 s="12">
        <f t="shared" si="92"/>
        <v>43716.208333333328</v>
      </c>
      <c r="N986" s="11">
        <f t="shared" si="93"/>
        <v>2019</v>
      </c>
      <c r="O986" s="13">
        <f t="shared" si="94"/>
        <v>9</v>
      </c>
      <c r="P986">
        <v>1570165200</v>
      </c>
      <c r="Q986" s="12">
        <f t="shared" si="95"/>
        <v>43742.208333333328</v>
      </c>
      <c r="R986" t="b">
        <v>0</v>
      </c>
      <c r="S986" t="b">
        <v>0</v>
      </c>
      <c r="T986" t="s">
        <v>33</v>
      </c>
      <c r="U986" t="s">
        <v>2039</v>
      </c>
      <c r="V986" t="s">
        <v>2040</v>
      </c>
    </row>
    <row r="987" spans="1:22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 s="12">
        <f t="shared" si="92"/>
        <v>41614.25</v>
      </c>
      <c r="N987" s="11">
        <f t="shared" si="93"/>
        <v>2013</v>
      </c>
      <c r="O987" s="13">
        <f t="shared" si="94"/>
        <v>12</v>
      </c>
      <c r="P987">
        <v>1388556000</v>
      </c>
      <c r="Q987" s="12">
        <f t="shared" si="95"/>
        <v>41640.25</v>
      </c>
      <c r="R987" t="b">
        <v>0</v>
      </c>
      <c r="S987" t="b">
        <v>1</v>
      </c>
      <c r="T987" t="s">
        <v>23</v>
      </c>
      <c r="U987" t="s">
        <v>2035</v>
      </c>
      <c r="V987" t="s">
        <v>2036</v>
      </c>
    </row>
    <row r="988" spans="1:22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 s="12">
        <f t="shared" si="92"/>
        <v>40638.208333333336</v>
      </c>
      <c r="N988" s="11">
        <f t="shared" si="93"/>
        <v>2011</v>
      </c>
      <c r="O988" s="13">
        <f t="shared" si="94"/>
        <v>4</v>
      </c>
      <c r="P988">
        <v>1303189200</v>
      </c>
      <c r="Q988" s="12">
        <f t="shared" si="95"/>
        <v>40652.208333333336</v>
      </c>
      <c r="R988" t="b">
        <v>0</v>
      </c>
      <c r="S988" t="b">
        <v>0</v>
      </c>
      <c r="T988" t="s">
        <v>23</v>
      </c>
      <c r="U988" t="s">
        <v>2035</v>
      </c>
      <c r="V988" t="s">
        <v>2036</v>
      </c>
    </row>
    <row r="989" spans="1:22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 s="12">
        <f t="shared" si="92"/>
        <v>42852.208333333328</v>
      </c>
      <c r="N989" s="11">
        <f t="shared" si="93"/>
        <v>2017</v>
      </c>
      <c r="O989" s="13">
        <f t="shared" si="94"/>
        <v>4</v>
      </c>
      <c r="P989">
        <v>1494478800</v>
      </c>
      <c r="Q989" s="12">
        <f t="shared" si="95"/>
        <v>42866.208333333328</v>
      </c>
      <c r="R989" t="b">
        <v>0</v>
      </c>
      <c r="S989" t="b">
        <v>0</v>
      </c>
      <c r="T989" t="s">
        <v>42</v>
      </c>
      <c r="U989" t="s">
        <v>2041</v>
      </c>
      <c r="V989" t="s">
        <v>2042</v>
      </c>
    </row>
    <row r="990" spans="1:22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 s="12">
        <f t="shared" si="92"/>
        <v>42686.25</v>
      </c>
      <c r="N990" s="11">
        <f t="shared" si="93"/>
        <v>2016</v>
      </c>
      <c r="O990" s="13">
        <f t="shared" si="94"/>
        <v>11</v>
      </c>
      <c r="P990">
        <v>1480744800</v>
      </c>
      <c r="Q990" s="12">
        <f t="shared" si="95"/>
        <v>42707.25</v>
      </c>
      <c r="R990" t="b">
        <v>0</v>
      </c>
      <c r="S990" t="b">
        <v>0</v>
      </c>
      <c r="T990" t="s">
        <v>133</v>
      </c>
      <c r="U990" t="s">
        <v>2047</v>
      </c>
      <c r="V990" t="s">
        <v>2056</v>
      </c>
    </row>
    <row r="991" spans="1:22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 s="12">
        <f t="shared" si="92"/>
        <v>43571.208333333328</v>
      </c>
      <c r="N991" s="11">
        <f t="shared" si="93"/>
        <v>2019</v>
      </c>
      <c r="O991" s="13">
        <f t="shared" si="94"/>
        <v>4</v>
      </c>
      <c r="P991">
        <v>1555822800</v>
      </c>
      <c r="Q991" s="12">
        <f t="shared" si="95"/>
        <v>43576.208333333328</v>
      </c>
      <c r="R991" t="b">
        <v>0</v>
      </c>
      <c r="S991" t="b">
        <v>0</v>
      </c>
      <c r="T991" t="s">
        <v>206</v>
      </c>
      <c r="U991" t="s">
        <v>2047</v>
      </c>
      <c r="V991" t="s">
        <v>2059</v>
      </c>
    </row>
    <row r="992" spans="1:22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 s="12">
        <f t="shared" si="92"/>
        <v>42432.25</v>
      </c>
      <c r="N992" s="11">
        <f t="shared" si="93"/>
        <v>2016</v>
      </c>
      <c r="O992" s="13">
        <f t="shared" si="94"/>
        <v>3</v>
      </c>
      <c r="P992">
        <v>1458882000</v>
      </c>
      <c r="Q992" s="12">
        <f t="shared" si="95"/>
        <v>42454.208333333328</v>
      </c>
      <c r="R992" t="b">
        <v>0</v>
      </c>
      <c r="S992" t="b">
        <v>1</v>
      </c>
      <c r="T992" t="s">
        <v>53</v>
      </c>
      <c r="U992" t="s">
        <v>2041</v>
      </c>
      <c r="V992" t="s">
        <v>2044</v>
      </c>
    </row>
    <row r="993" spans="1:22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 s="12">
        <f t="shared" si="92"/>
        <v>41907.208333333336</v>
      </c>
      <c r="N993" s="11">
        <f t="shared" si="93"/>
        <v>2014</v>
      </c>
      <c r="O993" s="13">
        <f t="shared" si="94"/>
        <v>9</v>
      </c>
      <c r="P993">
        <v>1411966800</v>
      </c>
      <c r="Q993" s="12">
        <f t="shared" si="95"/>
        <v>41911.208333333336</v>
      </c>
      <c r="R993" t="b">
        <v>0</v>
      </c>
      <c r="S993" t="b">
        <v>1</v>
      </c>
      <c r="T993" t="s">
        <v>23</v>
      </c>
      <c r="U993" t="s">
        <v>2035</v>
      </c>
      <c r="V993" t="s">
        <v>2036</v>
      </c>
    </row>
    <row r="994" spans="1:22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 s="12">
        <f t="shared" si="92"/>
        <v>43227.208333333328</v>
      </c>
      <c r="N994" s="11">
        <f t="shared" si="93"/>
        <v>2018</v>
      </c>
      <c r="O994" s="13">
        <f t="shared" si="94"/>
        <v>5</v>
      </c>
      <c r="P994">
        <v>1526878800</v>
      </c>
      <c r="Q994" s="12">
        <f t="shared" si="95"/>
        <v>43241.208333333328</v>
      </c>
      <c r="R994" t="b">
        <v>0</v>
      </c>
      <c r="S994" t="b">
        <v>1</v>
      </c>
      <c r="T994" t="s">
        <v>53</v>
      </c>
      <c r="U994" t="s">
        <v>2041</v>
      </c>
      <c r="V994" t="s">
        <v>2044</v>
      </c>
    </row>
    <row r="995" spans="1:22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 s="12">
        <f t="shared" si="92"/>
        <v>42362.25</v>
      </c>
      <c r="N995" s="11">
        <f t="shared" si="93"/>
        <v>2015</v>
      </c>
      <c r="O995" s="13">
        <f t="shared" si="94"/>
        <v>12</v>
      </c>
      <c r="P995">
        <v>1452405600</v>
      </c>
      <c r="Q995" s="12">
        <f t="shared" si="95"/>
        <v>42379.25</v>
      </c>
      <c r="R995" t="b">
        <v>0</v>
      </c>
      <c r="S995" t="b">
        <v>1</v>
      </c>
      <c r="T995" t="s">
        <v>122</v>
      </c>
      <c r="U995" t="s">
        <v>2054</v>
      </c>
      <c r="V995" t="s">
        <v>2055</v>
      </c>
    </row>
    <row r="996" spans="1:22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 s="12">
        <f t="shared" si="92"/>
        <v>41929.208333333336</v>
      </c>
      <c r="N996" s="11">
        <f t="shared" si="93"/>
        <v>2014</v>
      </c>
      <c r="O996" s="13">
        <f t="shared" si="94"/>
        <v>10</v>
      </c>
      <c r="P996">
        <v>1414040400</v>
      </c>
      <c r="Q996" s="12">
        <f t="shared" si="95"/>
        <v>41935.208333333336</v>
      </c>
      <c r="R996" t="b">
        <v>0</v>
      </c>
      <c r="S996" t="b">
        <v>1</v>
      </c>
      <c r="T996" t="s">
        <v>206</v>
      </c>
      <c r="U996" t="s">
        <v>2047</v>
      </c>
      <c r="V996" t="s">
        <v>2059</v>
      </c>
    </row>
    <row r="997" spans="1:22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 s="12">
        <f t="shared" si="92"/>
        <v>43408.208333333328</v>
      </c>
      <c r="N997" s="11">
        <f t="shared" si="93"/>
        <v>2018</v>
      </c>
      <c r="O997" s="13">
        <f t="shared" si="94"/>
        <v>11</v>
      </c>
      <c r="P997">
        <v>1543816800</v>
      </c>
      <c r="Q997" s="12">
        <f t="shared" si="95"/>
        <v>43437.25</v>
      </c>
      <c r="R997" t="b">
        <v>0</v>
      </c>
      <c r="S997" t="b">
        <v>1</v>
      </c>
      <c r="T997" t="s">
        <v>17</v>
      </c>
      <c r="U997" t="s">
        <v>2033</v>
      </c>
      <c r="V997" t="s">
        <v>2034</v>
      </c>
    </row>
    <row r="998" spans="1:22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 s="12">
        <f t="shared" si="92"/>
        <v>41276.25</v>
      </c>
      <c r="N998" s="11">
        <f t="shared" si="93"/>
        <v>2013</v>
      </c>
      <c r="O998" s="13">
        <f t="shared" si="94"/>
        <v>1</v>
      </c>
      <c r="P998">
        <v>1359698400</v>
      </c>
      <c r="Q998" s="12">
        <f t="shared" si="95"/>
        <v>41306.25</v>
      </c>
      <c r="R998" t="b">
        <v>0</v>
      </c>
      <c r="S998" t="b">
        <v>0</v>
      </c>
      <c r="T998" t="s">
        <v>33</v>
      </c>
      <c r="U998" t="s">
        <v>2039</v>
      </c>
      <c r="V998" t="s">
        <v>2040</v>
      </c>
    </row>
    <row r="999" spans="1:22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 s="12">
        <f t="shared" si="92"/>
        <v>41659.25</v>
      </c>
      <c r="N999" s="11">
        <f t="shared" si="93"/>
        <v>2014</v>
      </c>
      <c r="O999" s="13">
        <f t="shared" si="94"/>
        <v>1</v>
      </c>
      <c r="P999">
        <v>1390629600</v>
      </c>
      <c r="Q999" s="12">
        <f t="shared" si="95"/>
        <v>41664.25</v>
      </c>
      <c r="R999" t="b">
        <v>0</v>
      </c>
      <c r="S999" t="b">
        <v>0</v>
      </c>
      <c r="T999" t="s">
        <v>33</v>
      </c>
      <c r="U999" t="s">
        <v>2039</v>
      </c>
      <c r="V999" t="s">
        <v>2040</v>
      </c>
    </row>
    <row r="1000" spans="1:22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 s="12">
        <f t="shared" si="92"/>
        <v>40220.25</v>
      </c>
      <c r="N1000" s="11">
        <f t="shared" si="93"/>
        <v>2010</v>
      </c>
      <c r="O1000" s="13">
        <f t="shared" si="94"/>
        <v>2</v>
      </c>
      <c r="P1000">
        <v>1267077600</v>
      </c>
      <c r="Q1000" s="12">
        <f t="shared" si="95"/>
        <v>40234.25</v>
      </c>
      <c r="R1000" t="b">
        <v>0</v>
      </c>
      <c r="S1000" t="b">
        <v>1</v>
      </c>
      <c r="T1000" t="s">
        <v>60</v>
      </c>
      <c r="U1000" t="s">
        <v>2035</v>
      </c>
      <c r="V1000" t="s">
        <v>2045</v>
      </c>
    </row>
    <row r="1001" spans="1:22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7">
        <f t="shared" si="91"/>
        <v>55.98841354723708</v>
      </c>
      <c r="J1001" t="s">
        <v>21</v>
      </c>
      <c r="K1001" t="s">
        <v>22</v>
      </c>
      <c r="L1001">
        <v>1467176400</v>
      </c>
      <c r="M1001" s="12">
        <f t="shared" si="92"/>
        <v>42550.208333333328</v>
      </c>
      <c r="N1001" s="11">
        <f t="shared" si="93"/>
        <v>2016</v>
      </c>
      <c r="O1001" s="13">
        <f t="shared" si="94"/>
        <v>6</v>
      </c>
      <c r="P1001">
        <v>1467781200</v>
      </c>
      <c r="Q1001" s="12">
        <f t="shared" si="95"/>
        <v>42557.208333333328</v>
      </c>
      <c r="R1001" t="b">
        <v>0</v>
      </c>
      <c r="S1001" t="b">
        <v>0</v>
      </c>
      <c r="T1001" t="s">
        <v>17</v>
      </c>
      <c r="U1001" t="s">
        <v>2033</v>
      </c>
      <c r="V1001" t="s">
        <v>2034</v>
      </c>
    </row>
  </sheetData>
  <conditionalFormatting sqref="G1:G1048576">
    <cfRule type="containsText" dxfId="5" priority="2" operator="containsText" text="live">
      <formula>NOT(ISERROR(SEARCH("live",G1)))</formula>
    </cfRule>
    <cfRule type="containsText" dxfId="4" priority="3" operator="containsText" text="canceled">
      <formula>NOT(ISERROR(SEARCH("canceled",G1)))</formula>
    </cfRule>
    <cfRule type="containsText" dxfId="3" priority="4" operator="containsText" text="successful">
      <formula>NOT(ISERROR(SEARCH("successful",G1)))</formula>
    </cfRule>
    <cfRule type="containsText" dxfId="2" priority="5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rgb="FF92D050"/>
        <color rgb="FF6E91D0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06A32-9219-4D90-AE63-55C5DD82C9A9}">
  <dimension ref="A1:F14"/>
  <sheetViews>
    <sheetView workbookViewId="0">
      <selection activeCell="B16" sqref="B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9" t="s">
        <v>6</v>
      </c>
      <c r="B1" t="s">
        <v>2070</v>
      </c>
    </row>
    <row r="3" spans="1:6" x14ac:dyDescent="0.25">
      <c r="A3" s="9" t="s">
        <v>2066</v>
      </c>
      <c r="B3" s="9" t="s">
        <v>2067</v>
      </c>
    </row>
    <row r="4" spans="1:6" x14ac:dyDescent="0.25">
      <c r="A4" s="9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10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10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10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10" t="s">
        <v>2064</v>
      </c>
      <c r="B8" s="8"/>
      <c r="C8" s="8"/>
      <c r="D8" s="8"/>
      <c r="E8" s="8">
        <v>4</v>
      </c>
      <c r="F8" s="8">
        <v>4</v>
      </c>
    </row>
    <row r="9" spans="1:6" x14ac:dyDescent="0.25">
      <c r="A9" s="10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10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10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10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10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10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B5A7E-BC27-43C0-92A9-22470DADD6E1}">
  <dimension ref="A1:F30"/>
  <sheetViews>
    <sheetView workbookViewId="0">
      <selection activeCell="B15" sqref="B1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9" t="s">
        <v>6</v>
      </c>
      <c r="B1" t="s">
        <v>2070</v>
      </c>
    </row>
    <row r="2" spans="1:6" x14ac:dyDescent="0.25">
      <c r="A2" s="9" t="s">
        <v>2031</v>
      </c>
      <c r="B2" t="s">
        <v>2070</v>
      </c>
    </row>
    <row r="4" spans="1:6" x14ac:dyDescent="0.25">
      <c r="A4" s="9" t="s">
        <v>2066</v>
      </c>
      <c r="B4" s="9" t="s">
        <v>2067</v>
      </c>
    </row>
    <row r="5" spans="1:6" x14ac:dyDescent="0.25">
      <c r="A5" s="9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10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10" t="s">
        <v>2065</v>
      </c>
      <c r="B7" s="8"/>
      <c r="C7" s="8"/>
      <c r="D7" s="8"/>
      <c r="E7" s="8">
        <v>4</v>
      </c>
      <c r="F7" s="8">
        <v>4</v>
      </c>
    </row>
    <row r="8" spans="1:6" x14ac:dyDescent="0.25">
      <c r="A8" s="10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10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10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10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10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10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10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10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10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10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10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10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10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10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10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10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10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10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10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10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10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10" t="s">
        <v>2062</v>
      </c>
      <c r="B29" s="8"/>
      <c r="C29" s="8"/>
      <c r="D29" s="8"/>
      <c r="E29" s="8">
        <v>3</v>
      </c>
      <c r="F29" s="8">
        <v>3</v>
      </c>
    </row>
    <row r="30" spans="1:6" x14ac:dyDescent="0.25">
      <c r="A30" s="10" t="s">
        <v>2068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8324-3232-4C8B-B90A-A4B9B5014B5B}">
  <dimension ref="A1:E18"/>
  <sheetViews>
    <sheetView tabSelected="1" workbookViewId="0">
      <selection activeCell="A14" sqref="A14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9" t="s">
        <v>2031</v>
      </c>
      <c r="B1" t="s" vm="1">
        <v>2073</v>
      </c>
    </row>
    <row r="2" spans="1:5" x14ac:dyDescent="0.25">
      <c r="A2" s="9" t="s">
        <v>2088</v>
      </c>
      <c r="B2" t="s" vm="2">
        <v>2073</v>
      </c>
    </row>
    <row r="4" spans="1:5" x14ac:dyDescent="0.25">
      <c r="A4" s="9" t="s">
        <v>2066</v>
      </c>
      <c r="B4" s="9" t="s">
        <v>2067</v>
      </c>
    </row>
    <row r="5" spans="1:5" x14ac:dyDescent="0.25">
      <c r="A5" s="9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10" t="s">
        <v>2076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10" t="s">
        <v>2077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10" t="s">
        <v>2078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10" t="s">
        <v>2079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10" t="s">
        <v>2080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10" t="s">
        <v>2081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10" t="s">
        <v>2082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10" t="s">
        <v>2083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10" t="s">
        <v>2084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10" t="s">
        <v>2085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10" t="s">
        <v>2086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10" t="s">
        <v>2087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10" t="s">
        <v>2068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Crowdfunding</vt:lpstr>
      <vt:lpstr>Outcome by Category</vt:lpstr>
      <vt:lpstr>Outcome by SubCategory</vt:lpstr>
      <vt:lpstr>Outcome with Dates</vt:lpstr>
      <vt:lpstr>AverageDonation</vt:lpstr>
      <vt:lpstr>Cat_SubCat</vt:lpstr>
      <vt:lpstr>DateCreatedConversion</vt:lpstr>
      <vt:lpstr>MonthCreated</vt:lpstr>
      <vt:lpstr>outcome</vt:lpstr>
      <vt:lpstr>ParentCat</vt:lpstr>
      <vt:lpstr>PercentFunded</vt:lpstr>
      <vt:lpstr>SubCat</vt:lpstr>
      <vt:lpstr>YearCreated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Craig Gallagher</cp:lastModifiedBy>
  <dcterms:created xsi:type="dcterms:W3CDTF">2021-09-29T18:52:28Z</dcterms:created>
  <dcterms:modified xsi:type="dcterms:W3CDTF">2023-03-17T01:47:25Z</dcterms:modified>
</cp:coreProperties>
</file>