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60" windowWidth="17235" windowHeight="24060" activeTab="3"/>
  </bookViews>
  <sheets>
    <sheet name="Board Characteristics" sheetId="1" r:id="rId1"/>
    <sheet name="Startup @ Frequencies" sheetId="2" r:id="rId2"/>
    <sheet name="Hi-A SLR" sheetId="4" r:id="rId3"/>
    <sheet name="Lo-V SLR" sheetId="5" r:id="rId4"/>
    <sheet name="Sheet3" sheetId="3" r:id="rId5"/>
  </sheets>
  <definedNames>
    <definedName name="SRL">'Hi-A SLR'!$H$2</definedName>
    <definedName name="SRL_A">'Lo-V SLR'!$B$1</definedName>
    <definedName name="SRL_B">'Lo-V SLR'!$H$1</definedName>
    <definedName name="SRL_C">'Lo-V SLR'!$N$1</definedName>
  </definedNames>
  <calcPr calcId="145621"/>
  <fileRecoveryPr repairLoad="1"/>
</workbook>
</file>

<file path=xl/calcChain.xml><?xml version="1.0" encoding="utf-8"?>
<calcChain xmlns="http://schemas.openxmlformats.org/spreadsheetml/2006/main">
  <c r="H1" i="5" l="1"/>
  <c r="N1" i="5" s="1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68" i="5"/>
  <c r="P69" i="5"/>
  <c r="P70" i="5"/>
  <c r="P71" i="5"/>
  <c r="P72" i="5"/>
  <c r="P73" i="5"/>
  <c r="P74" i="5"/>
  <c r="P75" i="5"/>
  <c r="P76" i="5"/>
  <c r="P77" i="5"/>
  <c r="P78" i="5"/>
  <c r="P79" i="5"/>
  <c r="P80" i="5"/>
  <c r="P81" i="5"/>
  <c r="P82" i="5"/>
  <c r="P83" i="5"/>
  <c r="P84" i="5"/>
  <c r="P85" i="5"/>
  <c r="P86" i="5"/>
  <c r="P87" i="5"/>
  <c r="P88" i="5"/>
  <c r="P89" i="5"/>
  <c r="P90" i="5"/>
  <c r="P91" i="5"/>
  <c r="P92" i="5"/>
  <c r="P93" i="5"/>
  <c r="P94" i="5"/>
  <c r="P95" i="5"/>
  <c r="P96" i="5"/>
  <c r="P97" i="5"/>
  <c r="P98" i="5"/>
  <c r="P99" i="5"/>
  <c r="P100" i="5"/>
  <c r="P101" i="5"/>
  <c r="P102" i="5"/>
  <c r="P103" i="5"/>
  <c r="P104" i="5"/>
  <c r="P105" i="5"/>
  <c r="P106" i="5"/>
  <c r="P107" i="5"/>
  <c r="P108" i="5"/>
  <c r="P109" i="5"/>
  <c r="P110" i="5"/>
  <c r="P111" i="5"/>
  <c r="P112" i="5"/>
  <c r="P113" i="5"/>
  <c r="P114" i="5"/>
  <c r="P115" i="5"/>
  <c r="P116" i="5"/>
  <c r="P117" i="5"/>
  <c r="P118" i="5"/>
  <c r="P119" i="5"/>
  <c r="P120" i="5"/>
  <c r="P121" i="5"/>
  <c r="P122" i="5"/>
  <c r="P123" i="5"/>
  <c r="P124" i="5"/>
  <c r="P125" i="5"/>
  <c r="P126" i="5"/>
  <c r="P127" i="5"/>
  <c r="P128" i="5"/>
  <c r="P129" i="5"/>
  <c r="P130" i="5"/>
  <c r="P131" i="5"/>
  <c r="P132" i="5"/>
  <c r="P133" i="5"/>
  <c r="P134" i="5"/>
  <c r="P135" i="5"/>
  <c r="P136" i="5"/>
  <c r="P137" i="5"/>
  <c r="P138" i="5"/>
  <c r="P139" i="5"/>
  <c r="P140" i="5"/>
  <c r="P141" i="5"/>
  <c r="P142" i="5"/>
  <c r="P143" i="5"/>
  <c r="P144" i="5"/>
  <c r="P145" i="5"/>
  <c r="P146" i="5"/>
  <c r="P147" i="5"/>
  <c r="P148" i="5"/>
  <c r="P149" i="5"/>
  <c r="P150" i="5"/>
  <c r="P151" i="5"/>
  <c r="P152" i="5"/>
  <c r="P153" i="5"/>
  <c r="P154" i="5"/>
  <c r="P155" i="5"/>
  <c r="P156" i="5"/>
  <c r="P157" i="5"/>
  <c r="P158" i="5"/>
  <c r="P159" i="5"/>
  <c r="P160" i="5"/>
  <c r="P161" i="5"/>
  <c r="P162" i="5"/>
  <c r="P163" i="5"/>
  <c r="P164" i="5"/>
  <c r="P165" i="5"/>
  <c r="P166" i="5"/>
  <c r="P167" i="5"/>
  <c r="P168" i="5"/>
  <c r="P169" i="5"/>
  <c r="P170" i="5"/>
  <c r="P171" i="5"/>
  <c r="P172" i="5"/>
  <c r="P173" i="5"/>
  <c r="P174" i="5"/>
  <c r="P175" i="5"/>
  <c r="P176" i="5"/>
  <c r="P177" i="5"/>
  <c r="P178" i="5"/>
  <c r="P179" i="5"/>
  <c r="P180" i="5"/>
  <c r="P181" i="5"/>
  <c r="P182" i="5"/>
  <c r="P183" i="5"/>
  <c r="P184" i="5"/>
  <c r="P185" i="5"/>
  <c r="P186" i="5"/>
  <c r="P187" i="5"/>
  <c r="P188" i="5"/>
  <c r="P189" i="5"/>
  <c r="P190" i="5"/>
  <c r="P191" i="5"/>
  <c r="P192" i="5"/>
  <c r="P193" i="5"/>
  <c r="P194" i="5"/>
  <c r="P195" i="5"/>
  <c r="P196" i="5"/>
  <c r="P197" i="5"/>
  <c r="P198" i="5"/>
  <c r="P199" i="5"/>
  <c r="P200" i="5"/>
  <c r="P201" i="5"/>
  <c r="P202" i="5"/>
  <c r="P203" i="5"/>
  <c r="P204" i="5"/>
  <c r="P205" i="5"/>
  <c r="P206" i="5"/>
  <c r="P207" i="5"/>
  <c r="P208" i="5"/>
  <c r="P209" i="5"/>
  <c r="P210" i="5"/>
  <c r="P211" i="5"/>
  <c r="P212" i="5"/>
  <c r="P213" i="5"/>
  <c r="P214" i="5"/>
  <c r="P215" i="5"/>
  <c r="P216" i="5"/>
  <c r="P217" i="5"/>
  <c r="P218" i="5"/>
  <c r="P219" i="5"/>
  <c r="P220" i="5"/>
  <c r="P221" i="5"/>
  <c r="P222" i="5"/>
  <c r="P223" i="5"/>
  <c r="P224" i="5"/>
  <c r="P225" i="5"/>
  <c r="P226" i="5"/>
  <c r="P227" i="5"/>
  <c r="P228" i="5"/>
  <c r="P229" i="5"/>
  <c r="P230" i="5"/>
  <c r="P231" i="5"/>
  <c r="P232" i="5"/>
  <c r="P233" i="5"/>
  <c r="P234" i="5"/>
  <c r="P235" i="5"/>
  <c r="P236" i="5"/>
  <c r="P237" i="5"/>
  <c r="P238" i="5"/>
  <c r="P239" i="5"/>
  <c r="P240" i="5"/>
  <c r="P241" i="5"/>
  <c r="P242" i="5"/>
  <c r="P243" i="5"/>
  <c r="P244" i="5"/>
  <c r="P245" i="5"/>
  <c r="P246" i="5"/>
  <c r="P247" i="5"/>
  <c r="P248" i="5"/>
  <c r="P249" i="5"/>
  <c r="P250" i="5"/>
  <c r="P251" i="5"/>
  <c r="P252" i="5"/>
  <c r="P253" i="5"/>
  <c r="P254" i="5"/>
  <c r="P255" i="5"/>
  <c r="P256" i="5"/>
  <c r="P257" i="5"/>
  <c r="P258" i="5"/>
  <c r="P259" i="5"/>
  <c r="P260" i="5"/>
  <c r="P261" i="5"/>
  <c r="P262" i="5"/>
  <c r="P263" i="5"/>
  <c r="P264" i="5"/>
  <c r="P265" i="5"/>
  <c r="P266" i="5"/>
  <c r="P267" i="5"/>
  <c r="P268" i="5"/>
  <c r="P269" i="5"/>
  <c r="P270" i="5"/>
  <c r="P271" i="5"/>
  <c r="P272" i="5"/>
  <c r="P273" i="5"/>
  <c r="P274" i="5"/>
  <c r="P275" i="5"/>
  <c r="P276" i="5"/>
  <c r="P277" i="5"/>
  <c r="P278" i="5"/>
  <c r="P279" i="5"/>
  <c r="P280" i="5"/>
  <c r="P281" i="5"/>
  <c r="P282" i="5"/>
  <c r="P283" i="5"/>
  <c r="P284" i="5"/>
  <c r="P285" i="5"/>
  <c r="P286" i="5"/>
  <c r="P287" i="5"/>
  <c r="P288" i="5"/>
  <c r="P289" i="5"/>
  <c r="P290" i="5"/>
  <c r="P291" i="5"/>
  <c r="P292" i="5"/>
  <c r="P293" i="5"/>
  <c r="P294" i="5"/>
  <c r="P295" i="5"/>
  <c r="P296" i="5"/>
  <c r="P297" i="5"/>
  <c r="P298" i="5"/>
  <c r="P299" i="5"/>
  <c r="P300" i="5"/>
  <c r="P301" i="5"/>
  <c r="P302" i="5"/>
  <c r="P303" i="5"/>
  <c r="P304" i="5"/>
  <c r="P305" i="5"/>
  <c r="P306" i="5"/>
  <c r="P307" i="5"/>
  <c r="P308" i="5"/>
  <c r="P309" i="5"/>
  <c r="P310" i="5"/>
  <c r="P311" i="5"/>
  <c r="P312" i="5"/>
  <c r="P313" i="5"/>
  <c r="P314" i="5"/>
  <c r="P315" i="5"/>
  <c r="P316" i="5"/>
  <c r="P317" i="5"/>
  <c r="P318" i="5"/>
  <c r="P319" i="5"/>
  <c r="P320" i="5"/>
  <c r="P321" i="5"/>
  <c r="P322" i="5"/>
  <c r="P323" i="5"/>
  <c r="P324" i="5"/>
  <c r="P325" i="5"/>
  <c r="P326" i="5"/>
  <c r="P327" i="5"/>
  <c r="P328" i="5"/>
  <c r="P329" i="5"/>
  <c r="P330" i="5"/>
  <c r="P331" i="5"/>
  <c r="P332" i="5"/>
  <c r="P333" i="5"/>
  <c r="P334" i="5"/>
  <c r="P335" i="5"/>
  <c r="P336" i="5"/>
  <c r="P337" i="5"/>
  <c r="P338" i="5"/>
  <c r="P339" i="5"/>
  <c r="P340" i="5"/>
  <c r="P341" i="5"/>
  <c r="P342" i="5"/>
  <c r="P343" i="5"/>
  <c r="P344" i="5"/>
  <c r="P345" i="5"/>
  <c r="P346" i="5"/>
  <c r="P347" i="5"/>
  <c r="P348" i="5"/>
  <c r="P349" i="5"/>
  <c r="P350" i="5"/>
  <c r="P351" i="5"/>
  <c r="P352" i="5"/>
  <c r="P353" i="5"/>
  <c r="P354" i="5"/>
  <c r="P355" i="5"/>
  <c r="P356" i="5"/>
  <c r="P357" i="5"/>
  <c r="P358" i="5"/>
  <c r="P359" i="5"/>
  <c r="P360" i="5"/>
  <c r="P361" i="5"/>
  <c r="P362" i="5"/>
  <c r="P363" i="5"/>
  <c r="P364" i="5"/>
  <c r="P365" i="5"/>
  <c r="P366" i="5"/>
  <c r="P367" i="5"/>
  <c r="P368" i="5"/>
  <c r="P369" i="5"/>
  <c r="P370" i="5"/>
  <c r="P371" i="5"/>
  <c r="P372" i="5"/>
  <c r="P373" i="5"/>
  <c r="P374" i="5"/>
  <c r="P375" i="5"/>
  <c r="P376" i="5"/>
  <c r="P377" i="5"/>
  <c r="P378" i="5"/>
  <c r="P379" i="5"/>
  <c r="P380" i="5"/>
  <c r="P381" i="5"/>
  <c r="P382" i="5"/>
  <c r="P383" i="5"/>
  <c r="P384" i="5"/>
  <c r="P385" i="5"/>
  <c r="P386" i="5"/>
  <c r="P387" i="5"/>
  <c r="P388" i="5"/>
  <c r="P389" i="5"/>
  <c r="P390" i="5"/>
  <c r="P391" i="5"/>
  <c r="P392" i="5"/>
  <c r="P393" i="5"/>
  <c r="P394" i="5"/>
  <c r="P395" i="5"/>
  <c r="P396" i="5"/>
  <c r="P397" i="5"/>
  <c r="P398" i="5"/>
  <c r="P399" i="5"/>
  <c r="P400" i="5"/>
  <c r="P401" i="5"/>
  <c r="P402" i="5"/>
  <c r="P403" i="5"/>
  <c r="P404" i="5"/>
  <c r="P405" i="5"/>
  <c r="P406" i="5"/>
  <c r="P407" i="5"/>
  <c r="P408" i="5"/>
  <c r="P409" i="5"/>
  <c r="P410" i="5"/>
  <c r="P411" i="5"/>
  <c r="P412" i="5"/>
  <c r="P413" i="5"/>
  <c r="P414" i="5"/>
  <c r="P415" i="5"/>
  <c r="P416" i="5"/>
  <c r="P417" i="5"/>
  <c r="P418" i="5"/>
  <c r="P419" i="5"/>
  <c r="P420" i="5"/>
  <c r="P421" i="5"/>
  <c r="P422" i="5"/>
  <c r="P423" i="5"/>
  <c r="P424" i="5"/>
  <c r="P425" i="5"/>
  <c r="P426" i="5"/>
  <c r="P427" i="5"/>
  <c r="P428" i="5"/>
  <c r="P429" i="5"/>
  <c r="P430" i="5"/>
  <c r="P431" i="5"/>
  <c r="P432" i="5"/>
  <c r="P433" i="5"/>
  <c r="P434" i="5"/>
  <c r="P435" i="5"/>
  <c r="P436" i="5"/>
  <c r="P437" i="5"/>
  <c r="P438" i="5"/>
  <c r="P439" i="5"/>
  <c r="P440" i="5"/>
  <c r="P441" i="5"/>
  <c r="P442" i="5"/>
  <c r="P443" i="5"/>
  <c r="P444" i="5"/>
  <c r="P445" i="5"/>
  <c r="P446" i="5"/>
  <c r="P447" i="5"/>
  <c r="P448" i="5"/>
  <c r="P449" i="5"/>
  <c r="P450" i="5"/>
  <c r="P451" i="5"/>
  <c r="P452" i="5"/>
  <c r="P453" i="5"/>
  <c r="P454" i="5"/>
  <c r="P455" i="5"/>
  <c r="P456" i="5"/>
  <c r="P457" i="5"/>
  <c r="P458" i="5"/>
  <c r="P459" i="5"/>
  <c r="P460" i="5"/>
  <c r="P461" i="5"/>
  <c r="P462" i="5"/>
  <c r="P463" i="5"/>
  <c r="P464" i="5"/>
  <c r="P465" i="5"/>
  <c r="P466" i="5"/>
  <c r="P467" i="5"/>
  <c r="P468" i="5"/>
  <c r="P469" i="5"/>
  <c r="P470" i="5"/>
  <c r="P471" i="5"/>
  <c r="P472" i="5"/>
  <c r="P473" i="5"/>
  <c r="P474" i="5"/>
  <c r="P475" i="5"/>
  <c r="P476" i="5"/>
  <c r="P477" i="5"/>
  <c r="P478" i="5"/>
  <c r="P479" i="5"/>
  <c r="P480" i="5"/>
  <c r="P481" i="5"/>
  <c r="P482" i="5"/>
  <c r="P483" i="5"/>
  <c r="P484" i="5"/>
  <c r="P485" i="5"/>
  <c r="P486" i="5"/>
  <c r="P487" i="5"/>
  <c r="P488" i="5"/>
  <c r="P489" i="5"/>
  <c r="P490" i="5"/>
  <c r="P491" i="5"/>
  <c r="P492" i="5"/>
  <c r="P493" i="5"/>
  <c r="P494" i="5"/>
  <c r="P495" i="5"/>
  <c r="P496" i="5"/>
  <c r="P497" i="5"/>
  <c r="P498" i="5"/>
  <c r="P499" i="5"/>
  <c r="P500" i="5"/>
  <c r="P501" i="5"/>
  <c r="P502" i="5"/>
  <c r="P503" i="5"/>
  <c r="P504" i="5"/>
  <c r="P505" i="5"/>
  <c r="P506" i="5"/>
  <c r="P507" i="5"/>
  <c r="P508" i="5"/>
  <c r="P509" i="5"/>
  <c r="P510" i="5"/>
  <c r="P511" i="5"/>
  <c r="P512" i="5"/>
  <c r="P513" i="5"/>
  <c r="P514" i="5"/>
  <c r="P515" i="5"/>
  <c r="P516" i="5"/>
  <c r="P517" i="5"/>
  <c r="P518" i="5"/>
  <c r="P519" i="5"/>
  <c r="P520" i="5"/>
  <c r="P521" i="5"/>
  <c r="P522" i="5"/>
  <c r="P523" i="5"/>
  <c r="P524" i="5"/>
  <c r="P525" i="5"/>
  <c r="P526" i="5"/>
  <c r="P527" i="5"/>
  <c r="P528" i="5"/>
  <c r="P529" i="5"/>
  <c r="P530" i="5"/>
  <c r="P531" i="5"/>
  <c r="P532" i="5"/>
  <c r="P533" i="5"/>
  <c r="P534" i="5"/>
  <c r="P535" i="5"/>
  <c r="P536" i="5"/>
  <c r="P537" i="5"/>
  <c r="P538" i="5"/>
  <c r="P539" i="5"/>
  <c r="P540" i="5"/>
  <c r="P541" i="5"/>
  <c r="P542" i="5"/>
  <c r="P543" i="5"/>
  <c r="P544" i="5"/>
  <c r="P545" i="5"/>
  <c r="P546" i="5"/>
  <c r="P547" i="5"/>
  <c r="P548" i="5"/>
  <c r="P549" i="5"/>
  <c r="P550" i="5"/>
  <c r="P551" i="5"/>
  <c r="P552" i="5"/>
  <c r="P553" i="5"/>
  <c r="P554" i="5"/>
  <c r="P555" i="5"/>
  <c r="P556" i="5"/>
  <c r="P557" i="5"/>
  <c r="P558" i="5"/>
  <c r="P559" i="5"/>
  <c r="P560" i="5"/>
  <c r="P561" i="5"/>
  <c r="P562" i="5"/>
  <c r="P563" i="5"/>
  <c r="P564" i="5"/>
  <c r="P565" i="5"/>
  <c r="P566" i="5"/>
  <c r="P567" i="5"/>
  <c r="P568" i="5"/>
  <c r="P569" i="5"/>
  <c r="P570" i="5"/>
  <c r="P571" i="5"/>
  <c r="P572" i="5"/>
  <c r="P573" i="5"/>
  <c r="P574" i="5"/>
  <c r="P575" i="5"/>
  <c r="P576" i="5"/>
  <c r="P577" i="5"/>
  <c r="P578" i="5"/>
  <c r="P579" i="5"/>
  <c r="P580" i="5"/>
  <c r="P581" i="5"/>
  <c r="P582" i="5"/>
  <c r="P583" i="5"/>
  <c r="P584" i="5"/>
  <c r="P585" i="5"/>
  <c r="P586" i="5"/>
  <c r="P587" i="5"/>
  <c r="P588" i="5"/>
  <c r="P589" i="5"/>
  <c r="P590" i="5"/>
  <c r="P591" i="5"/>
  <c r="P592" i="5"/>
  <c r="P593" i="5"/>
  <c r="P594" i="5"/>
  <c r="P595" i="5"/>
  <c r="P596" i="5"/>
  <c r="P597" i="5"/>
  <c r="P598" i="5"/>
  <c r="P599" i="5"/>
  <c r="P600" i="5"/>
  <c r="P601" i="5"/>
  <c r="P602" i="5"/>
  <c r="P603" i="5"/>
  <c r="P604" i="5"/>
  <c r="P605" i="5"/>
  <c r="P606" i="5"/>
  <c r="P607" i="5"/>
  <c r="P608" i="5"/>
  <c r="P609" i="5"/>
  <c r="P610" i="5"/>
  <c r="P611" i="5"/>
  <c r="P612" i="5"/>
  <c r="P613" i="5"/>
  <c r="P614" i="5"/>
  <c r="P615" i="5"/>
  <c r="P616" i="5"/>
  <c r="P617" i="5"/>
  <c r="P618" i="5"/>
  <c r="P619" i="5"/>
  <c r="P620" i="5"/>
  <c r="P621" i="5"/>
  <c r="P622" i="5"/>
  <c r="P623" i="5"/>
  <c r="P624" i="5"/>
  <c r="P625" i="5"/>
  <c r="P626" i="5"/>
  <c r="P627" i="5"/>
  <c r="P628" i="5"/>
  <c r="P629" i="5"/>
  <c r="P630" i="5"/>
  <c r="P631" i="5"/>
  <c r="P632" i="5"/>
  <c r="P633" i="5"/>
  <c r="P634" i="5"/>
  <c r="P635" i="5"/>
  <c r="P636" i="5"/>
  <c r="P637" i="5"/>
  <c r="P638" i="5"/>
  <c r="P639" i="5"/>
  <c r="P640" i="5"/>
  <c r="P641" i="5"/>
  <c r="P642" i="5"/>
  <c r="P643" i="5"/>
  <c r="P644" i="5"/>
  <c r="P645" i="5"/>
  <c r="P646" i="5"/>
  <c r="P647" i="5"/>
  <c r="P648" i="5"/>
  <c r="P649" i="5"/>
  <c r="P650" i="5"/>
  <c r="P651" i="5"/>
  <c r="P652" i="5"/>
  <c r="P653" i="5"/>
  <c r="P654" i="5"/>
  <c r="P655" i="5"/>
  <c r="P656" i="5"/>
  <c r="P657" i="5"/>
  <c r="P658" i="5"/>
  <c r="P659" i="5"/>
  <c r="P660" i="5"/>
  <c r="P661" i="5"/>
  <c r="P662" i="5"/>
  <c r="P663" i="5"/>
  <c r="P664" i="5"/>
  <c r="P665" i="5"/>
  <c r="P666" i="5"/>
  <c r="P667" i="5"/>
  <c r="P668" i="5"/>
  <c r="P669" i="5"/>
  <c r="P670" i="5"/>
  <c r="P671" i="5"/>
  <c r="P672" i="5"/>
  <c r="P673" i="5"/>
  <c r="P674" i="5"/>
  <c r="P675" i="5"/>
  <c r="P676" i="5"/>
  <c r="P677" i="5"/>
  <c r="P678" i="5"/>
  <c r="P679" i="5"/>
  <c r="P680" i="5"/>
  <c r="P681" i="5"/>
  <c r="P682" i="5"/>
  <c r="P683" i="5"/>
  <c r="P684" i="5"/>
  <c r="P685" i="5"/>
  <c r="P686" i="5"/>
  <c r="P687" i="5"/>
  <c r="P688" i="5"/>
  <c r="P689" i="5"/>
  <c r="P690" i="5"/>
  <c r="P691" i="5"/>
  <c r="P692" i="5"/>
  <c r="P693" i="5"/>
  <c r="P694" i="5"/>
  <c r="P695" i="5"/>
  <c r="P696" i="5"/>
  <c r="P697" i="5"/>
  <c r="P698" i="5"/>
  <c r="P699" i="5"/>
  <c r="P700" i="5"/>
  <c r="P701" i="5"/>
  <c r="P702" i="5"/>
  <c r="P703" i="5"/>
  <c r="P704" i="5"/>
  <c r="P705" i="5"/>
  <c r="P706" i="5"/>
  <c r="P707" i="5"/>
  <c r="P708" i="5"/>
  <c r="P709" i="5"/>
  <c r="P710" i="5"/>
  <c r="P711" i="5"/>
  <c r="P712" i="5"/>
  <c r="P713" i="5"/>
  <c r="P714" i="5"/>
  <c r="P715" i="5"/>
  <c r="P716" i="5"/>
  <c r="P717" i="5"/>
  <c r="P718" i="5"/>
  <c r="P719" i="5"/>
  <c r="P720" i="5"/>
  <c r="P721" i="5"/>
  <c r="P722" i="5"/>
  <c r="P723" i="5"/>
  <c r="P724" i="5"/>
  <c r="P725" i="5"/>
  <c r="P726" i="5"/>
  <c r="P727" i="5"/>
  <c r="P728" i="5"/>
  <c r="P729" i="5"/>
  <c r="P730" i="5"/>
  <c r="P731" i="5"/>
  <c r="P732" i="5"/>
  <c r="P733" i="5"/>
  <c r="P734" i="5"/>
  <c r="P735" i="5"/>
  <c r="P736" i="5"/>
  <c r="P737" i="5"/>
  <c r="P738" i="5"/>
  <c r="P739" i="5"/>
  <c r="P740" i="5"/>
  <c r="P741" i="5"/>
  <c r="P742" i="5"/>
  <c r="P743" i="5"/>
  <c r="P744" i="5"/>
  <c r="P745" i="5"/>
  <c r="P746" i="5"/>
  <c r="P747" i="5"/>
  <c r="P748" i="5"/>
  <c r="P749" i="5"/>
  <c r="P750" i="5"/>
  <c r="P751" i="5"/>
  <c r="P752" i="5"/>
  <c r="P753" i="5"/>
  <c r="P754" i="5"/>
  <c r="P755" i="5"/>
  <c r="P756" i="5"/>
  <c r="P757" i="5"/>
  <c r="P758" i="5"/>
  <c r="P759" i="5"/>
  <c r="P760" i="5"/>
  <c r="P761" i="5"/>
  <c r="P762" i="5"/>
  <c r="P763" i="5"/>
  <c r="P764" i="5"/>
  <c r="P765" i="5"/>
  <c r="P766" i="5"/>
  <c r="P767" i="5"/>
  <c r="P768" i="5"/>
  <c r="P769" i="5"/>
  <c r="P770" i="5"/>
  <c r="P771" i="5"/>
  <c r="P772" i="5"/>
  <c r="P773" i="5"/>
  <c r="P774" i="5"/>
  <c r="P775" i="5"/>
  <c r="P776" i="5"/>
  <c r="P777" i="5"/>
  <c r="P778" i="5"/>
  <c r="P779" i="5"/>
  <c r="P780" i="5"/>
  <c r="P781" i="5"/>
  <c r="P782" i="5"/>
  <c r="P783" i="5"/>
  <c r="P784" i="5"/>
  <c r="P785" i="5"/>
  <c r="P786" i="5"/>
  <c r="P787" i="5"/>
  <c r="P788" i="5"/>
  <c r="P789" i="5"/>
  <c r="P790" i="5"/>
  <c r="P791" i="5"/>
  <c r="P792" i="5"/>
  <c r="P793" i="5"/>
  <c r="P794" i="5"/>
  <c r="P795" i="5"/>
  <c r="P796" i="5"/>
  <c r="P797" i="5"/>
  <c r="P798" i="5"/>
  <c r="P799" i="5"/>
  <c r="P800" i="5"/>
  <c r="P801" i="5"/>
  <c r="P802" i="5"/>
  <c r="P803" i="5"/>
  <c r="P804" i="5"/>
  <c r="P805" i="5"/>
  <c r="P806" i="5"/>
  <c r="P807" i="5"/>
  <c r="P808" i="5"/>
  <c r="P809" i="5"/>
  <c r="P810" i="5"/>
  <c r="P811" i="5"/>
  <c r="P812" i="5"/>
  <c r="P813" i="5"/>
  <c r="P814" i="5"/>
  <c r="P815" i="5"/>
  <c r="P816" i="5"/>
  <c r="P817" i="5"/>
  <c r="P818" i="5"/>
  <c r="P819" i="5"/>
  <c r="P820" i="5"/>
  <c r="P821" i="5"/>
  <c r="P822" i="5"/>
  <c r="P823" i="5"/>
  <c r="P824" i="5"/>
  <c r="P825" i="5"/>
  <c r="P826" i="5"/>
  <c r="P827" i="5"/>
  <c r="P828" i="5"/>
  <c r="P829" i="5"/>
  <c r="P830" i="5"/>
  <c r="P831" i="5"/>
  <c r="P832" i="5"/>
  <c r="P833" i="5"/>
  <c r="P834" i="5"/>
  <c r="P835" i="5"/>
  <c r="P836" i="5"/>
  <c r="P837" i="5"/>
  <c r="P838" i="5"/>
  <c r="P839" i="5"/>
  <c r="P840" i="5"/>
  <c r="P841" i="5"/>
  <c r="P842" i="5"/>
  <c r="P843" i="5"/>
  <c r="P844" i="5"/>
  <c r="P845" i="5"/>
  <c r="P846" i="5"/>
  <c r="P847" i="5"/>
  <c r="P848" i="5"/>
  <c r="P849" i="5"/>
  <c r="P850" i="5"/>
  <c r="P851" i="5"/>
  <c r="P852" i="5"/>
  <c r="P853" i="5"/>
  <c r="P854" i="5"/>
  <c r="P855" i="5"/>
  <c r="P856" i="5"/>
  <c r="P857" i="5"/>
  <c r="P858" i="5"/>
  <c r="P859" i="5"/>
  <c r="P860" i="5"/>
  <c r="P861" i="5"/>
  <c r="P862" i="5"/>
  <c r="P863" i="5"/>
  <c r="P864" i="5"/>
  <c r="P865" i="5"/>
  <c r="P866" i="5"/>
  <c r="P867" i="5"/>
  <c r="P868" i="5"/>
  <c r="P869" i="5"/>
  <c r="P870" i="5"/>
  <c r="P871" i="5"/>
  <c r="P872" i="5"/>
  <c r="P873" i="5"/>
  <c r="P874" i="5"/>
  <c r="P875" i="5"/>
  <c r="P876" i="5"/>
  <c r="P877" i="5"/>
  <c r="P878" i="5"/>
  <c r="P879" i="5"/>
  <c r="P880" i="5"/>
  <c r="P881" i="5"/>
  <c r="P882" i="5"/>
  <c r="P883" i="5"/>
  <c r="P884" i="5"/>
  <c r="P885" i="5"/>
  <c r="P886" i="5"/>
  <c r="P887" i="5"/>
  <c r="P888" i="5"/>
  <c r="P889" i="5"/>
  <c r="P890" i="5"/>
  <c r="P891" i="5"/>
  <c r="P892" i="5"/>
  <c r="P893" i="5"/>
  <c r="P894" i="5"/>
  <c r="P895" i="5"/>
  <c r="P896" i="5"/>
  <c r="P897" i="5"/>
  <c r="P898" i="5"/>
  <c r="P899" i="5"/>
  <c r="P900" i="5"/>
  <c r="P901" i="5"/>
  <c r="P902" i="5"/>
  <c r="P903" i="5"/>
  <c r="P904" i="5"/>
  <c r="P905" i="5"/>
  <c r="P906" i="5"/>
  <c r="P907" i="5"/>
  <c r="P908" i="5"/>
  <c r="P909" i="5"/>
  <c r="P910" i="5"/>
  <c r="P911" i="5"/>
  <c r="P912" i="5"/>
  <c r="P913" i="5"/>
  <c r="P914" i="5"/>
  <c r="P915" i="5"/>
  <c r="P916" i="5"/>
  <c r="P917" i="5"/>
  <c r="P918" i="5"/>
  <c r="P919" i="5"/>
  <c r="P920" i="5"/>
  <c r="P921" i="5"/>
  <c r="P922" i="5"/>
  <c r="P923" i="5"/>
  <c r="P924" i="5"/>
  <c r="P925" i="5"/>
  <c r="P926" i="5"/>
  <c r="P927" i="5"/>
  <c r="P928" i="5"/>
  <c r="P929" i="5"/>
  <c r="P930" i="5"/>
  <c r="P931" i="5"/>
  <c r="P932" i="5"/>
  <c r="P933" i="5"/>
  <c r="P934" i="5"/>
  <c r="P935" i="5"/>
  <c r="P936" i="5"/>
  <c r="P937" i="5"/>
  <c r="P938" i="5"/>
  <c r="P939" i="5"/>
  <c r="P940" i="5"/>
  <c r="P941" i="5"/>
  <c r="P942" i="5"/>
  <c r="P943" i="5"/>
  <c r="P944" i="5"/>
  <c r="P945" i="5"/>
  <c r="P946" i="5"/>
  <c r="P947" i="5"/>
  <c r="P948" i="5"/>
  <c r="P949" i="5"/>
  <c r="P950" i="5"/>
  <c r="P951" i="5"/>
  <c r="P952" i="5"/>
  <c r="P953" i="5"/>
  <c r="P954" i="5"/>
  <c r="P955" i="5"/>
  <c r="P956" i="5"/>
  <c r="P957" i="5"/>
  <c r="P958" i="5"/>
  <c r="P959" i="5"/>
  <c r="P960" i="5"/>
  <c r="P961" i="5"/>
  <c r="P962" i="5"/>
  <c r="P963" i="5"/>
  <c r="P964" i="5"/>
  <c r="P965" i="5"/>
  <c r="P966" i="5"/>
  <c r="P967" i="5"/>
  <c r="P968" i="5"/>
  <c r="P969" i="5"/>
  <c r="P970" i="5"/>
  <c r="P971" i="5"/>
  <c r="P972" i="5"/>
  <c r="P973" i="5"/>
  <c r="P974" i="5"/>
  <c r="P975" i="5"/>
  <c r="P976" i="5"/>
  <c r="P977" i="5"/>
  <c r="P978" i="5"/>
  <c r="P979" i="5"/>
  <c r="P980" i="5"/>
  <c r="P981" i="5"/>
  <c r="P982" i="5"/>
  <c r="P983" i="5"/>
  <c r="P984" i="5"/>
  <c r="P985" i="5"/>
  <c r="P986" i="5"/>
  <c r="P987" i="5"/>
  <c r="P988" i="5"/>
  <c r="P989" i="5"/>
  <c r="P990" i="5"/>
  <c r="P991" i="5"/>
  <c r="P992" i="5"/>
  <c r="P993" i="5"/>
  <c r="P994" i="5"/>
  <c r="P995" i="5"/>
  <c r="P996" i="5"/>
  <c r="P997" i="5"/>
  <c r="P998" i="5"/>
  <c r="P999" i="5"/>
  <c r="P1000" i="5"/>
  <c r="P1001" i="5"/>
  <c r="P1002" i="5"/>
  <c r="P1003" i="5"/>
  <c r="P1004" i="5"/>
  <c r="P1005" i="5"/>
  <c r="P1006" i="5"/>
  <c r="P1007" i="5"/>
  <c r="P1008" i="5"/>
  <c r="P1009" i="5"/>
  <c r="P1010" i="5"/>
  <c r="P1011" i="5"/>
  <c r="P1012" i="5"/>
  <c r="P1013" i="5"/>
  <c r="P1014" i="5"/>
  <c r="P1015" i="5"/>
  <c r="P1016" i="5"/>
  <c r="P1017" i="5"/>
  <c r="P1018" i="5"/>
  <c r="P1019" i="5"/>
  <c r="P1020" i="5"/>
  <c r="P1021" i="5"/>
  <c r="P1022" i="5"/>
  <c r="P1023" i="5"/>
  <c r="P1024" i="5"/>
  <c r="P1025" i="5"/>
  <c r="P1026" i="5"/>
  <c r="P1027" i="5"/>
  <c r="P1028" i="5"/>
  <c r="P1029" i="5"/>
  <c r="P6" i="5"/>
  <c r="Q6" i="5" s="1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J192" i="5"/>
  <c r="J193" i="5"/>
  <c r="J194" i="5"/>
  <c r="J195" i="5"/>
  <c r="J196" i="5"/>
  <c r="J197" i="5"/>
  <c r="J198" i="5"/>
  <c r="J199" i="5"/>
  <c r="J200" i="5"/>
  <c r="J201" i="5"/>
  <c r="J202" i="5"/>
  <c r="J203" i="5"/>
  <c r="J204" i="5"/>
  <c r="J205" i="5"/>
  <c r="J206" i="5"/>
  <c r="J207" i="5"/>
  <c r="J208" i="5"/>
  <c r="J209" i="5"/>
  <c r="J210" i="5"/>
  <c r="J211" i="5"/>
  <c r="J212" i="5"/>
  <c r="J213" i="5"/>
  <c r="J214" i="5"/>
  <c r="J215" i="5"/>
  <c r="J216" i="5"/>
  <c r="J217" i="5"/>
  <c r="J218" i="5"/>
  <c r="J219" i="5"/>
  <c r="J220" i="5"/>
  <c r="J221" i="5"/>
  <c r="J222" i="5"/>
  <c r="J223" i="5"/>
  <c r="J224" i="5"/>
  <c r="J225" i="5"/>
  <c r="J226" i="5"/>
  <c r="J227" i="5"/>
  <c r="J228" i="5"/>
  <c r="J229" i="5"/>
  <c r="J230" i="5"/>
  <c r="J231" i="5"/>
  <c r="J232" i="5"/>
  <c r="J233" i="5"/>
  <c r="J234" i="5"/>
  <c r="J235" i="5"/>
  <c r="J236" i="5"/>
  <c r="J237" i="5"/>
  <c r="J238" i="5"/>
  <c r="J239" i="5"/>
  <c r="J240" i="5"/>
  <c r="J241" i="5"/>
  <c r="J242" i="5"/>
  <c r="J243" i="5"/>
  <c r="J244" i="5"/>
  <c r="J245" i="5"/>
  <c r="J246" i="5"/>
  <c r="J247" i="5"/>
  <c r="J248" i="5"/>
  <c r="J249" i="5"/>
  <c r="J250" i="5"/>
  <c r="J251" i="5"/>
  <c r="J252" i="5"/>
  <c r="J253" i="5"/>
  <c r="J254" i="5"/>
  <c r="J255" i="5"/>
  <c r="J256" i="5"/>
  <c r="J257" i="5"/>
  <c r="J258" i="5"/>
  <c r="J259" i="5"/>
  <c r="J260" i="5"/>
  <c r="J261" i="5"/>
  <c r="J262" i="5"/>
  <c r="J263" i="5"/>
  <c r="J264" i="5"/>
  <c r="J265" i="5"/>
  <c r="J266" i="5"/>
  <c r="J267" i="5"/>
  <c r="J268" i="5"/>
  <c r="J269" i="5"/>
  <c r="J270" i="5"/>
  <c r="J271" i="5"/>
  <c r="J272" i="5"/>
  <c r="J273" i="5"/>
  <c r="J274" i="5"/>
  <c r="J275" i="5"/>
  <c r="J276" i="5"/>
  <c r="J277" i="5"/>
  <c r="J278" i="5"/>
  <c r="J279" i="5"/>
  <c r="J280" i="5"/>
  <c r="J281" i="5"/>
  <c r="J282" i="5"/>
  <c r="J283" i="5"/>
  <c r="J284" i="5"/>
  <c r="J285" i="5"/>
  <c r="J286" i="5"/>
  <c r="J287" i="5"/>
  <c r="J288" i="5"/>
  <c r="J289" i="5"/>
  <c r="J290" i="5"/>
  <c r="J291" i="5"/>
  <c r="J292" i="5"/>
  <c r="J293" i="5"/>
  <c r="J294" i="5"/>
  <c r="J295" i="5"/>
  <c r="J296" i="5"/>
  <c r="J297" i="5"/>
  <c r="J298" i="5"/>
  <c r="J299" i="5"/>
  <c r="J300" i="5"/>
  <c r="J301" i="5"/>
  <c r="J302" i="5"/>
  <c r="J303" i="5"/>
  <c r="J304" i="5"/>
  <c r="J305" i="5"/>
  <c r="J306" i="5"/>
  <c r="J307" i="5"/>
  <c r="J308" i="5"/>
  <c r="J309" i="5"/>
  <c r="J310" i="5"/>
  <c r="J311" i="5"/>
  <c r="J312" i="5"/>
  <c r="J313" i="5"/>
  <c r="J314" i="5"/>
  <c r="J315" i="5"/>
  <c r="J316" i="5"/>
  <c r="J317" i="5"/>
  <c r="J318" i="5"/>
  <c r="J319" i="5"/>
  <c r="J320" i="5"/>
  <c r="J321" i="5"/>
  <c r="J322" i="5"/>
  <c r="J323" i="5"/>
  <c r="J324" i="5"/>
  <c r="J325" i="5"/>
  <c r="J326" i="5"/>
  <c r="J327" i="5"/>
  <c r="J328" i="5"/>
  <c r="J329" i="5"/>
  <c r="J330" i="5"/>
  <c r="J331" i="5"/>
  <c r="J332" i="5"/>
  <c r="J333" i="5"/>
  <c r="J334" i="5"/>
  <c r="J335" i="5"/>
  <c r="J336" i="5"/>
  <c r="J337" i="5"/>
  <c r="J338" i="5"/>
  <c r="J339" i="5"/>
  <c r="J340" i="5"/>
  <c r="J341" i="5"/>
  <c r="J342" i="5"/>
  <c r="J343" i="5"/>
  <c r="J344" i="5"/>
  <c r="J345" i="5"/>
  <c r="J346" i="5"/>
  <c r="J347" i="5"/>
  <c r="J348" i="5"/>
  <c r="J349" i="5"/>
  <c r="J350" i="5"/>
  <c r="J351" i="5"/>
  <c r="J352" i="5"/>
  <c r="J353" i="5"/>
  <c r="J354" i="5"/>
  <c r="J355" i="5"/>
  <c r="J356" i="5"/>
  <c r="J357" i="5"/>
  <c r="J358" i="5"/>
  <c r="J359" i="5"/>
  <c r="J360" i="5"/>
  <c r="J361" i="5"/>
  <c r="J362" i="5"/>
  <c r="J363" i="5"/>
  <c r="J364" i="5"/>
  <c r="J365" i="5"/>
  <c r="J366" i="5"/>
  <c r="J367" i="5"/>
  <c r="J368" i="5"/>
  <c r="J369" i="5"/>
  <c r="J370" i="5"/>
  <c r="J371" i="5"/>
  <c r="J372" i="5"/>
  <c r="J373" i="5"/>
  <c r="J374" i="5"/>
  <c r="J375" i="5"/>
  <c r="J376" i="5"/>
  <c r="J377" i="5"/>
  <c r="J378" i="5"/>
  <c r="J379" i="5"/>
  <c r="J380" i="5"/>
  <c r="J381" i="5"/>
  <c r="J382" i="5"/>
  <c r="J383" i="5"/>
  <c r="J384" i="5"/>
  <c r="J385" i="5"/>
  <c r="J386" i="5"/>
  <c r="J387" i="5"/>
  <c r="J388" i="5"/>
  <c r="J389" i="5"/>
  <c r="J390" i="5"/>
  <c r="J391" i="5"/>
  <c r="J392" i="5"/>
  <c r="J393" i="5"/>
  <c r="J394" i="5"/>
  <c r="J395" i="5"/>
  <c r="J396" i="5"/>
  <c r="J397" i="5"/>
  <c r="J398" i="5"/>
  <c r="J399" i="5"/>
  <c r="J400" i="5"/>
  <c r="J401" i="5"/>
  <c r="J402" i="5"/>
  <c r="J403" i="5"/>
  <c r="J404" i="5"/>
  <c r="J405" i="5"/>
  <c r="J406" i="5"/>
  <c r="J407" i="5"/>
  <c r="J408" i="5"/>
  <c r="J409" i="5"/>
  <c r="J410" i="5"/>
  <c r="J411" i="5"/>
  <c r="J412" i="5"/>
  <c r="J413" i="5"/>
  <c r="J414" i="5"/>
  <c r="J415" i="5"/>
  <c r="J416" i="5"/>
  <c r="J417" i="5"/>
  <c r="J418" i="5"/>
  <c r="J419" i="5"/>
  <c r="J420" i="5"/>
  <c r="J421" i="5"/>
  <c r="J422" i="5"/>
  <c r="J423" i="5"/>
  <c r="J424" i="5"/>
  <c r="J425" i="5"/>
  <c r="J426" i="5"/>
  <c r="J427" i="5"/>
  <c r="J428" i="5"/>
  <c r="J429" i="5"/>
  <c r="J430" i="5"/>
  <c r="J431" i="5"/>
  <c r="J432" i="5"/>
  <c r="J433" i="5"/>
  <c r="J434" i="5"/>
  <c r="J435" i="5"/>
  <c r="J436" i="5"/>
  <c r="J437" i="5"/>
  <c r="J438" i="5"/>
  <c r="J439" i="5"/>
  <c r="J440" i="5"/>
  <c r="J441" i="5"/>
  <c r="J442" i="5"/>
  <c r="J443" i="5"/>
  <c r="J444" i="5"/>
  <c r="J445" i="5"/>
  <c r="J446" i="5"/>
  <c r="J447" i="5"/>
  <c r="J448" i="5"/>
  <c r="J449" i="5"/>
  <c r="J450" i="5"/>
  <c r="J451" i="5"/>
  <c r="J452" i="5"/>
  <c r="J453" i="5"/>
  <c r="J454" i="5"/>
  <c r="J455" i="5"/>
  <c r="J456" i="5"/>
  <c r="J457" i="5"/>
  <c r="J458" i="5"/>
  <c r="J459" i="5"/>
  <c r="J460" i="5"/>
  <c r="J461" i="5"/>
  <c r="J462" i="5"/>
  <c r="J463" i="5"/>
  <c r="J464" i="5"/>
  <c r="J465" i="5"/>
  <c r="J466" i="5"/>
  <c r="J467" i="5"/>
  <c r="J468" i="5"/>
  <c r="J469" i="5"/>
  <c r="J470" i="5"/>
  <c r="J471" i="5"/>
  <c r="J472" i="5"/>
  <c r="J473" i="5"/>
  <c r="J474" i="5"/>
  <c r="J475" i="5"/>
  <c r="J476" i="5"/>
  <c r="J477" i="5"/>
  <c r="J478" i="5"/>
  <c r="J479" i="5"/>
  <c r="J480" i="5"/>
  <c r="J481" i="5"/>
  <c r="J482" i="5"/>
  <c r="J483" i="5"/>
  <c r="J484" i="5"/>
  <c r="J485" i="5"/>
  <c r="J486" i="5"/>
  <c r="J487" i="5"/>
  <c r="J488" i="5"/>
  <c r="J489" i="5"/>
  <c r="J490" i="5"/>
  <c r="J491" i="5"/>
  <c r="J492" i="5"/>
  <c r="J493" i="5"/>
  <c r="J494" i="5"/>
  <c r="J495" i="5"/>
  <c r="J496" i="5"/>
  <c r="J497" i="5"/>
  <c r="J498" i="5"/>
  <c r="J499" i="5"/>
  <c r="J500" i="5"/>
  <c r="J501" i="5"/>
  <c r="J502" i="5"/>
  <c r="J503" i="5"/>
  <c r="J504" i="5"/>
  <c r="J505" i="5"/>
  <c r="J506" i="5"/>
  <c r="J507" i="5"/>
  <c r="J508" i="5"/>
  <c r="J509" i="5"/>
  <c r="J510" i="5"/>
  <c r="J511" i="5"/>
  <c r="J512" i="5"/>
  <c r="J513" i="5"/>
  <c r="J514" i="5"/>
  <c r="J515" i="5"/>
  <c r="J516" i="5"/>
  <c r="J517" i="5"/>
  <c r="J518" i="5"/>
  <c r="J519" i="5"/>
  <c r="J520" i="5"/>
  <c r="J521" i="5"/>
  <c r="J522" i="5"/>
  <c r="J523" i="5"/>
  <c r="J524" i="5"/>
  <c r="J525" i="5"/>
  <c r="J526" i="5"/>
  <c r="J527" i="5"/>
  <c r="J528" i="5"/>
  <c r="J529" i="5"/>
  <c r="J530" i="5"/>
  <c r="J531" i="5"/>
  <c r="J532" i="5"/>
  <c r="J533" i="5"/>
  <c r="J534" i="5"/>
  <c r="J535" i="5"/>
  <c r="J536" i="5"/>
  <c r="J537" i="5"/>
  <c r="J538" i="5"/>
  <c r="J539" i="5"/>
  <c r="J540" i="5"/>
  <c r="J541" i="5"/>
  <c r="J542" i="5"/>
  <c r="J543" i="5"/>
  <c r="J544" i="5"/>
  <c r="J545" i="5"/>
  <c r="J546" i="5"/>
  <c r="J547" i="5"/>
  <c r="J548" i="5"/>
  <c r="J549" i="5"/>
  <c r="J550" i="5"/>
  <c r="J551" i="5"/>
  <c r="J552" i="5"/>
  <c r="J553" i="5"/>
  <c r="J554" i="5"/>
  <c r="J555" i="5"/>
  <c r="J556" i="5"/>
  <c r="J557" i="5"/>
  <c r="J558" i="5"/>
  <c r="J559" i="5"/>
  <c r="J560" i="5"/>
  <c r="J561" i="5"/>
  <c r="J562" i="5"/>
  <c r="J563" i="5"/>
  <c r="J564" i="5"/>
  <c r="J565" i="5"/>
  <c r="J566" i="5"/>
  <c r="J567" i="5"/>
  <c r="J568" i="5"/>
  <c r="J569" i="5"/>
  <c r="J570" i="5"/>
  <c r="J571" i="5"/>
  <c r="J572" i="5"/>
  <c r="J573" i="5"/>
  <c r="J574" i="5"/>
  <c r="J575" i="5"/>
  <c r="J576" i="5"/>
  <c r="J577" i="5"/>
  <c r="J578" i="5"/>
  <c r="J579" i="5"/>
  <c r="J580" i="5"/>
  <c r="J581" i="5"/>
  <c r="J582" i="5"/>
  <c r="J583" i="5"/>
  <c r="J584" i="5"/>
  <c r="J585" i="5"/>
  <c r="J586" i="5"/>
  <c r="J587" i="5"/>
  <c r="J588" i="5"/>
  <c r="J589" i="5"/>
  <c r="J590" i="5"/>
  <c r="J591" i="5"/>
  <c r="J592" i="5"/>
  <c r="J593" i="5"/>
  <c r="J594" i="5"/>
  <c r="J595" i="5"/>
  <c r="J596" i="5"/>
  <c r="J597" i="5"/>
  <c r="J598" i="5"/>
  <c r="J599" i="5"/>
  <c r="J600" i="5"/>
  <c r="J601" i="5"/>
  <c r="J602" i="5"/>
  <c r="J603" i="5"/>
  <c r="J604" i="5"/>
  <c r="J605" i="5"/>
  <c r="J606" i="5"/>
  <c r="J607" i="5"/>
  <c r="J608" i="5"/>
  <c r="J609" i="5"/>
  <c r="J610" i="5"/>
  <c r="J611" i="5"/>
  <c r="J612" i="5"/>
  <c r="J613" i="5"/>
  <c r="J614" i="5"/>
  <c r="J615" i="5"/>
  <c r="J616" i="5"/>
  <c r="J617" i="5"/>
  <c r="J618" i="5"/>
  <c r="J619" i="5"/>
  <c r="J620" i="5"/>
  <c r="J621" i="5"/>
  <c r="J622" i="5"/>
  <c r="J623" i="5"/>
  <c r="J624" i="5"/>
  <c r="J625" i="5"/>
  <c r="J626" i="5"/>
  <c r="J627" i="5"/>
  <c r="J628" i="5"/>
  <c r="J629" i="5"/>
  <c r="J630" i="5"/>
  <c r="J631" i="5"/>
  <c r="J632" i="5"/>
  <c r="J633" i="5"/>
  <c r="J634" i="5"/>
  <c r="J635" i="5"/>
  <c r="J636" i="5"/>
  <c r="J637" i="5"/>
  <c r="J638" i="5"/>
  <c r="J639" i="5"/>
  <c r="J640" i="5"/>
  <c r="J641" i="5"/>
  <c r="J642" i="5"/>
  <c r="J643" i="5"/>
  <c r="J644" i="5"/>
  <c r="J645" i="5"/>
  <c r="J646" i="5"/>
  <c r="J647" i="5"/>
  <c r="J648" i="5"/>
  <c r="J649" i="5"/>
  <c r="J650" i="5"/>
  <c r="J651" i="5"/>
  <c r="J652" i="5"/>
  <c r="J653" i="5"/>
  <c r="J654" i="5"/>
  <c r="J655" i="5"/>
  <c r="J656" i="5"/>
  <c r="J657" i="5"/>
  <c r="J658" i="5"/>
  <c r="J659" i="5"/>
  <c r="J660" i="5"/>
  <c r="J661" i="5"/>
  <c r="J662" i="5"/>
  <c r="J663" i="5"/>
  <c r="J664" i="5"/>
  <c r="J665" i="5"/>
  <c r="J666" i="5"/>
  <c r="J667" i="5"/>
  <c r="J668" i="5"/>
  <c r="J669" i="5"/>
  <c r="J670" i="5"/>
  <c r="J671" i="5"/>
  <c r="J672" i="5"/>
  <c r="J673" i="5"/>
  <c r="J674" i="5"/>
  <c r="J675" i="5"/>
  <c r="J676" i="5"/>
  <c r="J677" i="5"/>
  <c r="J678" i="5"/>
  <c r="J679" i="5"/>
  <c r="J680" i="5"/>
  <c r="J681" i="5"/>
  <c r="J682" i="5"/>
  <c r="J683" i="5"/>
  <c r="J684" i="5"/>
  <c r="J685" i="5"/>
  <c r="J686" i="5"/>
  <c r="J687" i="5"/>
  <c r="J688" i="5"/>
  <c r="J689" i="5"/>
  <c r="J690" i="5"/>
  <c r="J691" i="5"/>
  <c r="J692" i="5"/>
  <c r="J693" i="5"/>
  <c r="J694" i="5"/>
  <c r="J695" i="5"/>
  <c r="J696" i="5"/>
  <c r="J697" i="5"/>
  <c r="J698" i="5"/>
  <c r="J699" i="5"/>
  <c r="J700" i="5"/>
  <c r="J701" i="5"/>
  <c r="J702" i="5"/>
  <c r="J703" i="5"/>
  <c r="J704" i="5"/>
  <c r="J705" i="5"/>
  <c r="J706" i="5"/>
  <c r="J707" i="5"/>
  <c r="J708" i="5"/>
  <c r="J709" i="5"/>
  <c r="J710" i="5"/>
  <c r="J711" i="5"/>
  <c r="J712" i="5"/>
  <c r="J713" i="5"/>
  <c r="J714" i="5"/>
  <c r="J715" i="5"/>
  <c r="J716" i="5"/>
  <c r="J717" i="5"/>
  <c r="J718" i="5"/>
  <c r="J719" i="5"/>
  <c r="J720" i="5"/>
  <c r="J721" i="5"/>
  <c r="J722" i="5"/>
  <c r="J723" i="5"/>
  <c r="J724" i="5"/>
  <c r="J725" i="5"/>
  <c r="J726" i="5"/>
  <c r="J727" i="5"/>
  <c r="J728" i="5"/>
  <c r="J729" i="5"/>
  <c r="J730" i="5"/>
  <c r="J731" i="5"/>
  <c r="J732" i="5"/>
  <c r="J733" i="5"/>
  <c r="J734" i="5"/>
  <c r="J735" i="5"/>
  <c r="J736" i="5"/>
  <c r="J737" i="5"/>
  <c r="J738" i="5"/>
  <c r="J739" i="5"/>
  <c r="J740" i="5"/>
  <c r="J741" i="5"/>
  <c r="J742" i="5"/>
  <c r="J743" i="5"/>
  <c r="J744" i="5"/>
  <c r="J745" i="5"/>
  <c r="J746" i="5"/>
  <c r="J747" i="5"/>
  <c r="J748" i="5"/>
  <c r="J749" i="5"/>
  <c r="J750" i="5"/>
  <c r="J751" i="5"/>
  <c r="J752" i="5"/>
  <c r="J753" i="5"/>
  <c r="J754" i="5"/>
  <c r="J755" i="5"/>
  <c r="J756" i="5"/>
  <c r="J757" i="5"/>
  <c r="J758" i="5"/>
  <c r="J759" i="5"/>
  <c r="J760" i="5"/>
  <c r="J761" i="5"/>
  <c r="J762" i="5"/>
  <c r="J763" i="5"/>
  <c r="J764" i="5"/>
  <c r="J765" i="5"/>
  <c r="J766" i="5"/>
  <c r="J767" i="5"/>
  <c r="J768" i="5"/>
  <c r="J769" i="5"/>
  <c r="J770" i="5"/>
  <c r="J771" i="5"/>
  <c r="J772" i="5"/>
  <c r="J773" i="5"/>
  <c r="J774" i="5"/>
  <c r="J775" i="5"/>
  <c r="J776" i="5"/>
  <c r="J777" i="5"/>
  <c r="J778" i="5"/>
  <c r="J779" i="5"/>
  <c r="J780" i="5"/>
  <c r="J781" i="5"/>
  <c r="J782" i="5"/>
  <c r="J783" i="5"/>
  <c r="J784" i="5"/>
  <c r="J785" i="5"/>
  <c r="J786" i="5"/>
  <c r="J787" i="5"/>
  <c r="J788" i="5"/>
  <c r="J789" i="5"/>
  <c r="J790" i="5"/>
  <c r="J791" i="5"/>
  <c r="J792" i="5"/>
  <c r="J793" i="5"/>
  <c r="J794" i="5"/>
  <c r="J795" i="5"/>
  <c r="J796" i="5"/>
  <c r="J797" i="5"/>
  <c r="J798" i="5"/>
  <c r="J799" i="5"/>
  <c r="J800" i="5"/>
  <c r="J801" i="5"/>
  <c r="J802" i="5"/>
  <c r="J803" i="5"/>
  <c r="J804" i="5"/>
  <c r="J805" i="5"/>
  <c r="J806" i="5"/>
  <c r="J807" i="5"/>
  <c r="J808" i="5"/>
  <c r="J809" i="5"/>
  <c r="J810" i="5"/>
  <c r="J811" i="5"/>
  <c r="J812" i="5"/>
  <c r="J813" i="5"/>
  <c r="J814" i="5"/>
  <c r="J815" i="5"/>
  <c r="J816" i="5"/>
  <c r="J817" i="5"/>
  <c r="J818" i="5"/>
  <c r="J819" i="5"/>
  <c r="J820" i="5"/>
  <c r="J821" i="5"/>
  <c r="J822" i="5"/>
  <c r="J823" i="5"/>
  <c r="J824" i="5"/>
  <c r="J825" i="5"/>
  <c r="J826" i="5"/>
  <c r="J827" i="5"/>
  <c r="J828" i="5"/>
  <c r="J829" i="5"/>
  <c r="J830" i="5"/>
  <c r="J831" i="5"/>
  <c r="J832" i="5"/>
  <c r="J833" i="5"/>
  <c r="J834" i="5"/>
  <c r="J835" i="5"/>
  <c r="J836" i="5"/>
  <c r="J837" i="5"/>
  <c r="J838" i="5"/>
  <c r="J839" i="5"/>
  <c r="J840" i="5"/>
  <c r="J841" i="5"/>
  <c r="J842" i="5"/>
  <c r="J843" i="5"/>
  <c r="J844" i="5"/>
  <c r="J845" i="5"/>
  <c r="J846" i="5"/>
  <c r="J847" i="5"/>
  <c r="J848" i="5"/>
  <c r="J849" i="5"/>
  <c r="J850" i="5"/>
  <c r="J851" i="5"/>
  <c r="J852" i="5"/>
  <c r="J853" i="5"/>
  <c r="J854" i="5"/>
  <c r="J855" i="5"/>
  <c r="J856" i="5"/>
  <c r="J857" i="5"/>
  <c r="J858" i="5"/>
  <c r="J859" i="5"/>
  <c r="J860" i="5"/>
  <c r="J861" i="5"/>
  <c r="J862" i="5"/>
  <c r="J863" i="5"/>
  <c r="J864" i="5"/>
  <c r="J865" i="5"/>
  <c r="J866" i="5"/>
  <c r="J867" i="5"/>
  <c r="J868" i="5"/>
  <c r="J869" i="5"/>
  <c r="J870" i="5"/>
  <c r="J871" i="5"/>
  <c r="J872" i="5"/>
  <c r="J873" i="5"/>
  <c r="J874" i="5"/>
  <c r="J875" i="5"/>
  <c r="J876" i="5"/>
  <c r="J877" i="5"/>
  <c r="J878" i="5"/>
  <c r="J879" i="5"/>
  <c r="J880" i="5"/>
  <c r="J881" i="5"/>
  <c r="J882" i="5"/>
  <c r="J883" i="5"/>
  <c r="J884" i="5"/>
  <c r="J885" i="5"/>
  <c r="J886" i="5"/>
  <c r="J887" i="5"/>
  <c r="J888" i="5"/>
  <c r="J889" i="5"/>
  <c r="J890" i="5"/>
  <c r="J891" i="5"/>
  <c r="J892" i="5"/>
  <c r="J893" i="5"/>
  <c r="J894" i="5"/>
  <c r="J895" i="5"/>
  <c r="J896" i="5"/>
  <c r="J897" i="5"/>
  <c r="J898" i="5"/>
  <c r="J899" i="5"/>
  <c r="J900" i="5"/>
  <c r="J901" i="5"/>
  <c r="J902" i="5"/>
  <c r="J903" i="5"/>
  <c r="J904" i="5"/>
  <c r="J905" i="5"/>
  <c r="J906" i="5"/>
  <c r="J907" i="5"/>
  <c r="J908" i="5"/>
  <c r="J909" i="5"/>
  <c r="J910" i="5"/>
  <c r="J911" i="5"/>
  <c r="J912" i="5"/>
  <c r="J913" i="5"/>
  <c r="J914" i="5"/>
  <c r="J915" i="5"/>
  <c r="J916" i="5"/>
  <c r="J917" i="5"/>
  <c r="J918" i="5"/>
  <c r="J919" i="5"/>
  <c r="J920" i="5"/>
  <c r="J921" i="5"/>
  <c r="J922" i="5"/>
  <c r="J923" i="5"/>
  <c r="J924" i="5"/>
  <c r="J925" i="5"/>
  <c r="J926" i="5"/>
  <c r="J927" i="5"/>
  <c r="J928" i="5"/>
  <c r="J929" i="5"/>
  <c r="J930" i="5"/>
  <c r="J931" i="5"/>
  <c r="J932" i="5"/>
  <c r="J933" i="5"/>
  <c r="J934" i="5"/>
  <c r="J935" i="5"/>
  <c r="J936" i="5"/>
  <c r="J937" i="5"/>
  <c r="J938" i="5"/>
  <c r="J939" i="5"/>
  <c r="J940" i="5"/>
  <c r="J941" i="5"/>
  <c r="J942" i="5"/>
  <c r="J943" i="5"/>
  <c r="J944" i="5"/>
  <c r="J945" i="5"/>
  <c r="J946" i="5"/>
  <c r="J947" i="5"/>
  <c r="J948" i="5"/>
  <c r="J949" i="5"/>
  <c r="J950" i="5"/>
  <c r="J951" i="5"/>
  <c r="J952" i="5"/>
  <c r="J953" i="5"/>
  <c r="J954" i="5"/>
  <c r="J955" i="5"/>
  <c r="J956" i="5"/>
  <c r="J957" i="5"/>
  <c r="J958" i="5"/>
  <c r="J959" i="5"/>
  <c r="J960" i="5"/>
  <c r="J961" i="5"/>
  <c r="J962" i="5"/>
  <c r="J963" i="5"/>
  <c r="J964" i="5"/>
  <c r="J965" i="5"/>
  <c r="J966" i="5"/>
  <c r="J967" i="5"/>
  <c r="J968" i="5"/>
  <c r="J969" i="5"/>
  <c r="J970" i="5"/>
  <c r="J971" i="5"/>
  <c r="J972" i="5"/>
  <c r="J973" i="5"/>
  <c r="J974" i="5"/>
  <c r="J975" i="5"/>
  <c r="J976" i="5"/>
  <c r="J977" i="5"/>
  <c r="J978" i="5"/>
  <c r="J979" i="5"/>
  <c r="J980" i="5"/>
  <c r="J981" i="5"/>
  <c r="J982" i="5"/>
  <c r="J983" i="5"/>
  <c r="J984" i="5"/>
  <c r="J985" i="5"/>
  <c r="J986" i="5"/>
  <c r="J987" i="5"/>
  <c r="J988" i="5"/>
  <c r="J989" i="5"/>
  <c r="J990" i="5"/>
  <c r="J991" i="5"/>
  <c r="J992" i="5"/>
  <c r="J993" i="5"/>
  <c r="J994" i="5"/>
  <c r="J995" i="5"/>
  <c r="J996" i="5"/>
  <c r="J997" i="5"/>
  <c r="J998" i="5"/>
  <c r="J999" i="5"/>
  <c r="J1000" i="5"/>
  <c r="J1001" i="5"/>
  <c r="J1002" i="5"/>
  <c r="J1003" i="5"/>
  <c r="J1004" i="5"/>
  <c r="J1005" i="5"/>
  <c r="J1006" i="5"/>
  <c r="J1007" i="5"/>
  <c r="J1008" i="5"/>
  <c r="J1009" i="5"/>
  <c r="J1010" i="5"/>
  <c r="J1011" i="5"/>
  <c r="J1012" i="5"/>
  <c r="J1013" i="5"/>
  <c r="J1014" i="5"/>
  <c r="J1015" i="5"/>
  <c r="J1016" i="5"/>
  <c r="J1017" i="5"/>
  <c r="J1018" i="5"/>
  <c r="J1019" i="5"/>
  <c r="J1020" i="5"/>
  <c r="J1021" i="5"/>
  <c r="J1022" i="5"/>
  <c r="J1023" i="5"/>
  <c r="J1024" i="5"/>
  <c r="J1025" i="5"/>
  <c r="J1026" i="5"/>
  <c r="J1027" i="5"/>
  <c r="J1028" i="5"/>
  <c r="J1029" i="5"/>
  <c r="J6" i="5"/>
  <c r="K6" i="5" s="1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/>
  <c r="D462" i="5"/>
  <c r="D463" i="5"/>
  <c r="D464" i="5"/>
  <c r="D465" i="5"/>
  <c r="D466" i="5"/>
  <c r="D467" i="5"/>
  <c r="D468" i="5"/>
  <c r="D469" i="5"/>
  <c r="D470" i="5"/>
  <c r="D471" i="5"/>
  <c r="D472" i="5"/>
  <c r="D473" i="5"/>
  <c r="D474" i="5"/>
  <c r="D475" i="5"/>
  <c r="D476" i="5"/>
  <c r="D477" i="5"/>
  <c r="D478" i="5"/>
  <c r="D479" i="5"/>
  <c r="D480" i="5"/>
  <c r="D481" i="5"/>
  <c r="D482" i="5"/>
  <c r="D483" i="5"/>
  <c r="D484" i="5"/>
  <c r="D485" i="5"/>
  <c r="D486" i="5"/>
  <c r="D487" i="5"/>
  <c r="D488" i="5"/>
  <c r="D489" i="5"/>
  <c r="D490" i="5"/>
  <c r="D491" i="5"/>
  <c r="D492" i="5"/>
  <c r="D493" i="5"/>
  <c r="D494" i="5"/>
  <c r="D495" i="5"/>
  <c r="D496" i="5"/>
  <c r="D497" i="5"/>
  <c r="D498" i="5"/>
  <c r="D499" i="5"/>
  <c r="D500" i="5"/>
  <c r="D501" i="5"/>
  <c r="D502" i="5"/>
  <c r="D503" i="5"/>
  <c r="D504" i="5"/>
  <c r="D505" i="5"/>
  <c r="D506" i="5"/>
  <c r="D507" i="5"/>
  <c r="D508" i="5"/>
  <c r="D509" i="5"/>
  <c r="D510" i="5"/>
  <c r="D511" i="5"/>
  <c r="D512" i="5"/>
  <c r="D513" i="5"/>
  <c r="D514" i="5"/>
  <c r="D515" i="5"/>
  <c r="D516" i="5"/>
  <c r="D517" i="5"/>
  <c r="D518" i="5"/>
  <c r="D519" i="5"/>
  <c r="D520" i="5"/>
  <c r="D521" i="5"/>
  <c r="D522" i="5"/>
  <c r="D523" i="5"/>
  <c r="D524" i="5"/>
  <c r="D525" i="5"/>
  <c r="D526" i="5"/>
  <c r="D527" i="5"/>
  <c r="D528" i="5"/>
  <c r="D529" i="5"/>
  <c r="D530" i="5"/>
  <c r="D531" i="5"/>
  <c r="D532" i="5"/>
  <c r="D533" i="5"/>
  <c r="D534" i="5"/>
  <c r="D535" i="5"/>
  <c r="D536" i="5"/>
  <c r="D537" i="5"/>
  <c r="D538" i="5"/>
  <c r="D539" i="5"/>
  <c r="D540" i="5"/>
  <c r="D541" i="5"/>
  <c r="D542" i="5"/>
  <c r="D543" i="5"/>
  <c r="D544" i="5"/>
  <c r="D545" i="5"/>
  <c r="D546" i="5"/>
  <c r="D547" i="5"/>
  <c r="D548" i="5"/>
  <c r="D549" i="5"/>
  <c r="D550" i="5"/>
  <c r="D551" i="5"/>
  <c r="D552" i="5"/>
  <c r="D553" i="5"/>
  <c r="D554" i="5"/>
  <c r="D555" i="5"/>
  <c r="D556" i="5"/>
  <c r="D557" i="5"/>
  <c r="D558" i="5"/>
  <c r="D559" i="5"/>
  <c r="D560" i="5"/>
  <c r="D561" i="5"/>
  <c r="D562" i="5"/>
  <c r="D563" i="5"/>
  <c r="D564" i="5"/>
  <c r="D565" i="5"/>
  <c r="D566" i="5"/>
  <c r="D567" i="5"/>
  <c r="D568" i="5"/>
  <c r="D569" i="5"/>
  <c r="D570" i="5"/>
  <c r="D571" i="5"/>
  <c r="D572" i="5"/>
  <c r="D573" i="5"/>
  <c r="D574" i="5"/>
  <c r="D575" i="5"/>
  <c r="D576" i="5"/>
  <c r="D577" i="5"/>
  <c r="D578" i="5"/>
  <c r="D579" i="5"/>
  <c r="D580" i="5"/>
  <c r="D581" i="5"/>
  <c r="D582" i="5"/>
  <c r="D583" i="5"/>
  <c r="D584" i="5"/>
  <c r="D585" i="5"/>
  <c r="D586" i="5"/>
  <c r="D587" i="5"/>
  <c r="D588" i="5"/>
  <c r="D589" i="5"/>
  <c r="D590" i="5"/>
  <c r="D591" i="5"/>
  <c r="D592" i="5"/>
  <c r="D593" i="5"/>
  <c r="D594" i="5"/>
  <c r="D595" i="5"/>
  <c r="D596" i="5"/>
  <c r="D597" i="5"/>
  <c r="D598" i="5"/>
  <c r="D599" i="5"/>
  <c r="D600" i="5"/>
  <c r="D601" i="5"/>
  <c r="D602" i="5"/>
  <c r="D603" i="5"/>
  <c r="D604" i="5"/>
  <c r="D605" i="5"/>
  <c r="D606" i="5"/>
  <c r="D607" i="5"/>
  <c r="D608" i="5"/>
  <c r="D609" i="5"/>
  <c r="D610" i="5"/>
  <c r="D611" i="5"/>
  <c r="D612" i="5"/>
  <c r="D613" i="5"/>
  <c r="D614" i="5"/>
  <c r="D615" i="5"/>
  <c r="D616" i="5"/>
  <c r="D617" i="5"/>
  <c r="D618" i="5"/>
  <c r="D619" i="5"/>
  <c r="D620" i="5"/>
  <c r="D621" i="5"/>
  <c r="D622" i="5"/>
  <c r="D623" i="5"/>
  <c r="D624" i="5"/>
  <c r="D625" i="5"/>
  <c r="D626" i="5"/>
  <c r="D627" i="5"/>
  <c r="D628" i="5"/>
  <c r="D629" i="5"/>
  <c r="D630" i="5"/>
  <c r="D631" i="5"/>
  <c r="D632" i="5"/>
  <c r="D633" i="5"/>
  <c r="D634" i="5"/>
  <c r="D635" i="5"/>
  <c r="D636" i="5"/>
  <c r="D637" i="5"/>
  <c r="D638" i="5"/>
  <c r="D639" i="5"/>
  <c r="D640" i="5"/>
  <c r="D641" i="5"/>
  <c r="D642" i="5"/>
  <c r="D643" i="5"/>
  <c r="D644" i="5"/>
  <c r="D645" i="5"/>
  <c r="D646" i="5"/>
  <c r="D647" i="5"/>
  <c r="D648" i="5"/>
  <c r="D649" i="5"/>
  <c r="D650" i="5"/>
  <c r="D651" i="5"/>
  <c r="D652" i="5"/>
  <c r="D653" i="5"/>
  <c r="D654" i="5"/>
  <c r="D655" i="5"/>
  <c r="D656" i="5"/>
  <c r="D657" i="5"/>
  <c r="D658" i="5"/>
  <c r="D659" i="5"/>
  <c r="D660" i="5"/>
  <c r="D661" i="5"/>
  <c r="D662" i="5"/>
  <c r="D663" i="5"/>
  <c r="D664" i="5"/>
  <c r="D665" i="5"/>
  <c r="D666" i="5"/>
  <c r="D667" i="5"/>
  <c r="D668" i="5"/>
  <c r="D669" i="5"/>
  <c r="D670" i="5"/>
  <c r="D671" i="5"/>
  <c r="D672" i="5"/>
  <c r="D673" i="5"/>
  <c r="D674" i="5"/>
  <c r="D675" i="5"/>
  <c r="D676" i="5"/>
  <c r="D677" i="5"/>
  <c r="D678" i="5"/>
  <c r="D679" i="5"/>
  <c r="D680" i="5"/>
  <c r="D681" i="5"/>
  <c r="D682" i="5"/>
  <c r="D683" i="5"/>
  <c r="D684" i="5"/>
  <c r="D685" i="5"/>
  <c r="D686" i="5"/>
  <c r="D687" i="5"/>
  <c r="D688" i="5"/>
  <c r="D689" i="5"/>
  <c r="D690" i="5"/>
  <c r="D691" i="5"/>
  <c r="D692" i="5"/>
  <c r="D693" i="5"/>
  <c r="D694" i="5"/>
  <c r="D695" i="5"/>
  <c r="D696" i="5"/>
  <c r="D697" i="5"/>
  <c r="D698" i="5"/>
  <c r="D699" i="5"/>
  <c r="D700" i="5"/>
  <c r="D701" i="5"/>
  <c r="D702" i="5"/>
  <c r="D703" i="5"/>
  <c r="D704" i="5"/>
  <c r="D705" i="5"/>
  <c r="D706" i="5"/>
  <c r="D707" i="5"/>
  <c r="D708" i="5"/>
  <c r="D709" i="5"/>
  <c r="D710" i="5"/>
  <c r="D711" i="5"/>
  <c r="D712" i="5"/>
  <c r="D713" i="5"/>
  <c r="D714" i="5"/>
  <c r="D715" i="5"/>
  <c r="D716" i="5"/>
  <c r="D717" i="5"/>
  <c r="D718" i="5"/>
  <c r="D719" i="5"/>
  <c r="D720" i="5"/>
  <c r="D721" i="5"/>
  <c r="D722" i="5"/>
  <c r="D723" i="5"/>
  <c r="D724" i="5"/>
  <c r="D725" i="5"/>
  <c r="D726" i="5"/>
  <c r="D727" i="5"/>
  <c r="D728" i="5"/>
  <c r="D729" i="5"/>
  <c r="D730" i="5"/>
  <c r="D731" i="5"/>
  <c r="D732" i="5"/>
  <c r="D733" i="5"/>
  <c r="D734" i="5"/>
  <c r="D735" i="5"/>
  <c r="D736" i="5"/>
  <c r="D737" i="5"/>
  <c r="D738" i="5"/>
  <c r="D739" i="5"/>
  <c r="D740" i="5"/>
  <c r="D741" i="5"/>
  <c r="D742" i="5"/>
  <c r="D743" i="5"/>
  <c r="D744" i="5"/>
  <c r="D745" i="5"/>
  <c r="D746" i="5"/>
  <c r="D747" i="5"/>
  <c r="D748" i="5"/>
  <c r="D749" i="5"/>
  <c r="D750" i="5"/>
  <c r="D751" i="5"/>
  <c r="D752" i="5"/>
  <c r="D753" i="5"/>
  <c r="D754" i="5"/>
  <c r="D755" i="5"/>
  <c r="D756" i="5"/>
  <c r="D757" i="5"/>
  <c r="D758" i="5"/>
  <c r="D759" i="5"/>
  <c r="D760" i="5"/>
  <c r="D761" i="5"/>
  <c r="D762" i="5"/>
  <c r="D763" i="5"/>
  <c r="D764" i="5"/>
  <c r="D765" i="5"/>
  <c r="D766" i="5"/>
  <c r="D767" i="5"/>
  <c r="D768" i="5"/>
  <c r="D769" i="5"/>
  <c r="D770" i="5"/>
  <c r="D771" i="5"/>
  <c r="D772" i="5"/>
  <c r="D773" i="5"/>
  <c r="D774" i="5"/>
  <c r="D775" i="5"/>
  <c r="D776" i="5"/>
  <c r="D777" i="5"/>
  <c r="D778" i="5"/>
  <c r="D779" i="5"/>
  <c r="D780" i="5"/>
  <c r="D781" i="5"/>
  <c r="D782" i="5"/>
  <c r="D783" i="5"/>
  <c r="D784" i="5"/>
  <c r="D785" i="5"/>
  <c r="D786" i="5"/>
  <c r="D787" i="5"/>
  <c r="D788" i="5"/>
  <c r="D789" i="5"/>
  <c r="D790" i="5"/>
  <c r="D791" i="5"/>
  <c r="D792" i="5"/>
  <c r="D793" i="5"/>
  <c r="D794" i="5"/>
  <c r="D795" i="5"/>
  <c r="D796" i="5"/>
  <c r="D797" i="5"/>
  <c r="D798" i="5"/>
  <c r="D799" i="5"/>
  <c r="D800" i="5"/>
  <c r="D801" i="5"/>
  <c r="D802" i="5"/>
  <c r="D803" i="5"/>
  <c r="D804" i="5"/>
  <c r="D805" i="5"/>
  <c r="D806" i="5"/>
  <c r="D807" i="5"/>
  <c r="D808" i="5"/>
  <c r="D809" i="5"/>
  <c r="D810" i="5"/>
  <c r="D811" i="5"/>
  <c r="D812" i="5"/>
  <c r="D813" i="5"/>
  <c r="D814" i="5"/>
  <c r="D815" i="5"/>
  <c r="D816" i="5"/>
  <c r="D817" i="5"/>
  <c r="D818" i="5"/>
  <c r="D819" i="5"/>
  <c r="D820" i="5"/>
  <c r="D821" i="5"/>
  <c r="D822" i="5"/>
  <c r="D823" i="5"/>
  <c r="D824" i="5"/>
  <c r="D825" i="5"/>
  <c r="D826" i="5"/>
  <c r="D827" i="5"/>
  <c r="D828" i="5"/>
  <c r="D829" i="5"/>
  <c r="D830" i="5"/>
  <c r="D831" i="5"/>
  <c r="D832" i="5"/>
  <c r="D833" i="5"/>
  <c r="D834" i="5"/>
  <c r="D835" i="5"/>
  <c r="D836" i="5"/>
  <c r="D837" i="5"/>
  <c r="D838" i="5"/>
  <c r="D839" i="5"/>
  <c r="D840" i="5"/>
  <c r="D841" i="5"/>
  <c r="D842" i="5"/>
  <c r="D843" i="5"/>
  <c r="D844" i="5"/>
  <c r="D845" i="5"/>
  <c r="D846" i="5"/>
  <c r="D847" i="5"/>
  <c r="D848" i="5"/>
  <c r="D849" i="5"/>
  <c r="D850" i="5"/>
  <c r="D851" i="5"/>
  <c r="D852" i="5"/>
  <c r="D853" i="5"/>
  <c r="D854" i="5"/>
  <c r="D855" i="5"/>
  <c r="D856" i="5"/>
  <c r="D857" i="5"/>
  <c r="D858" i="5"/>
  <c r="D859" i="5"/>
  <c r="D860" i="5"/>
  <c r="D861" i="5"/>
  <c r="D862" i="5"/>
  <c r="D863" i="5"/>
  <c r="D864" i="5"/>
  <c r="D865" i="5"/>
  <c r="D866" i="5"/>
  <c r="D867" i="5"/>
  <c r="D868" i="5"/>
  <c r="D869" i="5"/>
  <c r="D870" i="5"/>
  <c r="D871" i="5"/>
  <c r="D872" i="5"/>
  <c r="D873" i="5"/>
  <c r="D874" i="5"/>
  <c r="D875" i="5"/>
  <c r="D876" i="5"/>
  <c r="D877" i="5"/>
  <c r="D878" i="5"/>
  <c r="D879" i="5"/>
  <c r="D880" i="5"/>
  <c r="D881" i="5"/>
  <c r="D882" i="5"/>
  <c r="D883" i="5"/>
  <c r="D884" i="5"/>
  <c r="D885" i="5"/>
  <c r="D886" i="5"/>
  <c r="D887" i="5"/>
  <c r="D888" i="5"/>
  <c r="D889" i="5"/>
  <c r="D890" i="5"/>
  <c r="D891" i="5"/>
  <c r="D892" i="5"/>
  <c r="D893" i="5"/>
  <c r="D894" i="5"/>
  <c r="D895" i="5"/>
  <c r="D896" i="5"/>
  <c r="D897" i="5"/>
  <c r="D898" i="5"/>
  <c r="D899" i="5"/>
  <c r="D900" i="5"/>
  <c r="D901" i="5"/>
  <c r="D902" i="5"/>
  <c r="D903" i="5"/>
  <c r="D904" i="5"/>
  <c r="D905" i="5"/>
  <c r="D906" i="5"/>
  <c r="D907" i="5"/>
  <c r="D908" i="5"/>
  <c r="D909" i="5"/>
  <c r="D910" i="5"/>
  <c r="D911" i="5"/>
  <c r="D912" i="5"/>
  <c r="D913" i="5"/>
  <c r="D914" i="5"/>
  <c r="D915" i="5"/>
  <c r="D916" i="5"/>
  <c r="D917" i="5"/>
  <c r="D918" i="5"/>
  <c r="D919" i="5"/>
  <c r="D920" i="5"/>
  <c r="D921" i="5"/>
  <c r="D922" i="5"/>
  <c r="D923" i="5"/>
  <c r="D924" i="5"/>
  <c r="D925" i="5"/>
  <c r="D926" i="5"/>
  <c r="D927" i="5"/>
  <c r="D928" i="5"/>
  <c r="D929" i="5"/>
  <c r="D930" i="5"/>
  <c r="D931" i="5"/>
  <c r="D932" i="5"/>
  <c r="D933" i="5"/>
  <c r="D934" i="5"/>
  <c r="D935" i="5"/>
  <c r="D936" i="5"/>
  <c r="D937" i="5"/>
  <c r="D938" i="5"/>
  <c r="D939" i="5"/>
  <c r="D940" i="5"/>
  <c r="D941" i="5"/>
  <c r="D942" i="5"/>
  <c r="D943" i="5"/>
  <c r="D944" i="5"/>
  <c r="D945" i="5"/>
  <c r="D946" i="5"/>
  <c r="D947" i="5"/>
  <c r="D948" i="5"/>
  <c r="D949" i="5"/>
  <c r="D950" i="5"/>
  <c r="D951" i="5"/>
  <c r="D952" i="5"/>
  <c r="D953" i="5"/>
  <c r="D954" i="5"/>
  <c r="D955" i="5"/>
  <c r="D956" i="5"/>
  <c r="D957" i="5"/>
  <c r="D958" i="5"/>
  <c r="D959" i="5"/>
  <c r="D960" i="5"/>
  <c r="D961" i="5"/>
  <c r="D962" i="5"/>
  <c r="D963" i="5"/>
  <c r="D964" i="5"/>
  <c r="D965" i="5"/>
  <c r="D966" i="5"/>
  <c r="D967" i="5"/>
  <c r="D968" i="5"/>
  <c r="D969" i="5"/>
  <c r="D970" i="5"/>
  <c r="D971" i="5"/>
  <c r="D972" i="5"/>
  <c r="D973" i="5"/>
  <c r="D974" i="5"/>
  <c r="D975" i="5"/>
  <c r="D976" i="5"/>
  <c r="D977" i="5"/>
  <c r="D978" i="5"/>
  <c r="D979" i="5"/>
  <c r="D980" i="5"/>
  <c r="D981" i="5"/>
  <c r="D982" i="5"/>
  <c r="D983" i="5"/>
  <c r="D984" i="5"/>
  <c r="D985" i="5"/>
  <c r="D986" i="5"/>
  <c r="D987" i="5"/>
  <c r="D988" i="5"/>
  <c r="D989" i="5"/>
  <c r="D990" i="5"/>
  <c r="D991" i="5"/>
  <c r="D992" i="5"/>
  <c r="D993" i="5"/>
  <c r="D994" i="5"/>
  <c r="D995" i="5"/>
  <c r="D996" i="5"/>
  <c r="D997" i="5"/>
  <c r="D998" i="5"/>
  <c r="D999" i="5"/>
  <c r="D1000" i="5"/>
  <c r="D1001" i="5"/>
  <c r="D1002" i="5"/>
  <c r="D1003" i="5"/>
  <c r="D1004" i="5"/>
  <c r="D1005" i="5"/>
  <c r="D1006" i="5"/>
  <c r="D1007" i="5"/>
  <c r="D1008" i="5"/>
  <c r="D1009" i="5"/>
  <c r="D1010" i="5"/>
  <c r="D1011" i="5"/>
  <c r="D1012" i="5"/>
  <c r="D1013" i="5"/>
  <c r="D1014" i="5"/>
  <c r="D1015" i="5"/>
  <c r="D1016" i="5"/>
  <c r="D1017" i="5"/>
  <c r="D1018" i="5"/>
  <c r="D1019" i="5"/>
  <c r="D1020" i="5"/>
  <c r="D1021" i="5"/>
  <c r="D1022" i="5"/>
  <c r="D1023" i="5"/>
  <c r="D1024" i="5"/>
  <c r="D1025" i="5"/>
  <c r="D1026" i="5"/>
  <c r="D1027" i="5"/>
  <c r="D1028" i="5"/>
  <c r="D1029" i="5"/>
  <c r="D6" i="5"/>
  <c r="E6" i="5" s="1"/>
  <c r="E7" i="5" l="1"/>
  <c r="E8" i="5" s="1"/>
  <c r="E9" i="5" s="1"/>
  <c r="E10" i="5" s="1"/>
  <c r="E11" i="5" s="1"/>
  <c r="E12" i="5" s="1"/>
  <c r="E13" i="5" s="1"/>
  <c r="E14" i="5" s="1"/>
  <c r="E15" i="5" s="1"/>
  <c r="E16" i="5" s="1"/>
  <c r="E17" i="5" s="1"/>
  <c r="E18" i="5" s="1"/>
  <c r="E19" i="5" s="1"/>
  <c r="E20" i="5" s="1"/>
  <c r="E21" i="5" s="1"/>
  <c r="E22" i="5" s="1"/>
  <c r="E23" i="5" s="1"/>
  <c r="E24" i="5" s="1"/>
  <c r="E25" i="5" s="1"/>
  <c r="E26" i="5" s="1"/>
  <c r="E27" i="5" s="1"/>
  <c r="E28" i="5" s="1"/>
  <c r="E29" i="5" s="1"/>
  <c r="E30" i="5" s="1"/>
  <c r="E31" i="5" s="1"/>
  <c r="E32" i="5" s="1"/>
  <c r="E33" i="5" s="1"/>
  <c r="E34" i="5" s="1"/>
  <c r="E35" i="5" s="1"/>
  <c r="E36" i="5" s="1"/>
  <c r="E37" i="5" s="1"/>
  <c r="E38" i="5" s="1"/>
  <c r="E39" i="5" s="1"/>
  <c r="E40" i="5" s="1"/>
  <c r="E41" i="5" s="1"/>
  <c r="E42" i="5" s="1"/>
  <c r="E43" i="5" s="1"/>
  <c r="E44" i="5" s="1"/>
  <c r="E45" i="5" s="1"/>
  <c r="E46" i="5" s="1"/>
  <c r="E47" i="5" s="1"/>
  <c r="E48" i="5" s="1"/>
  <c r="E49" i="5" s="1"/>
  <c r="E50" i="5" s="1"/>
  <c r="E51" i="5" s="1"/>
  <c r="E52" i="5" s="1"/>
  <c r="E53" i="5" s="1"/>
  <c r="E54" i="5" s="1"/>
  <c r="E55" i="5" s="1"/>
  <c r="E56" i="5" s="1"/>
  <c r="E57" i="5" s="1"/>
  <c r="E58" i="5" s="1"/>
  <c r="E59" i="5" s="1"/>
  <c r="E60" i="5" s="1"/>
  <c r="E61" i="5" s="1"/>
  <c r="E62" i="5" s="1"/>
  <c r="E63" i="5" s="1"/>
  <c r="E64" i="5" s="1"/>
  <c r="E65" i="5" s="1"/>
  <c r="E66" i="5" s="1"/>
  <c r="E67" i="5" s="1"/>
  <c r="E68" i="5" s="1"/>
  <c r="E69" i="5" s="1"/>
  <c r="E70" i="5" s="1"/>
  <c r="E71" i="5" s="1"/>
  <c r="E72" i="5" s="1"/>
  <c r="E73" i="5" s="1"/>
  <c r="E74" i="5" s="1"/>
  <c r="E75" i="5" s="1"/>
  <c r="E76" i="5" s="1"/>
  <c r="E77" i="5" s="1"/>
  <c r="E78" i="5" s="1"/>
  <c r="E79" i="5" s="1"/>
  <c r="E80" i="5" s="1"/>
  <c r="E81" i="5" s="1"/>
  <c r="E82" i="5" s="1"/>
  <c r="E83" i="5" s="1"/>
  <c r="E84" i="5" s="1"/>
  <c r="E85" i="5" s="1"/>
  <c r="E86" i="5" s="1"/>
  <c r="E87" i="5" s="1"/>
  <c r="E88" i="5" s="1"/>
  <c r="E89" i="5" s="1"/>
  <c r="E90" i="5" s="1"/>
  <c r="E91" i="5" s="1"/>
  <c r="E92" i="5" s="1"/>
  <c r="E93" i="5" s="1"/>
  <c r="E94" i="5" s="1"/>
  <c r="E95" i="5" s="1"/>
  <c r="E96" i="5" s="1"/>
  <c r="E97" i="5" s="1"/>
  <c r="E98" i="5" s="1"/>
  <c r="E99" i="5" s="1"/>
  <c r="E100" i="5" s="1"/>
  <c r="E101" i="5" s="1"/>
  <c r="E102" i="5" s="1"/>
  <c r="E103" i="5" s="1"/>
  <c r="E104" i="5" s="1"/>
  <c r="E105" i="5" s="1"/>
  <c r="E106" i="5" s="1"/>
  <c r="E107" i="5" s="1"/>
  <c r="E108" i="5" s="1"/>
  <c r="E109" i="5" s="1"/>
  <c r="E110" i="5" s="1"/>
  <c r="E111" i="5" s="1"/>
  <c r="E112" i="5" s="1"/>
  <c r="E113" i="5" s="1"/>
  <c r="E114" i="5" s="1"/>
  <c r="E115" i="5" s="1"/>
  <c r="E116" i="5" s="1"/>
  <c r="E117" i="5" s="1"/>
  <c r="E118" i="5" s="1"/>
  <c r="E119" i="5" s="1"/>
  <c r="E120" i="5" s="1"/>
  <c r="E121" i="5" s="1"/>
  <c r="E122" i="5" s="1"/>
  <c r="E123" i="5" s="1"/>
  <c r="E124" i="5" s="1"/>
  <c r="E125" i="5" s="1"/>
  <c r="E126" i="5" s="1"/>
  <c r="E127" i="5" s="1"/>
  <c r="E128" i="5" s="1"/>
  <c r="E129" i="5" s="1"/>
  <c r="E130" i="5" s="1"/>
  <c r="E131" i="5" s="1"/>
  <c r="E132" i="5" s="1"/>
  <c r="E133" i="5" s="1"/>
  <c r="E134" i="5" s="1"/>
  <c r="E135" i="5" s="1"/>
  <c r="E136" i="5" s="1"/>
  <c r="E137" i="5" s="1"/>
  <c r="E138" i="5" s="1"/>
  <c r="E139" i="5" s="1"/>
  <c r="E140" i="5" s="1"/>
  <c r="E141" i="5" s="1"/>
  <c r="E142" i="5" s="1"/>
  <c r="E143" i="5" s="1"/>
  <c r="E144" i="5" s="1"/>
  <c r="E145" i="5" s="1"/>
  <c r="E146" i="5" s="1"/>
  <c r="E147" i="5" s="1"/>
  <c r="E148" i="5" s="1"/>
  <c r="E149" i="5" s="1"/>
  <c r="E150" i="5" s="1"/>
  <c r="E151" i="5" s="1"/>
  <c r="E152" i="5" s="1"/>
  <c r="E153" i="5" s="1"/>
  <c r="E154" i="5" s="1"/>
  <c r="E155" i="5" s="1"/>
  <c r="E156" i="5" s="1"/>
  <c r="E157" i="5" s="1"/>
  <c r="E158" i="5" s="1"/>
  <c r="E159" i="5" s="1"/>
  <c r="E160" i="5" s="1"/>
  <c r="E161" i="5" s="1"/>
  <c r="E162" i="5" s="1"/>
  <c r="E163" i="5" s="1"/>
  <c r="E164" i="5" s="1"/>
  <c r="E165" i="5" s="1"/>
  <c r="E166" i="5" s="1"/>
  <c r="E167" i="5" s="1"/>
  <c r="E168" i="5" s="1"/>
  <c r="E169" i="5" s="1"/>
  <c r="E170" i="5" s="1"/>
  <c r="E171" i="5" s="1"/>
  <c r="E172" i="5" s="1"/>
  <c r="E173" i="5" s="1"/>
  <c r="E174" i="5" s="1"/>
  <c r="E175" i="5" s="1"/>
  <c r="E176" i="5" s="1"/>
  <c r="E177" i="5" s="1"/>
  <c r="E178" i="5" s="1"/>
  <c r="E179" i="5" s="1"/>
  <c r="E180" i="5" s="1"/>
  <c r="E181" i="5" s="1"/>
  <c r="E182" i="5" s="1"/>
  <c r="E183" i="5" s="1"/>
  <c r="E184" i="5" s="1"/>
  <c r="E185" i="5" s="1"/>
  <c r="E186" i="5" s="1"/>
  <c r="E187" i="5" s="1"/>
  <c r="E188" i="5" s="1"/>
  <c r="E189" i="5" s="1"/>
  <c r="E190" i="5" s="1"/>
  <c r="E191" i="5" s="1"/>
  <c r="E192" i="5" s="1"/>
  <c r="E193" i="5" s="1"/>
  <c r="E194" i="5" s="1"/>
  <c r="E195" i="5" s="1"/>
  <c r="E196" i="5" s="1"/>
  <c r="E197" i="5" s="1"/>
  <c r="E198" i="5" s="1"/>
  <c r="E199" i="5" s="1"/>
  <c r="E200" i="5" s="1"/>
  <c r="E201" i="5" s="1"/>
  <c r="E202" i="5" s="1"/>
  <c r="E203" i="5" s="1"/>
  <c r="E204" i="5" s="1"/>
  <c r="E205" i="5" s="1"/>
  <c r="E206" i="5" s="1"/>
  <c r="E207" i="5" s="1"/>
  <c r="E208" i="5" s="1"/>
  <c r="E209" i="5" s="1"/>
  <c r="E210" i="5" s="1"/>
  <c r="E211" i="5" s="1"/>
  <c r="E212" i="5" s="1"/>
  <c r="E213" i="5" s="1"/>
  <c r="E214" i="5" s="1"/>
  <c r="E215" i="5" s="1"/>
  <c r="E216" i="5" s="1"/>
  <c r="E217" i="5" s="1"/>
  <c r="E218" i="5" s="1"/>
  <c r="E219" i="5" s="1"/>
  <c r="E220" i="5" s="1"/>
  <c r="E221" i="5" s="1"/>
  <c r="E222" i="5" s="1"/>
  <c r="E223" i="5" s="1"/>
  <c r="E224" i="5" s="1"/>
  <c r="E225" i="5" s="1"/>
  <c r="E226" i="5" s="1"/>
  <c r="E227" i="5" s="1"/>
  <c r="E228" i="5" s="1"/>
  <c r="E229" i="5" s="1"/>
  <c r="E230" i="5" s="1"/>
  <c r="E231" i="5" s="1"/>
  <c r="E232" i="5" s="1"/>
  <c r="E233" i="5" s="1"/>
  <c r="E234" i="5" s="1"/>
  <c r="E235" i="5" s="1"/>
  <c r="E236" i="5" s="1"/>
  <c r="E237" i="5" s="1"/>
  <c r="E238" i="5" s="1"/>
  <c r="E239" i="5" s="1"/>
  <c r="E240" i="5" s="1"/>
  <c r="E241" i="5" s="1"/>
  <c r="E242" i="5" s="1"/>
  <c r="E243" i="5" s="1"/>
  <c r="E244" i="5" s="1"/>
  <c r="E245" i="5" s="1"/>
  <c r="E246" i="5" s="1"/>
  <c r="E247" i="5" s="1"/>
  <c r="E248" i="5" s="1"/>
  <c r="E249" i="5" s="1"/>
  <c r="E250" i="5" s="1"/>
  <c r="E251" i="5" s="1"/>
  <c r="E252" i="5" s="1"/>
  <c r="E253" i="5" s="1"/>
  <c r="E254" i="5" s="1"/>
  <c r="E255" i="5" s="1"/>
  <c r="E256" i="5" s="1"/>
  <c r="E257" i="5" s="1"/>
  <c r="E258" i="5" s="1"/>
  <c r="E259" i="5" s="1"/>
  <c r="E260" i="5" s="1"/>
  <c r="E261" i="5" s="1"/>
  <c r="E262" i="5" s="1"/>
  <c r="E263" i="5" s="1"/>
  <c r="E264" i="5" s="1"/>
  <c r="E265" i="5" s="1"/>
  <c r="E266" i="5" s="1"/>
  <c r="E267" i="5" s="1"/>
  <c r="E268" i="5" s="1"/>
  <c r="E269" i="5" s="1"/>
  <c r="E270" i="5" s="1"/>
  <c r="E271" i="5" s="1"/>
  <c r="E272" i="5" s="1"/>
  <c r="E273" i="5" s="1"/>
  <c r="E274" i="5" s="1"/>
  <c r="E275" i="5" s="1"/>
  <c r="E276" i="5" s="1"/>
  <c r="E277" i="5" s="1"/>
  <c r="E278" i="5" s="1"/>
  <c r="E279" i="5" s="1"/>
  <c r="E280" i="5" s="1"/>
  <c r="E281" i="5" s="1"/>
  <c r="E282" i="5" s="1"/>
  <c r="E283" i="5" s="1"/>
  <c r="E284" i="5" s="1"/>
  <c r="E285" i="5" s="1"/>
  <c r="E286" i="5" s="1"/>
  <c r="E287" i="5" s="1"/>
  <c r="E288" i="5" s="1"/>
  <c r="E289" i="5" s="1"/>
  <c r="E290" i="5" s="1"/>
  <c r="E291" i="5" s="1"/>
  <c r="E292" i="5" s="1"/>
  <c r="E293" i="5" s="1"/>
  <c r="E294" i="5" s="1"/>
  <c r="E295" i="5" s="1"/>
  <c r="E296" i="5" s="1"/>
  <c r="E297" i="5" s="1"/>
  <c r="E298" i="5" s="1"/>
  <c r="E299" i="5" s="1"/>
  <c r="E300" i="5" s="1"/>
  <c r="E301" i="5" s="1"/>
  <c r="E302" i="5" s="1"/>
  <c r="E303" i="5" s="1"/>
  <c r="E304" i="5" s="1"/>
  <c r="E305" i="5" s="1"/>
  <c r="E306" i="5" s="1"/>
  <c r="E307" i="5" s="1"/>
  <c r="E308" i="5" s="1"/>
  <c r="E309" i="5" s="1"/>
  <c r="E310" i="5" s="1"/>
  <c r="E311" i="5" s="1"/>
  <c r="E312" i="5" s="1"/>
  <c r="E313" i="5" s="1"/>
  <c r="E314" i="5" s="1"/>
  <c r="E315" i="5" s="1"/>
  <c r="E316" i="5" s="1"/>
  <c r="E317" i="5" s="1"/>
  <c r="E318" i="5" s="1"/>
  <c r="E319" i="5" s="1"/>
  <c r="E320" i="5" s="1"/>
  <c r="E321" i="5" s="1"/>
  <c r="E322" i="5" s="1"/>
  <c r="E323" i="5" s="1"/>
  <c r="E324" i="5" s="1"/>
  <c r="E325" i="5" s="1"/>
  <c r="E326" i="5" s="1"/>
  <c r="E327" i="5" s="1"/>
  <c r="E328" i="5" s="1"/>
  <c r="E329" i="5" s="1"/>
  <c r="E330" i="5" s="1"/>
  <c r="E331" i="5" s="1"/>
  <c r="E332" i="5" s="1"/>
  <c r="E333" i="5" s="1"/>
  <c r="E334" i="5" s="1"/>
  <c r="E335" i="5" s="1"/>
  <c r="E336" i="5" s="1"/>
  <c r="E337" i="5" s="1"/>
  <c r="E338" i="5" s="1"/>
  <c r="E339" i="5" s="1"/>
  <c r="E340" i="5" s="1"/>
  <c r="E341" i="5" s="1"/>
  <c r="E342" i="5" s="1"/>
  <c r="E343" i="5" s="1"/>
  <c r="E344" i="5" s="1"/>
  <c r="E345" i="5" s="1"/>
  <c r="E346" i="5" s="1"/>
  <c r="E347" i="5" s="1"/>
  <c r="E348" i="5" s="1"/>
  <c r="E349" i="5" s="1"/>
  <c r="E350" i="5" s="1"/>
  <c r="E351" i="5" s="1"/>
  <c r="E352" i="5" s="1"/>
  <c r="E353" i="5" s="1"/>
  <c r="E354" i="5" s="1"/>
  <c r="E355" i="5" s="1"/>
  <c r="E356" i="5" s="1"/>
  <c r="E357" i="5" s="1"/>
  <c r="E358" i="5" s="1"/>
  <c r="E359" i="5" s="1"/>
  <c r="E360" i="5" s="1"/>
  <c r="E361" i="5" s="1"/>
  <c r="E362" i="5" s="1"/>
  <c r="E363" i="5" s="1"/>
  <c r="E364" i="5" s="1"/>
  <c r="E365" i="5" s="1"/>
  <c r="E366" i="5" s="1"/>
  <c r="E367" i="5" s="1"/>
  <c r="E368" i="5" s="1"/>
  <c r="E369" i="5" s="1"/>
  <c r="E370" i="5" s="1"/>
  <c r="E371" i="5" s="1"/>
  <c r="E372" i="5" s="1"/>
  <c r="E373" i="5" s="1"/>
  <c r="E374" i="5" s="1"/>
  <c r="E375" i="5" s="1"/>
  <c r="E376" i="5" s="1"/>
  <c r="E377" i="5" s="1"/>
  <c r="E378" i="5" s="1"/>
  <c r="E379" i="5" s="1"/>
  <c r="E380" i="5" s="1"/>
  <c r="E381" i="5" s="1"/>
  <c r="E382" i="5" s="1"/>
  <c r="E383" i="5" s="1"/>
  <c r="E384" i="5" s="1"/>
  <c r="E385" i="5" s="1"/>
  <c r="E386" i="5" s="1"/>
  <c r="E387" i="5" s="1"/>
  <c r="E388" i="5" s="1"/>
  <c r="E389" i="5" s="1"/>
  <c r="E390" i="5" s="1"/>
  <c r="E391" i="5" s="1"/>
  <c r="E392" i="5" s="1"/>
  <c r="E393" i="5" s="1"/>
  <c r="E394" i="5" s="1"/>
  <c r="E395" i="5" s="1"/>
  <c r="E396" i="5" s="1"/>
  <c r="E397" i="5" s="1"/>
  <c r="E398" i="5" s="1"/>
  <c r="E399" i="5" s="1"/>
  <c r="E400" i="5" s="1"/>
  <c r="E401" i="5" s="1"/>
  <c r="E402" i="5" s="1"/>
  <c r="E403" i="5" s="1"/>
  <c r="E404" i="5" s="1"/>
  <c r="E405" i="5" s="1"/>
  <c r="E406" i="5" s="1"/>
  <c r="E407" i="5" s="1"/>
  <c r="E408" i="5" s="1"/>
  <c r="E409" i="5" s="1"/>
  <c r="E410" i="5" s="1"/>
  <c r="E411" i="5" s="1"/>
  <c r="E412" i="5" s="1"/>
  <c r="E413" i="5" s="1"/>
  <c r="E414" i="5" s="1"/>
  <c r="E415" i="5" s="1"/>
  <c r="E416" i="5" s="1"/>
  <c r="E417" i="5" s="1"/>
  <c r="E418" i="5" s="1"/>
  <c r="E419" i="5" s="1"/>
  <c r="E420" i="5" s="1"/>
  <c r="E421" i="5" s="1"/>
  <c r="E422" i="5" s="1"/>
  <c r="E423" i="5" s="1"/>
  <c r="E424" i="5" s="1"/>
  <c r="E425" i="5" s="1"/>
  <c r="E426" i="5" s="1"/>
  <c r="E427" i="5" s="1"/>
  <c r="E428" i="5" s="1"/>
  <c r="E429" i="5" s="1"/>
  <c r="E430" i="5" s="1"/>
  <c r="E431" i="5" s="1"/>
  <c r="E432" i="5" s="1"/>
  <c r="E433" i="5" s="1"/>
  <c r="E434" i="5" s="1"/>
  <c r="E435" i="5" s="1"/>
  <c r="E436" i="5" s="1"/>
  <c r="E437" i="5" s="1"/>
  <c r="E438" i="5" s="1"/>
  <c r="E439" i="5" s="1"/>
  <c r="E440" i="5" s="1"/>
  <c r="E441" i="5" s="1"/>
  <c r="E442" i="5" s="1"/>
  <c r="E443" i="5" s="1"/>
  <c r="E444" i="5" s="1"/>
  <c r="E445" i="5" s="1"/>
  <c r="E446" i="5" s="1"/>
  <c r="E447" i="5" s="1"/>
  <c r="E448" i="5" s="1"/>
  <c r="E449" i="5" s="1"/>
  <c r="E450" i="5" s="1"/>
  <c r="E451" i="5" s="1"/>
  <c r="E452" i="5" s="1"/>
  <c r="E453" i="5" s="1"/>
  <c r="E454" i="5" s="1"/>
  <c r="E455" i="5" s="1"/>
  <c r="E456" i="5" s="1"/>
  <c r="E457" i="5" s="1"/>
  <c r="E458" i="5" s="1"/>
  <c r="E459" i="5" s="1"/>
  <c r="E460" i="5" s="1"/>
  <c r="E461" i="5" s="1"/>
  <c r="E462" i="5" s="1"/>
  <c r="E463" i="5" s="1"/>
  <c r="E464" i="5" s="1"/>
  <c r="E465" i="5" s="1"/>
  <c r="E466" i="5" s="1"/>
  <c r="E467" i="5" s="1"/>
  <c r="E468" i="5" s="1"/>
  <c r="E469" i="5" s="1"/>
  <c r="E470" i="5" s="1"/>
  <c r="E471" i="5" s="1"/>
  <c r="E472" i="5" s="1"/>
  <c r="E473" i="5" s="1"/>
  <c r="E474" i="5" s="1"/>
  <c r="E475" i="5" s="1"/>
  <c r="E476" i="5" s="1"/>
  <c r="E477" i="5" s="1"/>
  <c r="E478" i="5" s="1"/>
  <c r="E479" i="5" s="1"/>
  <c r="E480" i="5" s="1"/>
  <c r="E481" i="5" s="1"/>
  <c r="E482" i="5" s="1"/>
  <c r="E483" i="5" s="1"/>
  <c r="E484" i="5" s="1"/>
  <c r="E485" i="5" s="1"/>
  <c r="E486" i="5" s="1"/>
  <c r="E487" i="5" s="1"/>
  <c r="E488" i="5" s="1"/>
  <c r="E489" i="5" s="1"/>
  <c r="E490" i="5" s="1"/>
  <c r="E491" i="5" s="1"/>
  <c r="E492" i="5" s="1"/>
  <c r="E493" i="5" s="1"/>
  <c r="E494" i="5" s="1"/>
  <c r="E495" i="5" s="1"/>
  <c r="E496" i="5" s="1"/>
  <c r="E497" i="5" s="1"/>
  <c r="E498" i="5" s="1"/>
  <c r="E499" i="5" s="1"/>
  <c r="E500" i="5" s="1"/>
  <c r="E501" i="5" s="1"/>
  <c r="E502" i="5" s="1"/>
  <c r="E503" i="5" s="1"/>
  <c r="E504" i="5" s="1"/>
  <c r="E505" i="5" s="1"/>
  <c r="E506" i="5" s="1"/>
  <c r="E507" i="5" s="1"/>
  <c r="E508" i="5" s="1"/>
  <c r="E509" i="5" s="1"/>
  <c r="E510" i="5" s="1"/>
  <c r="E511" i="5" s="1"/>
  <c r="E512" i="5" s="1"/>
  <c r="E513" i="5" s="1"/>
  <c r="E514" i="5" s="1"/>
  <c r="E515" i="5" s="1"/>
  <c r="E516" i="5" s="1"/>
  <c r="E517" i="5" s="1"/>
  <c r="E518" i="5" s="1"/>
  <c r="E519" i="5" s="1"/>
  <c r="E520" i="5" s="1"/>
  <c r="E521" i="5" s="1"/>
  <c r="E522" i="5" s="1"/>
  <c r="E523" i="5" s="1"/>
  <c r="E524" i="5" s="1"/>
  <c r="E525" i="5" s="1"/>
  <c r="E526" i="5" s="1"/>
  <c r="E527" i="5" s="1"/>
  <c r="E528" i="5" s="1"/>
  <c r="E529" i="5" s="1"/>
  <c r="E530" i="5" s="1"/>
  <c r="E531" i="5" s="1"/>
  <c r="E532" i="5" s="1"/>
  <c r="E533" i="5" s="1"/>
  <c r="E534" i="5" s="1"/>
  <c r="E535" i="5" s="1"/>
  <c r="E536" i="5" s="1"/>
  <c r="E537" i="5" s="1"/>
  <c r="E538" i="5" s="1"/>
  <c r="E539" i="5" s="1"/>
  <c r="E540" i="5" s="1"/>
  <c r="E541" i="5" s="1"/>
  <c r="E542" i="5" s="1"/>
  <c r="E543" i="5" s="1"/>
  <c r="E544" i="5" s="1"/>
  <c r="E545" i="5" s="1"/>
  <c r="E546" i="5" s="1"/>
  <c r="E547" i="5" s="1"/>
  <c r="E548" i="5" s="1"/>
  <c r="E549" i="5" s="1"/>
  <c r="E550" i="5" s="1"/>
  <c r="E551" i="5" s="1"/>
  <c r="E552" i="5" s="1"/>
  <c r="E553" i="5" s="1"/>
  <c r="E554" i="5" s="1"/>
  <c r="E555" i="5" s="1"/>
  <c r="E556" i="5" s="1"/>
  <c r="E557" i="5" s="1"/>
  <c r="E558" i="5" s="1"/>
  <c r="E559" i="5" s="1"/>
  <c r="E560" i="5" s="1"/>
  <c r="E561" i="5" s="1"/>
  <c r="E562" i="5" s="1"/>
  <c r="E563" i="5" s="1"/>
  <c r="E564" i="5" s="1"/>
  <c r="E565" i="5" s="1"/>
  <c r="E566" i="5" s="1"/>
  <c r="E567" i="5" s="1"/>
  <c r="E568" i="5" s="1"/>
  <c r="E569" i="5" s="1"/>
  <c r="E570" i="5" s="1"/>
  <c r="E571" i="5" s="1"/>
  <c r="E572" i="5" s="1"/>
  <c r="E573" i="5" s="1"/>
  <c r="E574" i="5" s="1"/>
  <c r="E575" i="5" s="1"/>
  <c r="E576" i="5" s="1"/>
  <c r="E577" i="5" s="1"/>
  <c r="E578" i="5" s="1"/>
  <c r="E579" i="5" s="1"/>
  <c r="E580" i="5" s="1"/>
  <c r="E581" i="5" s="1"/>
  <c r="E582" i="5" s="1"/>
  <c r="E583" i="5" s="1"/>
  <c r="E584" i="5" s="1"/>
  <c r="E585" i="5" s="1"/>
  <c r="E586" i="5" s="1"/>
  <c r="E587" i="5" s="1"/>
  <c r="E588" i="5" s="1"/>
  <c r="E589" i="5" s="1"/>
  <c r="E590" i="5" s="1"/>
  <c r="E591" i="5" s="1"/>
  <c r="E592" i="5" s="1"/>
  <c r="E593" i="5" s="1"/>
  <c r="E594" i="5" s="1"/>
  <c r="E595" i="5" s="1"/>
  <c r="E596" i="5" s="1"/>
  <c r="E597" i="5" s="1"/>
  <c r="E598" i="5" s="1"/>
  <c r="E599" i="5" s="1"/>
  <c r="E600" i="5" s="1"/>
  <c r="E601" i="5" s="1"/>
  <c r="E602" i="5" s="1"/>
  <c r="E603" i="5" s="1"/>
  <c r="E604" i="5" s="1"/>
  <c r="E605" i="5" s="1"/>
  <c r="E606" i="5" s="1"/>
  <c r="E607" i="5" s="1"/>
  <c r="E608" i="5" s="1"/>
  <c r="E609" i="5" s="1"/>
  <c r="E610" i="5" s="1"/>
  <c r="E611" i="5" s="1"/>
  <c r="E612" i="5" s="1"/>
  <c r="E613" i="5" s="1"/>
  <c r="E614" i="5" s="1"/>
  <c r="E615" i="5" s="1"/>
  <c r="E616" i="5" s="1"/>
  <c r="E617" i="5" s="1"/>
  <c r="E618" i="5" s="1"/>
  <c r="E619" i="5" s="1"/>
  <c r="E620" i="5" s="1"/>
  <c r="E621" i="5" s="1"/>
  <c r="E622" i="5" s="1"/>
  <c r="E623" i="5" s="1"/>
  <c r="E624" i="5" s="1"/>
  <c r="E625" i="5" s="1"/>
  <c r="E626" i="5" s="1"/>
  <c r="E627" i="5" s="1"/>
  <c r="E628" i="5" s="1"/>
  <c r="E629" i="5" s="1"/>
  <c r="E630" i="5" s="1"/>
  <c r="E631" i="5" s="1"/>
  <c r="E632" i="5" s="1"/>
  <c r="E633" i="5" s="1"/>
  <c r="E634" i="5" s="1"/>
  <c r="E635" i="5" s="1"/>
  <c r="E636" i="5" s="1"/>
  <c r="E637" i="5" s="1"/>
  <c r="E638" i="5" s="1"/>
  <c r="E639" i="5" s="1"/>
  <c r="E640" i="5" s="1"/>
  <c r="E641" i="5" s="1"/>
  <c r="E642" i="5" s="1"/>
  <c r="E643" i="5" s="1"/>
  <c r="E644" i="5" s="1"/>
  <c r="E645" i="5" s="1"/>
  <c r="E646" i="5" s="1"/>
  <c r="E647" i="5" s="1"/>
  <c r="E648" i="5" s="1"/>
  <c r="E649" i="5" s="1"/>
  <c r="E650" i="5" s="1"/>
  <c r="E651" i="5" s="1"/>
  <c r="E652" i="5" s="1"/>
  <c r="E653" i="5" s="1"/>
  <c r="E654" i="5" s="1"/>
  <c r="E655" i="5" s="1"/>
  <c r="E656" i="5" s="1"/>
  <c r="E657" i="5" s="1"/>
  <c r="E658" i="5" s="1"/>
  <c r="E659" i="5" s="1"/>
  <c r="E660" i="5" s="1"/>
  <c r="E661" i="5" s="1"/>
  <c r="E662" i="5" s="1"/>
  <c r="E663" i="5" s="1"/>
  <c r="E664" i="5" s="1"/>
  <c r="E665" i="5" s="1"/>
  <c r="E666" i="5" s="1"/>
  <c r="E667" i="5" s="1"/>
  <c r="E668" i="5" s="1"/>
  <c r="E669" i="5" s="1"/>
  <c r="E670" i="5" s="1"/>
  <c r="E671" i="5" s="1"/>
  <c r="E672" i="5" s="1"/>
  <c r="E673" i="5" s="1"/>
  <c r="E674" i="5" s="1"/>
  <c r="E675" i="5" s="1"/>
  <c r="E676" i="5" s="1"/>
  <c r="E677" i="5" s="1"/>
  <c r="E678" i="5" s="1"/>
  <c r="E679" i="5" s="1"/>
  <c r="E680" i="5" s="1"/>
  <c r="E681" i="5" s="1"/>
  <c r="E682" i="5" s="1"/>
  <c r="E683" i="5" s="1"/>
  <c r="E684" i="5" s="1"/>
  <c r="E685" i="5" s="1"/>
  <c r="E686" i="5" s="1"/>
  <c r="E687" i="5" s="1"/>
  <c r="E688" i="5" s="1"/>
  <c r="E689" i="5" s="1"/>
  <c r="E690" i="5" s="1"/>
  <c r="E691" i="5" s="1"/>
  <c r="E692" i="5" s="1"/>
  <c r="E693" i="5" s="1"/>
  <c r="E694" i="5" s="1"/>
  <c r="E695" i="5" s="1"/>
  <c r="E696" i="5" s="1"/>
  <c r="E697" i="5" s="1"/>
  <c r="E698" i="5" s="1"/>
  <c r="E699" i="5" s="1"/>
  <c r="E700" i="5" s="1"/>
  <c r="E701" i="5" s="1"/>
  <c r="E702" i="5" s="1"/>
  <c r="E703" i="5" s="1"/>
  <c r="E704" i="5" s="1"/>
  <c r="E705" i="5" s="1"/>
  <c r="E706" i="5" s="1"/>
  <c r="E707" i="5" s="1"/>
  <c r="E708" i="5" s="1"/>
  <c r="E709" i="5" s="1"/>
  <c r="E710" i="5" s="1"/>
  <c r="E711" i="5" s="1"/>
  <c r="E712" i="5" s="1"/>
  <c r="E713" i="5" s="1"/>
  <c r="E714" i="5" s="1"/>
  <c r="E715" i="5" s="1"/>
  <c r="E716" i="5" s="1"/>
  <c r="E717" i="5" s="1"/>
  <c r="E718" i="5" s="1"/>
  <c r="E719" i="5" s="1"/>
  <c r="E720" i="5" s="1"/>
  <c r="E721" i="5" s="1"/>
  <c r="E722" i="5" s="1"/>
  <c r="E723" i="5" s="1"/>
  <c r="E724" i="5" s="1"/>
  <c r="E725" i="5" s="1"/>
  <c r="E726" i="5" s="1"/>
  <c r="E727" i="5" s="1"/>
  <c r="E728" i="5" s="1"/>
  <c r="E729" i="5" s="1"/>
  <c r="E730" i="5" s="1"/>
  <c r="E731" i="5" s="1"/>
  <c r="E732" i="5" s="1"/>
  <c r="E733" i="5" s="1"/>
  <c r="E734" i="5" s="1"/>
  <c r="E735" i="5" s="1"/>
  <c r="E736" i="5" s="1"/>
  <c r="E737" i="5" s="1"/>
  <c r="E738" i="5" s="1"/>
  <c r="E739" i="5" s="1"/>
  <c r="E740" i="5" s="1"/>
  <c r="E741" i="5" s="1"/>
  <c r="E742" i="5" s="1"/>
  <c r="E743" i="5" s="1"/>
  <c r="E744" i="5" s="1"/>
  <c r="E745" i="5" s="1"/>
  <c r="E746" i="5" s="1"/>
  <c r="E747" i="5" s="1"/>
  <c r="E748" i="5" s="1"/>
  <c r="E749" i="5" s="1"/>
  <c r="E750" i="5" s="1"/>
  <c r="E751" i="5" s="1"/>
  <c r="E752" i="5" s="1"/>
  <c r="E753" i="5" s="1"/>
  <c r="E754" i="5" s="1"/>
  <c r="E755" i="5" s="1"/>
  <c r="E756" i="5" s="1"/>
  <c r="E757" i="5" s="1"/>
  <c r="E758" i="5" s="1"/>
  <c r="E759" i="5" s="1"/>
  <c r="E760" i="5" s="1"/>
  <c r="E761" i="5" s="1"/>
  <c r="E762" i="5" s="1"/>
  <c r="E763" i="5" s="1"/>
  <c r="E764" i="5" s="1"/>
  <c r="E765" i="5" s="1"/>
  <c r="E766" i="5" s="1"/>
  <c r="E767" i="5" s="1"/>
  <c r="E768" i="5" s="1"/>
  <c r="E769" i="5" s="1"/>
  <c r="E770" i="5" s="1"/>
  <c r="E771" i="5" s="1"/>
  <c r="E772" i="5" s="1"/>
  <c r="E773" i="5" s="1"/>
  <c r="E774" i="5" s="1"/>
  <c r="E775" i="5" s="1"/>
  <c r="E776" i="5" s="1"/>
  <c r="E777" i="5" s="1"/>
  <c r="E778" i="5" s="1"/>
  <c r="E779" i="5" s="1"/>
  <c r="E780" i="5" s="1"/>
  <c r="E781" i="5" s="1"/>
  <c r="E782" i="5" s="1"/>
  <c r="E783" i="5" s="1"/>
  <c r="E784" i="5" s="1"/>
  <c r="E785" i="5" s="1"/>
  <c r="E786" i="5" s="1"/>
  <c r="E787" i="5" s="1"/>
  <c r="E788" i="5" s="1"/>
  <c r="E789" i="5" s="1"/>
  <c r="E790" i="5" s="1"/>
  <c r="E791" i="5" s="1"/>
  <c r="E792" i="5" s="1"/>
  <c r="E793" i="5" s="1"/>
  <c r="E794" i="5" s="1"/>
  <c r="E795" i="5" s="1"/>
  <c r="E796" i="5" s="1"/>
  <c r="E797" i="5" s="1"/>
  <c r="E798" i="5" s="1"/>
  <c r="E799" i="5" s="1"/>
  <c r="E800" i="5" s="1"/>
  <c r="E801" i="5" s="1"/>
  <c r="E802" i="5" s="1"/>
  <c r="E803" i="5" s="1"/>
  <c r="E804" i="5" s="1"/>
  <c r="E805" i="5" s="1"/>
  <c r="E806" i="5" s="1"/>
  <c r="E807" i="5" s="1"/>
  <c r="E808" i="5" s="1"/>
  <c r="E809" i="5" s="1"/>
  <c r="E810" i="5" s="1"/>
  <c r="E811" i="5" s="1"/>
  <c r="E812" i="5" s="1"/>
  <c r="E813" i="5" s="1"/>
  <c r="E814" i="5" s="1"/>
  <c r="E815" i="5" s="1"/>
  <c r="E816" i="5" s="1"/>
  <c r="E817" i="5" s="1"/>
  <c r="E818" i="5" s="1"/>
  <c r="E819" i="5" s="1"/>
  <c r="E820" i="5" s="1"/>
  <c r="E821" i="5" s="1"/>
  <c r="E822" i="5" s="1"/>
  <c r="E823" i="5" s="1"/>
  <c r="E824" i="5" s="1"/>
  <c r="E825" i="5" s="1"/>
  <c r="E826" i="5" s="1"/>
  <c r="E827" i="5" s="1"/>
  <c r="E828" i="5" s="1"/>
  <c r="E829" i="5" s="1"/>
  <c r="E830" i="5" s="1"/>
  <c r="E831" i="5" s="1"/>
  <c r="E832" i="5" s="1"/>
  <c r="E833" i="5" s="1"/>
  <c r="E834" i="5" s="1"/>
  <c r="E835" i="5" s="1"/>
  <c r="E836" i="5" s="1"/>
  <c r="E837" i="5" s="1"/>
  <c r="E838" i="5" s="1"/>
  <c r="E839" i="5" s="1"/>
  <c r="E840" i="5" s="1"/>
  <c r="E841" i="5" s="1"/>
  <c r="E842" i="5" s="1"/>
  <c r="E843" i="5" s="1"/>
  <c r="E844" i="5" s="1"/>
  <c r="E845" i="5" s="1"/>
  <c r="E846" i="5" s="1"/>
  <c r="E847" i="5" s="1"/>
  <c r="E848" i="5" s="1"/>
  <c r="E849" i="5" s="1"/>
  <c r="E850" i="5" s="1"/>
  <c r="E851" i="5" s="1"/>
  <c r="E852" i="5" s="1"/>
  <c r="E853" i="5" s="1"/>
  <c r="E854" i="5" s="1"/>
  <c r="E855" i="5" s="1"/>
  <c r="E856" i="5" s="1"/>
  <c r="E857" i="5" s="1"/>
  <c r="E858" i="5" s="1"/>
  <c r="E859" i="5" s="1"/>
  <c r="E860" i="5" s="1"/>
  <c r="E861" i="5" s="1"/>
  <c r="E862" i="5" s="1"/>
  <c r="E863" i="5" s="1"/>
  <c r="E864" i="5" s="1"/>
  <c r="E865" i="5" s="1"/>
  <c r="E866" i="5" s="1"/>
  <c r="E867" i="5" s="1"/>
  <c r="E868" i="5" s="1"/>
  <c r="E869" i="5" s="1"/>
  <c r="E870" i="5" s="1"/>
  <c r="E871" i="5" s="1"/>
  <c r="E872" i="5" s="1"/>
  <c r="E873" i="5" s="1"/>
  <c r="E874" i="5" s="1"/>
  <c r="E875" i="5" s="1"/>
  <c r="E876" i="5" s="1"/>
  <c r="E877" i="5" s="1"/>
  <c r="E878" i="5" s="1"/>
  <c r="E879" i="5" s="1"/>
  <c r="E880" i="5" s="1"/>
  <c r="E881" i="5" s="1"/>
  <c r="E882" i="5" s="1"/>
  <c r="E883" i="5" s="1"/>
  <c r="E884" i="5" s="1"/>
  <c r="E885" i="5" s="1"/>
  <c r="E886" i="5" s="1"/>
  <c r="E887" i="5" s="1"/>
  <c r="E888" i="5" s="1"/>
  <c r="E889" i="5" s="1"/>
  <c r="E890" i="5" s="1"/>
  <c r="E891" i="5" s="1"/>
  <c r="E892" i="5" s="1"/>
  <c r="E893" i="5" s="1"/>
  <c r="E894" i="5" s="1"/>
  <c r="E895" i="5" s="1"/>
  <c r="E896" i="5" s="1"/>
  <c r="E897" i="5" s="1"/>
  <c r="E898" i="5" s="1"/>
  <c r="E899" i="5" s="1"/>
  <c r="E900" i="5" s="1"/>
  <c r="E901" i="5" s="1"/>
  <c r="E902" i="5" s="1"/>
  <c r="E903" i="5" s="1"/>
  <c r="E904" i="5" s="1"/>
  <c r="E905" i="5" s="1"/>
  <c r="E906" i="5" s="1"/>
  <c r="E907" i="5" s="1"/>
  <c r="E908" i="5" s="1"/>
  <c r="E909" i="5" s="1"/>
  <c r="E910" i="5" s="1"/>
  <c r="E911" i="5" s="1"/>
  <c r="E912" i="5" s="1"/>
  <c r="E913" i="5" s="1"/>
  <c r="E914" i="5" s="1"/>
  <c r="E915" i="5" s="1"/>
  <c r="E916" i="5" s="1"/>
  <c r="E917" i="5" s="1"/>
  <c r="E918" i="5" s="1"/>
  <c r="E919" i="5" s="1"/>
  <c r="E920" i="5" s="1"/>
  <c r="E921" i="5" s="1"/>
  <c r="E922" i="5" s="1"/>
  <c r="E923" i="5" s="1"/>
  <c r="E924" i="5" s="1"/>
  <c r="E925" i="5" s="1"/>
  <c r="E926" i="5" s="1"/>
  <c r="E927" i="5" s="1"/>
  <c r="E928" i="5" s="1"/>
  <c r="E929" i="5" s="1"/>
  <c r="E930" i="5" s="1"/>
  <c r="E931" i="5" s="1"/>
  <c r="E932" i="5" s="1"/>
  <c r="E933" i="5" s="1"/>
  <c r="E934" i="5" s="1"/>
  <c r="E935" i="5" s="1"/>
  <c r="E936" i="5" s="1"/>
  <c r="E937" i="5" s="1"/>
  <c r="E938" i="5" s="1"/>
  <c r="E939" i="5" s="1"/>
  <c r="E940" i="5" s="1"/>
  <c r="E941" i="5" s="1"/>
  <c r="E942" i="5" s="1"/>
  <c r="E943" i="5" s="1"/>
  <c r="E944" i="5" s="1"/>
  <c r="E945" i="5" s="1"/>
  <c r="E946" i="5" s="1"/>
  <c r="E947" i="5" s="1"/>
  <c r="E948" i="5" s="1"/>
  <c r="E949" i="5" s="1"/>
  <c r="E950" i="5" s="1"/>
  <c r="E951" i="5" s="1"/>
  <c r="E952" i="5" s="1"/>
  <c r="E953" i="5" s="1"/>
  <c r="E954" i="5" s="1"/>
  <c r="E955" i="5" s="1"/>
  <c r="E956" i="5" s="1"/>
  <c r="E957" i="5" s="1"/>
  <c r="E958" i="5" s="1"/>
  <c r="E959" i="5" s="1"/>
  <c r="E960" i="5" s="1"/>
  <c r="E961" i="5" s="1"/>
  <c r="E962" i="5" s="1"/>
  <c r="E963" i="5" s="1"/>
  <c r="E964" i="5" s="1"/>
  <c r="E965" i="5" s="1"/>
  <c r="E966" i="5" s="1"/>
  <c r="E967" i="5" s="1"/>
  <c r="E968" i="5" s="1"/>
  <c r="E969" i="5" s="1"/>
  <c r="E970" i="5" s="1"/>
  <c r="E971" i="5" s="1"/>
  <c r="E972" i="5" s="1"/>
  <c r="E973" i="5" s="1"/>
  <c r="E974" i="5" s="1"/>
  <c r="E975" i="5" s="1"/>
  <c r="E976" i="5" s="1"/>
  <c r="E977" i="5" s="1"/>
  <c r="E978" i="5" s="1"/>
  <c r="E979" i="5" s="1"/>
  <c r="E980" i="5" s="1"/>
  <c r="E981" i="5" s="1"/>
  <c r="E982" i="5" s="1"/>
  <c r="E983" i="5" s="1"/>
  <c r="E984" i="5" s="1"/>
  <c r="E985" i="5" s="1"/>
  <c r="E986" i="5" s="1"/>
  <c r="E987" i="5" s="1"/>
  <c r="E988" i="5" s="1"/>
  <c r="E989" i="5" s="1"/>
  <c r="E990" i="5" s="1"/>
  <c r="E991" i="5" s="1"/>
  <c r="E992" i="5" s="1"/>
  <c r="E993" i="5" s="1"/>
  <c r="E994" i="5" s="1"/>
  <c r="E995" i="5" s="1"/>
  <c r="E996" i="5" s="1"/>
  <c r="E997" i="5" s="1"/>
  <c r="E998" i="5" s="1"/>
  <c r="E999" i="5" s="1"/>
  <c r="E1000" i="5" s="1"/>
  <c r="E1001" i="5" s="1"/>
  <c r="E1002" i="5" s="1"/>
  <c r="E1003" i="5" s="1"/>
  <c r="E1004" i="5" s="1"/>
  <c r="E1005" i="5" s="1"/>
  <c r="E1006" i="5" s="1"/>
  <c r="E1007" i="5" s="1"/>
  <c r="E1008" i="5" s="1"/>
  <c r="E1009" i="5" s="1"/>
  <c r="E1010" i="5" s="1"/>
  <c r="E1011" i="5" s="1"/>
  <c r="E1012" i="5" s="1"/>
  <c r="E1013" i="5" s="1"/>
  <c r="E1014" i="5" s="1"/>
  <c r="E1015" i="5" s="1"/>
  <c r="E1016" i="5" s="1"/>
  <c r="E1017" i="5" s="1"/>
  <c r="E1018" i="5" s="1"/>
  <c r="E1019" i="5" s="1"/>
  <c r="E1020" i="5" s="1"/>
  <c r="E1021" i="5" s="1"/>
  <c r="E1022" i="5" s="1"/>
  <c r="E1023" i="5" s="1"/>
  <c r="E1024" i="5" s="1"/>
  <c r="E1025" i="5" s="1"/>
  <c r="E1026" i="5" s="1"/>
  <c r="E1027" i="5" s="1"/>
  <c r="E1028" i="5" s="1"/>
  <c r="E1029" i="5" s="1"/>
  <c r="Q7" i="5"/>
  <c r="Q8" i="5" s="1"/>
  <c r="Q9" i="5" s="1"/>
  <c r="Q10" i="5" s="1"/>
  <c r="Q11" i="5" s="1"/>
  <c r="Q12" i="5" s="1"/>
  <c r="Q13" i="5" s="1"/>
  <c r="Q14" i="5" s="1"/>
  <c r="Q15" i="5" s="1"/>
  <c r="Q16" i="5" s="1"/>
  <c r="Q17" i="5" s="1"/>
  <c r="Q18" i="5" s="1"/>
  <c r="Q19" i="5" s="1"/>
  <c r="Q20" i="5" s="1"/>
  <c r="Q21" i="5" s="1"/>
  <c r="Q22" i="5" s="1"/>
  <c r="Q23" i="5" s="1"/>
  <c r="Q24" i="5" s="1"/>
  <c r="Q25" i="5" s="1"/>
  <c r="Q26" i="5" s="1"/>
  <c r="Q27" i="5" s="1"/>
  <c r="Q28" i="5" s="1"/>
  <c r="Q29" i="5" s="1"/>
  <c r="Q30" i="5" s="1"/>
  <c r="Q31" i="5" s="1"/>
  <c r="Q32" i="5" s="1"/>
  <c r="Q33" i="5" s="1"/>
  <c r="Q34" i="5" s="1"/>
  <c r="Q35" i="5" s="1"/>
  <c r="Q36" i="5" s="1"/>
  <c r="Q37" i="5" s="1"/>
  <c r="Q38" i="5" s="1"/>
  <c r="Q39" i="5" s="1"/>
  <c r="Q40" i="5" s="1"/>
  <c r="Q41" i="5" s="1"/>
  <c r="Q42" i="5" s="1"/>
  <c r="Q43" i="5" s="1"/>
  <c r="Q44" i="5" s="1"/>
  <c r="Q45" i="5" s="1"/>
  <c r="Q46" i="5" s="1"/>
  <c r="Q47" i="5" s="1"/>
  <c r="Q48" i="5" s="1"/>
  <c r="Q49" i="5" s="1"/>
  <c r="Q50" i="5" s="1"/>
  <c r="Q51" i="5" s="1"/>
  <c r="Q52" i="5" s="1"/>
  <c r="Q53" i="5" s="1"/>
  <c r="Q54" i="5" s="1"/>
  <c r="Q55" i="5" s="1"/>
  <c r="Q56" i="5" s="1"/>
  <c r="Q57" i="5" s="1"/>
  <c r="Q58" i="5" s="1"/>
  <c r="Q59" i="5" s="1"/>
  <c r="Q60" i="5" s="1"/>
  <c r="Q61" i="5" s="1"/>
  <c r="Q62" i="5" s="1"/>
  <c r="Q63" i="5" s="1"/>
  <c r="Q64" i="5" s="1"/>
  <c r="Q65" i="5" s="1"/>
  <c r="Q66" i="5" s="1"/>
  <c r="Q67" i="5" s="1"/>
  <c r="Q68" i="5" s="1"/>
  <c r="Q69" i="5" s="1"/>
  <c r="Q70" i="5" s="1"/>
  <c r="Q71" i="5" s="1"/>
  <c r="Q72" i="5" s="1"/>
  <c r="Q73" i="5" s="1"/>
  <c r="Q74" i="5" s="1"/>
  <c r="Q75" i="5" s="1"/>
  <c r="Q76" i="5" s="1"/>
  <c r="Q77" i="5" s="1"/>
  <c r="Q78" i="5" s="1"/>
  <c r="Q79" i="5" s="1"/>
  <c r="Q80" i="5" s="1"/>
  <c r="Q81" i="5" s="1"/>
  <c r="Q82" i="5" s="1"/>
  <c r="Q83" i="5" s="1"/>
  <c r="Q84" i="5" s="1"/>
  <c r="Q85" i="5" s="1"/>
  <c r="Q86" i="5" s="1"/>
  <c r="Q87" i="5" s="1"/>
  <c r="Q88" i="5" s="1"/>
  <c r="Q89" i="5" s="1"/>
  <c r="Q90" i="5" s="1"/>
  <c r="Q91" i="5" s="1"/>
  <c r="Q92" i="5" s="1"/>
  <c r="Q93" i="5" s="1"/>
  <c r="Q94" i="5" s="1"/>
  <c r="Q95" i="5" s="1"/>
  <c r="Q96" i="5" s="1"/>
  <c r="Q97" i="5" s="1"/>
  <c r="Q98" i="5" s="1"/>
  <c r="Q99" i="5" s="1"/>
  <c r="Q100" i="5" s="1"/>
  <c r="Q101" i="5" s="1"/>
  <c r="Q102" i="5" s="1"/>
  <c r="Q103" i="5" s="1"/>
  <c r="Q104" i="5" s="1"/>
  <c r="Q105" i="5" s="1"/>
  <c r="Q106" i="5" s="1"/>
  <c r="Q107" i="5" s="1"/>
  <c r="Q108" i="5" s="1"/>
  <c r="Q109" i="5" s="1"/>
  <c r="Q110" i="5" s="1"/>
  <c r="Q111" i="5" s="1"/>
  <c r="Q112" i="5" s="1"/>
  <c r="Q113" i="5" s="1"/>
  <c r="Q114" i="5" s="1"/>
  <c r="Q115" i="5" s="1"/>
  <c r="Q116" i="5" s="1"/>
  <c r="Q117" i="5" s="1"/>
  <c r="Q118" i="5" s="1"/>
  <c r="Q119" i="5" s="1"/>
  <c r="Q120" i="5" s="1"/>
  <c r="Q121" i="5" s="1"/>
  <c r="Q122" i="5" s="1"/>
  <c r="Q123" i="5" s="1"/>
  <c r="Q124" i="5" s="1"/>
  <c r="Q125" i="5" s="1"/>
  <c r="Q126" i="5" s="1"/>
  <c r="Q127" i="5" s="1"/>
  <c r="Q128" i="5" s="1"/>
  <c r="Q129" i="5" s="1"/>
  <c r="Q130" i="5" s="1"/>
  <c r="Q131" i="5" s="1"/>
  <c r="Q132" i="5" s="1"/>
  <c r="Q133" i="5" s="1"/>
  <c r="Q134" i="5" s="1"/>
  <c r="Q135" i="5" s="1"/>
  <c r="Q136" i="5" s="1"/>
  <c r="Q137" i="5" s="1"/>
  <c r="Q138" i="5" s="1"/>
  <c r="Q139" i="5" s="1"/>
  <c r="Q140" i="5" s="1"/>
  <c r="Q141" i="5" s="1"/>
  <c r="Q142" i="5" s="1"/>
  <c r="Q143" i="5" s="1"/>
  <c r="Q144" i="5" s="1"/>
  <c r="Q145" i="5" s="1"/>
  <c r="Q146" i="5" s="1"/>
  <c r="Q147" i="5" s="1"/>
  <c r="Q148" i="5" s="1"/>
  <c r="Q149" i="5" s="1"/>
  <c r="Q150" i="5" s="1"/>
  <c r="Q151" i="5" s="1"/>
  <c r="Q152" i="5" s="1"/>
  <c r="Q153" i="5" s="1"/>
  <c r="Q154" i="5" s="1"/>
  <c r="Q155" i="5" s="1"/>
  <c r="Q156" i="5" s="1"/>
  <c r="Q157" i="5" s="1"/>
  <c r="Q158" i="5" s="1"/>
  <c r="Q159" i="5" s="1"/>
  <c r="Q160" i="5" s="1"/>
  <c r="Q161" i="5" s="1"/>
  <c r="Q162" i="5" s="1"/>
  <c r="Q163" i="5" s="1"/>
  <c r="Q164" i="5" s="1"/>
  <c r="Q165" i="5" s="1"/>
  <c r="Q166" i="5" s="1"/>
  <c r="Q167" i="5" s="1"/>
  <c r="Q168" i="5" s="1"/>
  <c r="Q169" i="5" s="1"/>
  <c r="Q170" i="5" s="1"/>
  <c r="Q171" i="5" s="1"/>
  <c r="Q172" i="5" s="1"/>
  <c r="Q173" i="5" s="1"/>
  <c r="Q174" i="5" s="1"/>
  <c r="Q175" i="5" s="1"/>
  <c r="Q176" i="5" s="1"/>
  <c r="Q177" i="5" s="1"/>
  <c r="Q178" i="5" s="1"/>
  <c r="Q179" i="5" s="1"/>
  <c r="Q180" i="5" s="1"/>
  <c r="Q181" i="5" s="1"/>
  <c r="Q182" i="5" s="1"/>
  <c r="Q183" i="5" s="1"/>
  <c r="Q184" i="5" s="1"/>
  <c r="Q185" i="5" s="1"/>
  <c r="Q186" i="5" s="1"/>
  <c r="Q187" i="5" s="1"/>
  <c r="Q188" i="5" s="1"/>
  <c r="Q189" i="5" s="1"/>
  <c r="Q190" i="5" s="1"/>
  <c r="Q191" i="5" s="1"/>
  <c r="Q192" i="5" s="1"/>
  <c r="Q193" i="5" s="1"/>
  <c r="Q194" i="5" s="1"/>
  <c r="Q195" i="5" s="1"/>
  <c r="Q196" i="5" s="1"/>
  <c r="Q197" i="5" s="1"/>
  <c r="Q198" i="5" s="1"/>
  <c r="Q199" i="5" s="1"/>
  <c r="Q200" i="5" s="1"/>
  <c r="Q201" i="5" s="1"/>
  <c r="Q202" i="5" s="1"/>
  <c r="Q203" i="5" s="1"/>
  <c r="Q204" i="5" s="1"/>
  <c r="Q205" i="5" s="1"/>
  <c r="Q206" i="5" s="1"/>
  <c r="Q207" i="5" s="1"/>
  <c r="Q208" i="5" s="1"/>
  <c r="Q209" i="5" s="1"/>
  <c r="Q210" i="5" s="1"/>
  <c r="Q211" i="5" s="1"/>
  <c r="Q212" i="5" s="1"/>
  <c r="Q213" i="5" s="1"/>
  <c r="Q214" i="5" s="1"/>
  <c r="Q215" i="5" s="1"/>
  <c r="Q216" i="5" s="1"/>
  <c r="Q217" i="5" s="1"/>
  <c r="Q218" i="5" s="1"/>
  <c r="Q219" i="5" s="1"/>
  <c r="Q220" i="5" s="1"/>
  <c r="Q221" i="5" s="1"/>
  <c r="Q222" i="5" s="1"/>
  <c r="Q223" i="5" s="1"/>
  <c r="Q224" i="5" s="1"/>
  <c r="Q225" i="5" s="1"/>
  <c r="Q226" i="5" s="1"/>
  <c r="Q227" i="5" s="1"/>
  <c r="Q228" i="5" s="1"/>
  <c r="Q229" i="5" s="1"/>
  <c r="Q230" i="5" s="1"/>
  <c r="Q231" i="5" s="1"/>
  <c r="Q232" i="5" s="1"/>
  <c r="Q233" i="5" s="1"/>
  <c r="Q234" i="5" s="1"/>
  <c r="Q235" i="5" s="1"/>
  <c r="Q236" i="5" s="1"/>
  <c r="Q237" i="5" s="1"/>
  <c r="Q238" i="5" s="1"/>
  <c r="Q239" i="5" s="1"/>
  <c r="Q240" i="5" s="1"/>
  <c r="Q241" i="5" s="1"/>
  <c r="Q242" i="5" s="1"/>
  <c r="Q243" i="5" s="1"/>
  <c r="Q244" i="5" s="1"/>
  <c r="Q245" i="5" s="1"/>
  <c r="Q246" i="5" s="1"/>
  <c r="Q247" i="5" s="1"/>
  <c r="Q248" i="5" s="1"/>
  <c r="Q249" i="5" s="1"/>
  <c r="Q250" i="5" s="1"/>
  <c r="Q251" i="5" s="1"/>
  <c r="Q252" i="5" s="1"/>
  <c r="Q253" i="5" s="1"/>
  <c r="Q254" i="5" s="1"/>
  <c r="Q255" i="5" s="1"/>
  <c r="Q256" i="5" s="1"/>
  <c r="Q257" i="5" s="1"/>
  <c r="Q258" i="5" s="1"/>
  <c r="Q259" i="5" s="1"/>
  <c r="Q260" i="5" s="1"/>
  <c r="Q261" i="5" s="1"/>
  <c r="Q262" i="5" s="1"/>
  <c r="Q263" i="5" s="1"/>
  <c r="Q264" i="5" s="1"/>
  <c r="Q265" i="5" s="1"/>
  <c r="Q266" i="5" s="1"/>
  <c r="Q267" i="5" s="1"/>
  <c r="Q268" i="5" s="1"/>
  <c r="Q269" i="5" s="1"/>
  <c r="Q270" i="5" s="1"/>
  <c r="Q271" i="5" s="1"/>
  <c r="Q272" i="5" s="1"/>
  <c r="Q273" i="5" s="1"/>
  <c r="Q274" i="5" s="1"/>
  <c r="Q275" i="5" s="1"/>
  <c r="Q276" i="5" s="1"/>
  <c r="Q277" i="5" s="1"/>
  <c r="Q278" i="5" s="1"/>
  <c r="Q279" i="5" s="1"/>
  <c r="Q280" i="5" s="1"/>
  <c r="Q281" i="5" s="1"/>
  <c r="Q282" i="5" s="1"/>
  <c r="Q283" i="5" s="1"/>
  <c r="Q284" i="5" s="1"/>
  <c r="Q285" i="5" s="1"/>
  <c r="Q286" i="5" s="1"/>
  <c r="Q287" i="5" s="1"/>
  <c r="Q288" i="5" s="1"/>
  <c r="Q289" i="5" s="1"/>
  <c r="Q290" i="5" s="1"/>
  <c r="Q291" i="5" s="1"/>
  <c r="Q292" i="5" s="1"/>
  <c r="Q293" i="5" s="1"/>
  <c r="Q294" i="5" s="1"/>
  <c r="Q295" i="5" s="1"/>
  <c r="Q296" i="5" s="1"/>
  <c r="Q297" i="5" s="1"/>
  <c r="Q298" i="5" s="1"/>
  <c r="Q299" i="5" s="1"/>
  <c r="Q300" i="5" s="1"/>
  <c r="Q301" i="5" s="1"/>
  <c r="Q302" i="5" s="1"/>
  <c r="Q303" i="5" s="1"/>
  <c r="Q304" i="5" s="1"/>
  <c r="Q305" i="5" s="1"/>
  <c r="Q306" i="5" s="1"/>
  <c r="Q307" i="5" s="1"/>
  <c r="Q308" i="5" s="1"/>
  <c r="Q309" i="5" s="1"/>
  <c r="Q310" i="5" s="1"/>
  <c r="Q311" i="5" s="1"/>
  <c r="Q312" i="5" s="1"/>
  <c r="Q313" i="5" s="1"/>
  <c r="Q314" i="5" s="1"/>
  <c r="Q315" i="5" s="1"/>
  <c r="Q316" i="5" s="1"/>
  <c r="Q317" i="5" s="1"/>
  <c r="Q318" i="5" s="1"/>
  <c r="Q319" i="5" s="1"/>
  <c r="Q320" i="5" s="1"/>
  <c r="Q321" i="5" s="1"/>
  <c r="Q322" i="5" s="1"/>
  <c r="Q323" i="5" s="1"/>
  <c r="Q324" i="5" s="1"/>
  <c r="Q325" i="5" s="1"/>
  <c r="Q326" i="5" s="1"/>
  <c r="Q327" i="5" s="1"/>
  <c r="Q328" i="5" s="1"/>
  <c r="Q329" i="5" s="1"/>
  <c r="Q330" i="5" s="1"/>
  <c r="Q331" i="5" s="1"/>
  <c r="Q332" i="5" s="1"/>
  <c r="Q333" i="5" s="1"/>
  <c r="Q334" i="5" s="1"/>
  <c r="Q335" i="5" s="1"/>
  <c r="Q336" i="5" s="1"/>
  <c r="Q337" i="5" s="1"/>
  <c r="Q338" i="5" s="1"/>
  <c r="Q339" i="5" s="1"/>
  <c r="Q340" i="5" s="1"/>
  <c r="Q341" i="5" s="1"/>
  <c r="Q342" i="5" s="1"/>
  <c r="Q343" i="5" s="1"/>
  <c r="Q344" i="5" s="1"/>
  <c r="Q345" i="5" s="1"/>
  <c r="Q346" i="5" s="1"/>
  <c r="Q347" i="5" s="1"/>
  <c r="Q348" i="5" s="1"/>
  <c r="Q349" i="5" s="1"/>
  <c r="Q350" i="5" s="1"/>
  <c r="Q351" i="5" s="1"/>
  <c r="Q352" i="5" s="1"/>
  <c r="Q353" i="5" s="1"/>
  <c r="Q354" i="5" s="1"/>
  <c r="Q355" i="5" s="1"/>
  <c r="Q356" i="5" s="1"/>
  <c r="Q357" i="5" s="1"/>
  <c r="Q358" i="5" s="1"/>
  <c r="Q359" i="5" s="1"/>
  <c r="Q360" i="5" s="1"/>
  <c r="Q361" i="5" s="1"/>
  <c r="Q362" i="5" s="1"/>
  <c r="Q363" i="5" s="1"/>
  <c r="Q364" i="5" s="1"/>
  <c r="Q365" i="5" s="1"/>
  <c r="Q366" i="5" s="1"/>
  <c r="Q367" i="5" s="1"/>
  <c r="Q368" i="5" s="1"/>
  <c r="Q369" i="5" s="1"/>
  <c r="Q370" i="5" s="1"/>
  <c r="Q371" i="5" s="1"/>
  <c r="Q372" i="5" s="1"/>
  <c r="Q373" i="5" s="1"/>
  <c r="Q374" i="5" s="1"/>
  <c r="Q375" i="5" s="1"/>
  <c r="Q376" i="5" s="1"/>
  <c r="Q377" i="5" s="1"/>
  <c r="Q378" i="5" s="1"/>
  <c r="Q379" i="5" s="1"/>
  <c r="Q380" i="5" s="1"/>
  <c r="Q381" i="5" s="1"/>
  <c r="Q382" i="5" s="1"/>
  <c r="Q383" i="5" s="1"/>
  <c r="Q384" i="5" s="1"/>
  <c r="Q385" i="5" s="1"/>
  <c r="Q386" i="5" s="1"/>
  <c r="Q387" i="5" s="1"/>
  <c r="Q388" i="5" s="1"/>
  <c r="Q389" i="5" s="1"/>
  <c r="Q390" i="5" s="1"/>
  <c r="Q391" i="5" s="1"/>
  <c r="Q392" i="5" s="1"/>
  <c r="Q393" i="5" s="1"/>
  <c r="Q394" i="5" s="1"/>
  <c r="Q395" i="5" s="1"/>
  <c r="Q396" i="5" s="1"/>
  <c r="Q397" i="5" s="1"/>
  <c r="Q398" i="5" s="1"/>
  <c r="Q399" i="5" s="1"/>
  <c r="Q400" i="5" s="1"/>
  <c r="Q401" i="5" s="1"/>
  <c r="Q402" i="5" s="1"/>
  <c r="Q403" i="5" s="1"/>
  <c r="Q404" i="5" s="1"/>
  <c r="Q405" i="5" s="1"/>
  <c r="Q406" i="5" s="1"/>
  <c r="Q407" i="5" s="1"/>
  <c r="Q408" i="5" s="1"/>
  <c r="Q409" i="5" s="1"/>
  <c r="Q410" i="5" s="1"/>
  <c r="Q411" i="5" s="1"/>
  <c r="Q412" i="5" s="1"/>
  <c r="Q413" i="5" s="1"/>
  <c r="Q414" i="5" s="1"/>
  <c r="Q415" i="5" s="1"/>
  <c r="Q416" i="5" s="1"/>
  <c r="Q417" i="5" s="1"/>
  <c r="Q418" i="5" s="1"/>
  <c r="Q419" i="5" s="1"/>
  <c r="Q420" i="5" s="1"/>
  <c r="Q421" i="5" s="1"/>
  <c r="Q422" i="5" s="1"/>
  <c r="Q423" i="5" s="1"/>
  <c r="Q424" i="5" s="1"/>
  <c r="Q425" i="5" s="1"/>
  <c r="Q426" i="5" s="1"/>
  <c r="Q427" i="5" s="1"/>
  <c r="Q428" i="5" s="1"/>
  <c r="Q429" i="5" s="1"/>
  <c r="Q430" i="5" s="1"/>
  <c r="Q431" i="5" s="1"/>
  <c r="Q432" i="5" s="1"/>
  <c r="Q433" i="5" s="1"/>
  <c r="Q434" i="5" s="1"/>
  <c r="Q435" i="5" s="1"/>
  <c r="Q436" i="5" s="1"/>
  <c r="Q437" i="5" s="1"/>
  <c r="Q438" i="5" s="1"/>
  <c r="Q439" i="5" s="1"/>
  <c r="Q440" i="5" s="1"/>
  <c r="Q441" i="5" s="1"/>
  <c r="Q442" i="5" s="1"/>
  <c r="Q443" i="5" s="1"/>
  <c r="Q444" i="5" s="1"/>
  <c r="Q445" i="5" s="1"/>
  <c r="Q446" i="5" s="1"/>
  <c r="Q447" i="5" s="1"/>
  <c r="Q448" i="5" s="1"/>
  <c r="Q449" i="5" s="1"/>
  <c r="Q450" i="5" s="1"/>
  <c r="Q451" i="5" s="1"/>
  <c r="Q452" i="5" s="1"/>
  <c r="Q453" i="5" s="1"/>
  <c r="Q454" i="5" s="1"/>
  <c r="Q455" i="5" s="1"/>
  <c r="Q456" i="5" s="1"/>
  <c r="Q457" i="5" s="1"/>
  <c r="Q458" i="5" s="1"/>
  <c r="Q459" i="5" s="1"/>
  <c r="Q460" i="5" s="1"/>
  <c r="Q461" i="5" s="1"/>
  <c r="Q462" i="5" s="1"/>
  <c r="Q463" i="5" s="1"/>
  <c r="Q464" i="5" s="1"/>
  <c r="Q465" i="5" s="1"/>
  <c r="Q466" i="5" s="1"/>
  <c r="Q467" i="5" s="1"/>
  <c r="Q468" i="5" s="1"/>
  <c r="Q469" i="5" s="1"/>
  <c r="Q470" i="5" s="1"/>
  <c r="Q471" i="5" s="1"/>
  <c r="Q472" i="5" s="1"/>
  <c r="Q473" i="5" s="1"/>
  <c r="Q474" i="5" s="1"/>
  <c r="Q475" i="5" s="1"/>
  <c r="Q476" i="5" s="1"/>
  <c r="Q477" i="5" s="1"/>
  <c r="Q478" i="5" s="1"/>
  <c r="Q479" i="5" s="1"/>
  <c r="Q480" i="5" s="1"/>
  <c r="Q481" i="5" s="1"/>
  <c r="Q482" i="5" s="1"/>
  <c r="Q483" i="5" s="1"/>
  <c r="Q484" i="5" s="1"/>
  <c r="Q485" i="5" s="1"/>
  <c r="Q486" i="5" s="1"/>
  <c r="Q487" i="5" s="1"/>
  <c r="Q488" i="5" s="1"/>
  <c r="Q489" i="5" s="1"/>
  <c r="Q490" i="5" s="1"/>
  <c r="Q491" i="5" s="1"/>
  <c r="Q492" i="5" s="1"/>
  <c r="Q493" i="5" s="1"/>
  <c r="Q494" i="5" s="1"/>
  <c r="Q495" i="5" s="1"/>
  <c r="Q496" i="5" s="1"/>
  <c r="Q497" i="5" s="1"/>
  <c r="Q498" i="5" s="1"/>
  <c r="Q499" i="5" s="1"/>
  <c r="Q500" i="5" s="1"/>
  <c r="Q501" i="5" s="1"/>
  <c r="Q502" i="5" s="1"/>
  <c r="Q503" i="5" s="1"/>
  <c r="Q504" i="5" s="1"/>
  <c r="Q505" i="5" s="1"/>
  <c r="Q506" i="5" s="1"/>
  <c r="Q507" i="5" s="1"/>
  <c r="Q508" i="5" s="1"/>
  <c r="Q509" i="5" s="1"/>
  <c r="Q510" i="5" s="1"/>
  <c r="Q511" i="5" s="1"/>
  <c r="Q512" i="5" s="1"/>
  <c r="Q513" i="5" s="1"/>
  <c r="Q514" i="5" s="1"/>
  <c r="Q515" i="5" s="1"/>
  <c r="Q516" i="5" s="1"/>
  <c r="Q517" i="5" s="1"/>
  <c r="Q518" i="5" s="1"/>
  <c r="Q519" i="5" s="1"/>
  <c r="Q520" i="5" s="1"/>
  <c r="Q521" i="5" s="1"/>
  <c r="Q522" i="5" s="1"/>
  <c r="Q523" i="5" s="1"/>
  <c r="Q524" i="5" s="1"/>
  <c r="Q525" i="5" s="1"/>
  <c r="Q526" i="5" s="1"/>
  <c r="Q527" i="5" s="1"/>
  <c r="Q528" i="5" s="1"/>
  <c r="Q529" i="5" s="1"/>
  <c r="Q530" i="5" s="1"/>
  <c r="Q531" i="5" s="1"/>
  <c r="Q532" i="5" s="1"/>
  <c r="Q533" i="5" s="1"/>
  <c r="Q534" i="5" s="1"/>
  <c r="Q535" i="5" s="1"/>
  <c r="Q536" i="5" s="1"/>
  <c r="Q537" i="5" s="1"/>
  <c r="Q538" i="5" s="1"/>
  <c r="Q539" i="5" s="1"/>
  <c r="Q540" i="5" s="1"/>
  <c r="Q541" i="5" s="1"/>
  <c r="Q542" i="5" s="1"/>
  <c r="Q543" i="5" s="1"/>
  <c r="Q544" i="5" s="1"/>
  <c r="Q545" i="5" s="1"/>
  <c r="Q546" i="5" s="1"/>
  <c r="Q547" i="5" s="1"/>
  <c r="Q548" i="5" s="1"/>
  <c r="Q549" i="5" s="1"/>
  <c r="Q550" i="5" s="1"/>
  <c r="Q551" i="5" s="1"/>
  <c r="Q552" i="5" s="1"/>
  <c r="Q553" i="5" s="1"/>
  <c r="Q554" i="5" s="1"/>
  <c r="Q555" i="5" s="1"/>
  <c r="Q556" i="5" s="1"/>
  <c r="Q557" i="5" s="1"/>
  <c r="Q558" i="5" s="1"/>
  <c r="Q559" i="5" s="1"/>
  <c r="Q560" i="5" s="1"/>
  <c r="Q561" i="5" s="1"/>
  <c r="Q562" i="5" s="1"/>
  <c r="Q563" i="5" s="1"/>
  <c r="Q564" i="5" s="1"/>
  <c r="Q565" i="5" s="1"/>
  <c r="Q566" i="5" s="1"/>
  <c r="Q567" i="5" s="1"/>
  <c r="Q568" i="5" s="1"/>
  <c r="Q569" i="5" s="1"/>
  <c r="Q570" i="5" s="1"/>
  <c r="Q571" i="5" s="1"/>
  <c r="Q572" i="5" s="1"/>
  <c r="Q573" i="5" s="1"/>
  <c r="Q574" i="5" s="1"/>
  <c r="Q575" i="5" s="1"/>
  <c r="Q576" i="5" s="1"/>
  <c r="Q577" i="5" s="1"/>
  <c r="Q578" i="5" s="1"/>
  <c r="Q579" i="5" s="1"/>
  <c r="Q580" i="5" s="1"/>
  <c r="Q581" i="5" s="1"/>
  <c r="Q582" i="5" s="1"/>
  <c r="Q583" i="5" s="1"/>
  <c r="Q584" i="5" s="1"/>
  <c r="Q585" i="5" s="1"/>
  <c r="Q586" i="5" s="1"/>
  <c r="Q587" i="5" s="1"/>
  <c r="Q588" i="5" s="1"/>
  <c r="Q589" i="5" s="1"/>
  <c r="Q590" i="5" s="1"/>
  <c r="Q591" i="5" s="1"/>
  <c r="Q592" i="5" s="1"/>
  <c r="Q593" i="5" s="1"/>
  <c r="Q594" i="5" s="1"/>
  <c r="Q595" i="5" s="1"/>
  <c r="Q596" i="5" s="1"/>
  <c r="Q597" i="5" s="1"/>
  <c r="Q598" i="5" s="1"/>
  <c r="Q599" i="5" s="1"/>
  <c r="Q600" i="5" s="1"/>
  <c r="Q601" i="5" s="1"/>
  <c r="Q602" i="5" s="1"/>
  <c r="Q603" i="5" s="1"/>
  <c r="Q604" i="5" s="1"/>
  <c r="Q605" i="5" s="1"/>
  <c r="Q606" i="5" s="1"/>
  <c r="Q607" i="5" s="1"/>
  <c r="Q608" i="5" s="1"/>
  <c r="Q609" i="5" s="1"/>
  <c r="Q610" i="5" s="1"/>
  <c r="Q611" i="5" s="1"/>
  <c r="Q612" i="5" s="1"/>
  <c r="Q613" i="5" s="1"/>
  <c r="Q614" i="5" s="1"/>
  <c r="Q615" i="5" s="1"/>
  <c r="Q616" i="5" s="1"/>
  <c r="Q617" i="5" s="1"/>
  <c r="Q618" i="5" s="1"/>
  <c r="Q619" i="5" s="1"/>
  <c r="Q620" i="5" s="1"/>
  <c r="Q621" i="5" s="1"/>
  <c r="Q622" i="5" s="1"/>
  <c r="Q623" i="5" s="1"/>
  <c r="Q624" i="5" s="1"/>
  <c r="Q625" i="5" s="1"/>
  <c r="Q626" i="5" s="1"/>
  <c r="Q627" i="5" s="1"/>
  <c r="Q628" i="5" s="1"/>
  <c r="Q629" i="5" s="1"/>
  <c r="Q630" i="5" s="1"/>
  <c r="Q631" i="5" s="1"/>
  <c r="Q632" i="5" s="1"/>
  <c r="Q633" i="5" s="1"/>
  <c r="Q634" i="5" s="1"/>
  <c r="Q635" i="5" s="1"/>
  <c r="Q636" i="5" s="1"/>
  <c r="Q637" i="5" s="1"/>
  <c r="Q638" i="5" s="1"/>
  <c r="Q639" i="5" s="1"/>
  <c r="Q640" i="5" s="1"/>
  <c r="Q641" i="5" s="1"/>
  <c r="Q642" i="5" s="1"/>
  <c r="Q643" i="5" s="1"/>
  <c r="Q644" i="5" s="1"/>
  <c r="Q645" i="5" s="1"/>
  <c r="Q646" i="5" s="1"/>
  <c r="Q647" i="5" s="1"/>
  <c r="Q648" i="5" s="1"/>
  <c r="Q649" i="5" s="1"/>
  <c r="Q650" i="5" s="1"/>
  <c r="Q651" i="5" s="1"/>
  <c r="Q652" i="5" s="1"/>
  <c r="Q653" i="5" s="1"/>
  <c r="Q654" i="5" s="1"/>
  <c r="Q655" i="5" s="1"/>
  <c r="Q656" i="5" s="1"/>
  <c r="Q657" i="5" s="1"/>
  <c r="Q658" i="5" s="1"/>
  <c r="Q659" i="5" s="1"/>
  <c r="Q660" i="5" s="1"/>
  <c r="Q661" i="5" s="1"/>
  <c r="Q662" i="5" s="1"/>
  <c r="Q663" i="5" s="1"/>
  <c r="Q664" i="5" s="1"/>
  <c r="Q665" i="5" s="1"/>
  <c r="Q666" i="5" s="1"/>
  <c r="Q667" i="5" s="1"/>
  <c r="Q668" i="5" s="1"/>
  <c r="Q669" i="5" s="1"/>
  <c r="Q670" i="5" s="1"/>
  <c r="Q671" i="5" s="1"/>
  <c r="Q672" i="5" s="1"/>
  <c r="Q673" i="5" s="1"/>
  <c r="Q674" i="5" s="1"/>
  <c r="Q675" i="5" s="1"/>
  <c r="Q676" i="5" s="1"/>
  <c r="Q677" i="5" s="1"/>
  <c r="Q678" i="5" s="1"/>
  <c r="Q679" i="5" s="1"/>
  <c r="Q680" i="5" s="1"/>
  <c r="Q681" i="5" s="1"/>
  <c r="Q682" i="5" s="1"/>
  <c r="Q683" i="5" s="1"/>
  <c r="Q684" i="5" s="1"/>
  <c r="Q685" i="5" s="1"/>
  <c r="Q686" i="5" s="1"/>
  <c r="Q687" i="5" s="1"/>
  <c r="Q688" i="5" s="1"/>
  <c r="Q689" i="5" s="1"/>
  <c r="Q690" i="5" s="1"/>
  <c r="Q691" i="5" s="1"/>
  <c r="Q692" i="5" s="1"/>
  <c r="Q693" i="5" s="1"/>
  <c r="Q694" i="5" s="1"/>
  <c r="Q695" i="5" s="1"/>
  <c r="Q696" i="5" s="1"/>
  <c r="Q697" i="5" s="1"/>
  <c r="Q698" i="5" s="1"/>
  <c r="Q699" i="5" s="1"/>
  <c r="Q700" i="5" s="1"/>
  <c r="Q701" i="5" s="1"/>
  <c r="Q702" i="5" s="1"/>
  <c r="Q703" i="5" s="1"/>
  <c r="Q704" i="5" s="1"/>
  <c r="Q705" i="5" s="1"/>
  <c r="Q706" i="5" s="1"/>
  <c r="Q707" i="5" s="1"/>
  <c r="Q708" i="5" s="1"/>
  <c r="Q709" i="5" s="1"/>
  <c r="Q710" i="5" s="1"/>
  <c r="Q711" i="5" s="1"/>
  <c r="Q712" i="5" s="1"/>
  <c r="Q713" i="5" s="1"/>
  <c r="Q714" i="5" s="1"/>
  <c r="Q715" i="5" s="1"/>
  <c r="Q716" i="5" s="1"/>
  <c r="Q717" i="5" s="1"/>
  <c r="Q718" i="5" s="1"/>
  <c r="Q719" i="5" s="1"/>
  <c r="Q720" i="5" s="1"/>
  <c r="Q721" i="5" s="1"/>
  <c r="Q722" i="5" s="1"/>
  <c r="Q723" i="5" s="1"/>
  <c r="Q724" i="5" s="1"/>
  <c r="Q725" i="5" s="1"/>
  <c r="Q726" i="5" s="1"/>
  <c r="Q727" i="5" s="1"/>
  <c r="Q728" i="5" s="1"/>
  <c r="Q729" i="5" s="1"/>
  <c r="Q730" i="5" s="1"/>
  <c r="Q731" i="5" s="1"/>
  <c r="Q732" i="5" s="1"/>
  <c r="Q733" i="5" s="1"/>
  <c r="Q734" i="5" s="1"/>
  <c r="Q735" i="5" s="1"/>
  <c r="Q736" i="5" s="1"/>
  <c r="Q737" i="5" s="1"/>
  <c r="Q738" i="5" s="1"/>
  <c r="Q739" i="5" s="1"/>
  <c r="Q740" i="5" s="1"/>
  <c r="Q741" i="5" s="1"/>
  <c r="Q742" i="5" s="1"/>
  <c r="Q743" i="5" s="1"/>
  <c r="Q744" i="5" s="1"/>
  <c r="Q745" i="5" s="1"/>
  <c r="Q746" i="5" s="1"/>
  <c r="Q747" i="5" s="1"/>
  <c r="Q748" i="5" s="1"/>
  <c r="Q749" i="5" s="1"/>
  <c r="Q750" i="5" s="1"/>
  <c r="Q751" i="5" s="1"/>
  <c r="Q752" i="5" s="1"/>
  <c r="Q753" i="5" s="1"/>
  <c r="Q754" i="5" s="1"/>
  <c r="Q755" i="5" s="1"/>
  <c r="Q756" i="5" s="1"/>
  <c r="Q757" i="5" s="1"/>
  <c r="Q758" i="5" s="1"/>
  <c r="Q759" i="5" s="1"/>
  <c r="Q760" i="5" s="1"/>
  <c r="Q761" i="5" s="1"/>
  <c r="Q762" i="5" s="1"/>
  <c r="Q763" i="5" s="1"/>
  <c r="Q764" i="5" s="1"/>
  <c r="Q765" i="5" s="1"/>
  <c r="Q766" i="5" s="1"/>
  <c r="Q767" i="5" s="1"/>
  <c r="Q768" i="5" s="1"/>
  <c r="Q769" i="5" s="1"/>
  <c r="Q770" i="5" s="1"/>
  <c r="Q771" i="5" s="1"/>
  <c r="Q772" i="5" s="1"/>
  <c r="Q773" i="5" s="1"/>
  <c r="Q774" i="5" s="1"/>
  <c r="Q775" i="5" s="1"/>
  <c r="Q776" i="5" s="1"/>
  <c r="Q777" i="5" s="1"/>
  <c r="Q778" i="5" s="1"/>
  <c r="Q779" i="5" s="1"/>
  <c r="Q780" i="5" s="1"/>
  <c r="Q781" i="5" s="1"/>
  <c r="Q782" i="5" s="1"/>
  <c r="Q783" i="5" s="1"/>
  <c r="Q784" i="5" s="1"/>
  <c r="Q785" i="5" s="1"/>
  <c r="Q786" i="5" s="1"/>
  <c r="Q787" i="5" s="1"/>
  <c r="Q788" i="5" s="1"/>
  <c r="Q789" i="5" s="1"/>
  <c r="Q790" i="5" s="1"/>
  <c r="Q791" i="5" s="1"/>
  <c r="Q792" i="5" s="1"/>
  <c r="Q793" i="5" s="1"/>
  <c r="Q794" i="5" s="1"/>
  <c r="Q795" i="5" s="1"/>
  <c r="Q796" i="5" s="1"/>
  <c r="Q797" i="5" s="1"/>
  <c r="Q798" i="5" s="1"/>
  <c r="Q799" i="5" s="1"/>
  <c r="Q800" i="5" s="1"/>
  <c r="Q801" i="5" s="1"/>
  <c r="Q802" i="5" s="1"/>
  <c r="Q803" i="5" s="1"/>
  <c r="Q804" i="5" s="1"/>
  <c r="Q805" i="5" s="1"/>
  <c r="Q806" i="5" s="1"/>
  <c r="Q807" i="5" s="1"/>
  <c r="Q808" i="5" s="1"/>
  <c r="Q809" i="5" s="1"/>
  <c r="Q810" i="5" s="1"/>
  <c r="Q811" i="5" s="1"/>
  <c r="Q812" i="5" s="1"/>
  <c r="Q813" i="5" s="1"/>
  <c r="Q814" i="5" s="1"/>
  <c r="Q815" i="5" s="1"/>
  <c r="Q816" i="5" s="1"/>
  <c r="Q817" i="5" s="1"/>
  <c r="Q818" i="5" s="1"/>
  <c r="Q819" i="5" s="1"/>
  <c r="Q820" i="5" s="1"/>
  <c r="Q821" i="5" s="1"/>
  <c r="Q822" i="5" s="1"/>
  <c r="Q823" i="5" s="1"/>
  <c r="Q824" i="5" s="1"/>
  <c r="Q825" i="5" s="1"/>
  <c r="Q826" i="5" s="1"/>
  <c r="Q827" i="5" s="1"/>
  <c r="Q828" i="5" s="1"/>
  <c r="Q829" i="5" s="1"/>
  <c r="Q830" i="5" s="1"/>
  <c r="Q831" i="5" s="1"/>
  <c r="Q832" i="5" s="1"/>
  <c r="Q833" i="5" s="1"/>
  <c r="Q834" i="5" s="1"/>
  <c r="Q835" i="5" s="1"/>
  <c r="Q836" i="5" s="1"/>
  <c r="Q837" i="5" s="1"/>
  <c r="Q838" i="5" s="1"/>
  <c r="Q839" i="5" s="1"/>
  <c r="Q840" i="5" s="1"/>
  <c r="Q841" i="5" s="1"/>
  <c r="Q842" i="5" s="1"/>
  <c r="Q843" i="5" s="1"/>
  <c r="Q844" i="5" s="1"/>
  <c r="Q845" i="5" s="1"/>
  <c r="Q846" i="5" s="1"/>
  <c r="Q847" i="5" s="1"/>
  <c r="Q848" i="5" s="1"/>
  <c r="Q849" i="5" s="1"/>
  <c r="Q850" i="5" s="1"/>
  <c r="Q851" i="5" s="1"/>
  <c r="Q852" i="5" s="1"/>
  <c r="Q853" i="5" s="1"/>
  <c r="Q854" i="5" s="1"/>
  <c r="Q855" i="5" s="1"/>
  <c r="Q856" i="5" s="1"/>
  <c r="Q857" i="5" s="1"/>
  <c r="Q858" i="5" s="1"/>
  <c r="Q859" i="5" s="1"/>
  <c r="Q860" i="5" s="1"/>
  <c r="Q861" i="5" s="1"/>
  <c r="Q862" i="5" s="1"/>
  <c r="Q863" i="5" s="1"/>
  <c r="Q864" i="5" s="1"/>
  <c r="Q865" i="5" s="1"/>
  <c r="Q866" i="5" s="1"/>
  <c r="Q867" i="5" s="1"/>
  <c r="Q868" i="5" s="1"/>
  <c r="Q869" i="5" s="1"/>
  <c r="Q870" i="5" s="1"/>
  <c r="Q871" i="5" s="1"/>
  <c r="Q872" i="5" s="1"/>
  <c r="Q873" i="5" s="1"/>
  <c r="Q874" i="5" s="1"/>
  <c r="Q875" i="5" s="1"/>
  <c r="Q876" i="5" s="1"/>
  <c r="Q877" i="5" s="1"/>
  <c r="Q878" i="5" s="1"/>
  <c r="Q879" i="5" s="1"/>
  <c r="Q880" i="5" s="1"/>
  <c r="Q881" i="5" s="1"/>
  <c r="Q882" i="5" s="1"/>
  <c r="Q883" i="5" s="1"/>
  <c r="Q884" i="5" s="1"/>
  <c r="Q885" i="5" s="1"/>
  <c r="Q886" i="5" s="1"/>
  <c r="Q887" i="5" s="1"/>
  <c r="Q888" i="5" s="1"/>
  <c r="Q889" i="5" s="1"/>
  <c r="Q890" i="5" s="1"/>
  <c r="Q891" i="5" s="1"/>
  <c r="Q892" i="5" s="1"/>
  <c r="Q893" i="5" s="1"/>
  <c r="Q894" i="5" s="1"/>
  <c r="Q895" i="5" s="1"/>
  <c r="Q896" i="5" s="1"/>
  <c r="Q897" i="5" s="1"/>
  <c r="Q898" i="5" s="1"/>
  <c r="Q899" i="5" s="1"/>
  <c r="Q900" i="5" s="1"/>
  <c r="Q901" i="5" s="1"/>
  <c r="Q902" i="5" s="1"/>
  <c r="Q903" i="5" s="1"/>
  <c r="Q904" i="5" s="1"/>
  <c r="Q905" i="5" s="1"/>
  <c r="Q906" i="5" s="1"/>
  <c r="Q907" i="5" s="1"/>
  <c r="Q908" i="5" s="1"/>
  <c r="Q909" i="5" s="1"/>
  <c r="Q910" i="5" s="1"/>
  <c r="Q911" i="5" s="1"/>
  <c r="Q912" i="5" s="1"/>
  <c r="Q913" i="5" s="1"/>
  <c r="Q914" i="5" s="1"/>
  <c r="Q915" i="5" s="1"/>
  <c r="Q916" i="5" s="1"/>
  <c r="Q917" i="5" s="1"/>
  <c r="Q918" i="5" s="1"/>
  <c r="Q919" i="5" s="1"/>
  <c r="Q920" i="5" s="1"/>
  <c r="Q921" i="5" s="1"/>
  <c r="Q922" i="5" s="1"/>
  <c r="Q923" i="5" s="1"/>
  <c r="Q924" i="5" s="1"/>
  <c r="Q925" i="5" s="1"/>
  <c r="Q926" i="5" s="1"/>
  <c r="Q927" i="5" s="1"/>
  <c r="Q928" i="5" s="1"/>
  <c r="Q929" i="5" s="1"/>
  <c r="Q930" i="5" s="1"/>
  <c r="Q931" i="5" s="1"/>
  <c r="Q932" i="5" s="1"/>
  <c r="Q933" i="5" s="1"/>
  <c r="Q934" i="5" s="1"/>
  <c r="Q935" i="5" s="1"/>
  <c r="Q936" i="5" s="1"/>
  <c r="Q937" i="5" s="1"/>
  <c r="Q938" i="5" s="1"/>
  <c r="Q939" i="5" s="1"/>
  <c r="Q940" i="5" s="1"/>
  <c r="Q941" i="5" s="1"/>
  <c r="Q942" i="5" s="1"/>
  <c r="Q943" i="5" s="1"/>
  <c r="Q944" i="5" s="1"/>
  <c r="Q945" i="5" s="1"/>
  <c r="Q946" i="5" s="1"/>
  <c r="Q947" i="5" s="1"/>
  <c r="Q948" i="5" s="1"/>
  <c r="Q949" i="5" s="1"/>
  <c r="Q950" i="5" s="1"/>
  <c r="Q951" i="5" s="1"/>
  <c r="Q952" i="5" s="1"/>
  <c r="Q953" i="5" s="1"/>
  <c r="Q954" i="5" s="1"/>
  <c r="Q955" i="5" s="1"/>
  <c r="Q956" i="5" s="1"/>
  <c r="Q957" i="5" s="1"/>
  <c r="Q958" i="5" s="1"/>
  <c r="Q959" i="5" s="1"/>
  <c r="Q960" i="5" s="1"/>
  <c r="Q961" i="5" s="1"/>
  <c r="Q962" i="5" s="1"/>
  <c r="Q963" i="5" s="1"/>
  <c r="Q964" i="5" s="1"/>
  <c r="Q965" i="5" s="1"/>
  <c r="Q966" i="5" s="1"/>
  <c r="Q967" i="5" s="1"/>
  <c r="Q968" i="5" s="1"/>
  <c r="Q969" i="5" s="1"/>
  <c r="Q970" i="5" s="1"/>
  <c r="Q971" i="5" s="1"/>
  <c r="Q972" i="5" s="1"/>
  <c r="Q973" i="5" s="1"/>
  <c r="Q974" i="5" s="1"/>
  <c r="Q975" i="5" s="1"/>
  <c r="Q976" i="5" s="1"/>
  <c r="Q977" i="5" s="1"/>
  <c r="Q978" i="5" s="1"/>
  <c r="Q979" i="5" s="1"/>
  <c r="Q980" i="5" s="1"/>
  <c r="Q981" i="5" s="1"/>
  <c r="Q982" i="5" s="1"/>
  <c r="Q983" i="5" s="1"/>
  <c r="Q984" i="5" s="1"/>
  <c r="Q985" i="5" s="1"/>
  <c r="Q986" i="5" s="1"/>
  <c r="Q987" i="5" s="1"/>
  <c r="Q988" i="5" s="1"/>
  <c r="Q989" i="5" s="1"/>
  <c r="Q990" i="5" s="1"/>
  <c r="Q991" i="5" s="1"/>
  <c r="Q992" i="5" s="1"/>
  <c r="Q993" i="5" s="1"/>
  <c r="Q994" i="5" s="1"/>
  <c r="Q995" i="5" s="1"/>
  <c r="Q996" i="5" s="1"/>
  <c r="Q997" i="5" s="1"/>
  <c r="Q998" i="5" s="1"/>
  <c r="Q999" i="5" s="1"/>
  <c r="Q1000" i="5" s="1"/>
  <c r="Q1001" i="5" s="1"/>
  <c r="Q1002" i="5" s="1"/>
  <c r="Q1003" i="5" s="1"/>
  <c r="Q1004" i="5" s="1"/>
  <c r="Q1005" i="5" s="1"/>
  <c r="Q1006" i="5" s="1"/>
  <c r="Q1007" i="5" s="1"/>
  <c r="Q1008" i="5" s="1"/>
  <c r="Q1009" i="5" s="1"/>
  <c r="Q1010" i="5" s="1"/>
  <c r="Q1011" i="5" s="1"/>
  <c r="Q1012" i="5" s="1"/>
  <c r="Q1013" i="5" s="1"/>
  <c r="Q1014" i="5" s="1"/>
  <c r="Q1015" i="5" s="1"/>
  <c r="Q1016" i="5" s="1"/>
  <c r="Q1017" i="5" s="1"/>
  <c r="Q1018" i="5" s="1"/>
  <c r="Q1019" i="5" s="1"/>
  <c r="Q1020" i="5" s="1"/>
  <c r="Q1021" i="5" s="1"/>
  <c r="Q1022" i="5" s="1"/>
  <c r="Q1023" i="5" s="1"/>
  <c r="Q1024" i="5" s="1"/>
  <c r="Q1025" i="5" s="1"/>
  <c r="Q1026" i="5" s="1"/>
  <c r="Q1027" i="5" s="1"/>
  <c r="Q1028" i="5" s="1"/>
  <c r="Q1029" i="5" s="1"/>
  <c r="K7" i="5"/>
  <c r="K8" i="5" s="1"/>
  <c r="K9" i="5" s="1"/>
  <c r="K10" i="5" s="1"/>
  <c r="K11" i="5" s="1"/>
  <c r="K12" i="5" s="1"/>
  <c r="K13" i="5" s="1"/>
  <c r="K14" i="5" s="1"/>
  <c r="K15" i="5" s="1"/>
  <c r="K16" i="5" s="1"/>
  <c r="K17" i="5" s="1"/>
  <c r="K18" i="5" s="1"/>
  <c r="K19" i="5" s="1"/>
  <c r="K20" i="5" s="1"/>
  <c r="K21" i="5" s="1"/>
  <c r="K22" i="5" s="1"/>
  <c r="K23" i="5" s="1"/>
  <c r="K24" i="5" s="1"/>
  <c r="K25" i="5" s="1"/>
  <c r="K26" i="5" s="1"/>
  <c r="K27" i="5" s="1"/>
  <c r="K28" i="5" s="1"/>
  <c r="K29" i="5" s="1"/>
  <c r="K30" i="5" s="1"/>
  <c r="K31" i="5" s="1"/>
  <c r="K32" i="5" s="1"/>
  <c r="K33" i="5" s="1"/>
  <c r="K34" i="5" s="1"/>
  <c r="K35" i="5" s="1"/>
  <c r="K36" i="5" s="1"/>
  <c r="K37" i="5" s="1"/>
  <c r="K38" i="5" s="1"/>
  <c r="K39" i="5" s="1"/>
  <c r="K40" i="5" s="1"/>
  <c r="K41" i="5" s="1"/>
  <c r="K42" i="5" s="1"/>
  <c r="K43" i="5" s="1"/>
  <c r="K44" i="5" s="1"/>
  <c r="K45" i="5" s="1"/>
  <c r="K46" i="5" s="1"/>
  <c r="K47" i="5" s="1"/>
  <c r="K48" i="5" s="1"/>
  <c r="K49" i="5" s="1"/>
  <c r="K50" i="5" s="1"/>
  <c r="K51" i="5" s="1"/>
  <c r="K52" i="5" s="1"/>
  <c r="K53" i="5" s="1"/>
  <c r="K54" i="5" s="1"/>
  <c r="K55" i="5" s="1"/>
  <c r="K56" i="5" s="1"/>
  <c r="K57" i="5" s="1"/>
  <c r="K58" i="5" s="1"/>
  <c r="K59" i="5" s="1"/>
  <c r="K60" i="5" s="1"/>
  <c r="K61" i="5" s="1"/>
  <c r="K62" i="5" s="1"/>
  <c r="K63" i="5" s="1"/>
  <c r="K64" i="5" s="1"/>
  <c r="K65" i="5" s="1"/>
  <c r="K66" i="5" s="1"/>
  <c r="K67" i="5" s="1"/>
  <c r="K68" i="5" s="1"/>
  <c r="K69" i="5" s="1"/>
  <c r="K70" i="5" s="1"/>
  <c r="K71" i="5" s="1"/>
  <c r="K72" i="5" s="1"/>
  <c r="K73" i="5" s="1"/>
  <c r="K74" i="5" s="1"/>
  <c r="K75" i="5" s="1"/>
  <c r="K76" i="5" s="1"/>
  <c r="K77" i="5" s="1"/>
  <c r="K78" i="5" s="1"/>
  <c r="K79" i="5" s="1"/>
  <c r="K80" i="5" s="1"/>
  <c r="K81" i="5" s="1"/>
  <c r="K82" i="5" s="1"/>
  <c r="K83" i="5" s="1"/>
  <c r="K84" i="5" s="1"/>
  <c r="K85" i="5" s="1"/>
  <c r="K86" i="5" s="1"/>
  <c r="K87" i="5" s="1"/>
  <c r="K88" i="5" s="1"/>
  <c r="K89" i="5" s="1"/>
  <c r="K90" i="5" s="1"/>
  <c r="K91" i="5" s="1"/>
  <c r="K92" i="5" s="1"/>
  <c r="K93" i="5" s="1"/>
  <c r="K94" i="5" s="1"/>
  <c r="K95" i="5" s="1"/>
  <c r="K96" i="5" s="1"/>
  <c r="K97" i="5" s="1"/>
  <c r="K98" i="5" s="1"/>
  <c r="K99" i="5" s="1"/>
  <c r="K100" i="5" s="1"/>
  <c r="K101" i="5" s="1"/>
  <c r="K102" i="5" s="1"/>
  <c r="K103" i="5" s="1"/>
  <c r="K104" i="5" s="1"/>
  <c r="K105" i="5" s="1"/>
  <c r="K106" i="5" s="1"/>
  <c r="K107" i="5" s="1"/>
  <c r="K108" i="5" s="1"/>
  <c r="K109" i="5" s="1"/>
  <c r="K110" i="5" s="1"/>
  <c r="K111" i="5" s="1"/>
  <c r="K112" i="5" s="1"/>
  <c r="K113" i="5" s="1"/>
  <c r="K114" i="5" s="1"/>
  <c r="K115" i="5" s="1"/>
  <c r="K116" i="5" s="1"/>
  <c r="K117" i="5" s="1"/>
  <c r="K118" i="5" s="1"/>
  <c r="K119" i="5" s="1"/>
  <c r="K120" i="5" s="1"/>
  <c r="K121" i="5" s="1"/>
  <c r="K122" i="5" s="1"/>
  <c r="K123" i="5" s="1"/>
  <c r="K124" i="5" s="1"/>
  <c r="K125" i="5" s="1"/>
  <c r="K126" i="5" s="1"/>
  <c r="K127" i="5" s="1"/>
  <c r="K128" i="5" s="1"/>
  <c r="K129" i="5" s="1"/>
  <c r="K130" i="5" s="1"/>
  <c r="K131" i="5" s="1"/>
  <c r="K132" i="5" s="1"/>
  <c r="K133" i="5" s="1"/>
  <c r="K134" i="5" s="1"/>
  <c r="K135" i="5" s="1"/>
  <c r="K136" i="5" s="1"/>
  <c r="K137" i="5" s="1"/>
  <c r="K138" i="5" s="1"/>
  <c r="K139" i="5" s="1"/>
  <c r="K140" i="5" s="1"/>
  <c r="K141" i="5" s="1"/>
  <c r="K142" i="5" s="1"/>
  <c r="K143" i="5" s="1"/>
  <c r="K144" i="5" s="1"/>
  <c r="K145" i="5" s="1"/>
  <c r="K146" i="5" s="1"/>
  <c r="K147" i="5" s="1"/>
  <c r="K148" i="5" s="1"/>
  <c r="K149" i="5" s="1"/>
  <c r="K150" i="5" s="1"/>
  <c r="K151" i="5" s="1"/>
  <c r="K152" i="5" s="1"/>
  <c r="K153" i="5" s="1"/>
  <c r="K154" i="5" s="1"/>
  <c r="K155" i="5" s="1"/>
  <c r="K156" i="5" s="1"/>
  <c r="K157" i="5" s="1"/>
  <c r="K158" i="5" s="1"/>
  <c r="K159" i="5" s="1"/>
  <c r="K160" i="5" s="1"/>
  <c r="K161" i="5" s="1"/>
  <c r="K162" i="5" s="1"/>
  <c r="K163" i="5" s="1"/>
  <c r="K164" i="5" s="1"/>
  <c r="K165" i="5" s="1"/>
  <c r="K166" i="5" s="1"/>
  <c r="K167" i="5" s="1"/>
  <c r="K168" i="5" s="1"/>
  <c r="K169" i="5" s="1"/>
  <c r="K170" i="5" s="1"/>
  <c r="K171" i="5" s="1"/>
  <c r="K172" i="5" s="1"/>
  <c r="K173" i="5" s="1"/>
  <c r="K174" i="5" s="1"/>
  <c r="K175" i="5" s="1"/>
  <c r="K176" i="5" s="1"/>
  <c r="K177" i="5" s="1"/>
  <c r="K178" i="5" s="1"/>
  <c r="K179" i="5" s="1"/>
  <c r="K180" i="5" s="1"/>
  <c r="K181" i="5" s="1"/>
  <c r="K182" i="5" s="1"/>
  <c r="K183" i="5" s="1"/>
  <c r="K184" i="5" s="1"/>
  <c r="K185" i="5" s="1"/>
  <c r="K186" i="5" s="1"/>
  <c r="K187" i="5" s="1"/>
  <c r="K188" i="5" s="1"/>
  <c r="K189" i="5" s="1"/>
  <c r="K190" i="5" s="1"/>
  <c r="K191" i="5" s="1"/>
  <c r="K192" i="5" s="1"/>
  <c r="K193" i="5" s="1"/>
  <c r="K194" i="5" s="1"/>
  <c r="K195" i="5" s="1"/>
  <c r="K196" i="5" s="1"/>
  <c r="K197" i="5" s="1"/>
  <c r="K198" i="5" s="1"/>
  <c r="K199" i="5" s="1"/>
  <c r="K200" i="5" s="1"/>
  <c r="K201" i="5" s="1"/>
  <c r="K202" i="5" s="1"/>
  <c r="K203" i="5" s="1"/>
  <c r="K204" i="5" s="1"/>
  <c r="K205" i="5" s="1"/>
  <c r="K206" i="5" s="1"/>
  <c r="K207" i="5" s="1"/>
  <c r="K208" i="5" s="1"/>
  <c r="K209" i="5" s="1"/>
  <c r="K210" i="5" s="1"/>
  <c r="K211" i="5" s="1"/>
  <c r="K212" i="5" s="1"/>
  <c r="K213" i="5" s="1"/>
  <c r="K214" i="5" s="1"/>
  <c r="K215" i="5" s="1"/>
  <c r="K216" i="5" s="1"/>
  <c r="K217" i="5" s="1"/>
  <c r="K218" i="5" s="1"/>
  <c r="K219" i="5" s="1"/>
  <c r="K220" i="5" s="1"/>
  <c r="K221" i="5" s="1"/>
  <c r="K222" i="5" s="1"/>
  <c r="K223" i="5" s="1"/>
  <c r="K224" i="5" s="1"/>
  <c r="K225" i="5" s="1"/>
  <c r="K226" i="5" s="1"/>
  <c r="K227" i="5" s="1"/>
  <c r="K228" i="5" s="1"/>
  <c r="K229" i="5" s="1"/>
  <c r="K230" i="5" s="1"/>
  <c r="K231" i="5" s="1"/>
  <c r="K232" i="5" s="1"/>
  <c r="K233" i="5" s="1"/>
  <c r="K234" i="5" s="1"/>
  <c r="K235" i="5" s="1"/>
  <c r="K236" i="5" s="1"/>
  <c r="K237" i="5" s="1"/>
  <c r="K238" i="5" s="1"/>
  <c r="K239" i="5" s="1"/>
  <c r="K240" i="5" s="1"/>
  <c r="K241" i="5" s="1"/>
  <c r="K242" i="5" s="1"/>
  <c r="K243" i="5" s="1"/>
  <c r="K244" i="5" s="1"/>
  <c r="K245" i="5" s="1"/>
  <c r="K246" i="5" s="1"/>
  <c r="K247" i="5" s="1"/>
  <c r="K248" i="5" s="1"/>
  <c r="K249" i="5" s="1"/>
  <c r="K250" i="5" s="1"/>
  <c r="K251" i="5" s="1"/>
  <c r="K252" i="5" s="1"/>
  <c r="K253" i="5" s="1"/>
  <c r="K254" i="5" s="1"/>
  <c r="K255" i="5" s="1"/>
  <c r="K256" i="5" s="1"/>
  <c r="K257" i="5" s="1"/>
  <c r="K258" i="5" s="1"/>
  <c r="K259" i="5" s="1"/>
  <c r="K260" i="5" s="1"/>
  <c r="K261" i="5" s="1"/>
  <c r="K262" i="5" s="1"/>
  <c r="K263" i="5" s="1"/>
  <c r="K264" i="5" s="1"/>
  <c r="K265" i="5" s="1"/>
  <c r="K266" i="5" s="1"/>
  <c r="K267" i="5" s="1"/>
  <c r="K268" i="5" s="1"/>
  <c r="K269" i="5" s="1"/>
  <c r="K270" i="5" s="1"/>
  <c r="K271" i="5" s="1"/>
  <c r="K272" i="5" s="1"/>
  <c r="K273" i="5" s="1"/>
  <c r="K274" i="5" s="1"/>
  <c r="K275" i="5" s="1"/>
  <c r="K276" i="5" s="1"/>
  <c r="K277" i="5" s="1"/>
  <c r="K278" i="5" s="1"/>
  <c r="K279" i="5" s="1"/>
  <c r="K280" i="5" s="1"/>
  <c r="K281" i="5" s="1"/>
  <c r="K282" i="5" s="1"/>
  <c r="K283" i="5" s="1"/>
  <c r="K284" i="5" s="1"/>
  <c r="K285" i="5" s="1"/>
  <c r="K286" i="5" s="1"/>
  <c r="K287" i="5" s="1"/>
  <c r="K288" i="5" s="1"/>
  <c r="K289" i="5" s="1"/>
  <c r="K290" i="5" s="1"/>
  <c r="K291" i="5" s="1"/>
  <c r="K292" i="5" s="1"/>
  <c r="K293" i="5" s="1"/>
  <c r="K294" i="5" s="1"/>
  <c r="K295" i="5" s="1"/>
  <c r="K296" i="5" s="1"/>
  <c r="K297" i="5" s="1"/>
  <c r="K298" i="5" s="1"/>
  <c r="K299" i="5" s="1"/>
  <c r="K300" i="5" s="1"/>
  <c r="K301" i="5" s="1"/>
  <c r="K302" i="5" s="1"/>
  <c r="K303" i="5" s="1"/>
  <c r="K304" i="5" s="1"/>
  <c r="K305" i="5" s="1"/>
  <c r="K306" i="5" s="1"/>
  <c r="K307" i="5" s="1"/>
  <c r="K308" i="5" s="1"/>
  <c r="K309" i="5" s="1"/>
  <c r="K310" i="5" s="1"/>
  <c r="K311" i="5" s="1"/>
  <c r="K312" i="5" s="1"/>
  <c r="K313" i="5" s="1"/>
  <c r="K314" i="5" s="1"/>
  <c r="K315" i="5" s="1"/>
  <c r="K316" i="5" s="1"/>
  <c r="K317" i="5" s="1"/>
  <c r="K318" i="5" s="1"/>
  <c r="K319" i="5" s="1"/>
  <c r="K320" i="5" s="1"/>
  <c r="K321" i="5" s="1"/>
  <c r="K322" i="5" s="1"/>
  <c r="K323" i="5" s="1"/>
  <c r="K324" i="5" s="1"/>
  <c r="K325" i="5" s="1"/>
  <c r="K326" i="5" s="1"/>
  <c r="K327" i="5" s="1"/>
  <c r="K328" i="5" s="1"/>
  <c r="K329" i="5" s="1"/>
  <c r="K330" i="5" s="1"/>
  <c r="K331" i="5" s="1"/>
  <c r="K332" i="5" s="1"/>
  <c r="K333" i="5" s="1"/>
  <c r="K334" i="5" s="1"/>
  <c r="K335" i="5" s="1"/>
  <c r="K336" i="5" s="1"/>
  <c r="K337" i="5" s="1"/>
  <c r="K338" i="5" s="1"/>
  <c r="K339" i="5" s="1"/>
  <c r="K340" i="5" s="1"/>
  <c r="K341" i="5" s="1"/>
  <c r="K342" i="5" s="1"/>
  <c r="K343" i="5" s="1"/>
  <c r="K344" i="5" s="1"/>
  <c r="K345" i="5" s="1"/>
  <c r="K346" i="5" s="1"/>
  <c r="K347" i="5" s="1"/>
  <c r="K348" i="5" s="1"/>
  <c r="K349" i="5" s="1"/>
  <c r="K350" i="5" s="1"/>
  <c r="K351" i="5" s="1"/>
  <c r="K352" i="5" s="1"/>
  <c r="K353" i="5" s="1"/>
  <c r="K354" i="5" s="1"/>
  <c r="K355" i="5" s="1"/>
  <c r="K356" i="5" s="1"/>
  <c r="K357" i="5" s="1"/>
  <c r="K358" i="5" s="1"/>
  <c r="K359" i="5" s="1"/>
  <c r="K360" i="5" s="1"/>
  <c r="K361" i="5" s="1"/>
  <c r="K362" i="5" s="1"/>
  <c r="K363" i="5" s="1"/>
  <c r="K364" i="5" s="1"/>
  <c r="K365" i="5" s="1"/>
  <c r="K366" i="5" s="1"/>
  <c r="K367" i="5" s="1"/>
  <c r="K368" i="5" s="1"/>
  <c r="K369" i="5" s="1"/>
  <c r="K370" i="5" s="1"/>
  <c r="K371" i="5" s="1"/>
  <c r="K372" i="5" s="1"/>
  <c r="K373" i="5" s="1"/>
  <c r="K374" i="5" s="1"/>
  <c r="K375" i="5" s="1"/>
  <c r="K376" i="5" s="1"/>
  <c r="K377" i="5" s="1"/>
  <c r="K378" i="5" s="1"/>
  <c r="K379" i="5" s="1"/>
  <c r="K380" i="5" s="1"/>
  <c r="K381" i="5" s="1"/>
  <c r="K382" i="5" s="1"/>
  <c r="K383" i="5" s="1"/>
  <c r="K384" i="5" s="1"/>
  <c r="K385" i="5" s="1"/>
  <c r="K386" i="5" s="1"/>
  <c r="K387" i="5" s="1"/>
  <c r="K388" i="5" s="1"/>
  <c r="K389" i="5" s="1"/>
  <c r="K390" i="5" s="1"/>
  <c r="K391" i="5" s="1"/>
  <c r="K392" i="5" s="1"/>
  <c r="K393" i="5" s="1"/>
  <c r="K394" i="5" s="1"/>
  <c r="K395" i="5" s="1"/>
  <c r="K396" i="5" s="1"/>
  <c r="K397" i="5" s="1"/>
  <c r="K398" i="5" s="1"/>
  <c r="K399" i="5" s="1"/>
  <c r="K400" i="5" s="1"/>
  <c r="K401" i="5" s="1"/>
  <c r="K402" i="5" s="1"/>
  <c r="K403" i="5" s="1"/>
  <c r="K404" i="5" s="1"/>
  <c r="K405" i="5" s="1"/>
  <c r="K406" i="5" s="1"/>
  <c r="K407" i="5" s="1"/>
  <c r="K408" i="5" s="1"/>
  <c r="K409" i="5" s="1"/>
  <c r="K410" i="5" s="1"/>
  <c r="K411" i="5" s="1"/>
  <c r="K412" i="5" s="1"/>
  <c r="K413" i="5" s="1"/>
  <c r="K414" i="5" s="1"/>
  <c r="K415" i="5" s="1"/>
  <c r="K416" i="5" s="1"/>
  <c r="K417" i="5" s="1"/>
  <c r="K418" i="5" s="1"/>
  <c r="K419" i="5" s="1"/>
  <c r="K420" i="5" s="1"/>
  <c r="K421" i="5" s="1"/>
  <c r="K422" i="5" s="1"/>
  <c r="K423" i="5" s="1"/>
  <c r="K424" i="5" s="1"/>
  <c r="K425" i="5" s="1"/>
  <c r="K426" i="5" s="1"/>
  <c r="K427" i="5" s="1"/>
  <c r="K428" i="5" s="1"/>
  <c r="K429" i="5" s="1"/>
  <c r="K430" i="5" s="1"/>
  <c r="K431" i="5" s="1"/>
  <c r="K432" i="5" s="1"/>
  <c r="K433" i="5" s="1"/>
  <c r="K434" i="5" s="1"/>
  <c r="K435" i="5" s="1"/>
  <c r="K436" i="5" s="1"/>
  <c r="K437" i="5" s="1"/>
  <c r="K438" i="5" s="1"/>
  <c r="K439" i="5" s="1"/>
  <c r="K440" i="5" s="1"/>
  <c r="K441" i="5" s="1"/>
  <c r="K442" i="5" s="1"/>
  <c r="K443" i="5" s="1"/>
  <c r="K444" i="5" s="1"/>
  <c r="K445" i="5" s="1"/>
  <c r="K446" i="5" s="1"/>
  <c r="K447" i="5" s="1"/>
  <c r="K448" i="5" s="1"/>
  <c r="K449" i="5" s="1"/>
  <c r="K450" i="5" s="1"/>
  <c r="K451" i="5" s="1"/>
  <c r="K452" i="5" s="1"/>
  <c r="K453" i="5" s="1"/>
  <c r="K454" i="5" s="1"/>
  <c r="K455" i="5" s="1"/>
  <c r="K456" i="5" s="1"/>
  <c r="K457" i="5" s="1"/>
  <c r="K458" i="5" s="1"/>
  <c r="K459" i="5" s="1"/>
  <c r="K460" i="5" s="1"/>
  <c r="K461" i="5" s="1"/>
  <c r="K462" i="5" s="1"/>
  <c r="K463" i="5" s="1"/>
  <c r="K464" i="5" s="1"/>
  <c r="K465" i="5" s="1"/>
  <c r="K466" i="5" s="1"/>
  <c r="K467" i="5" s="1"/>
  <c r="K468" i="5" s="1"/>
  <c r="K469" i="5" s="1"/>
  <c r="K470" i="5" s="1"/>
  <c r="K471" i="5" s="1"/>
  <c r="K472" i="5" s="1"/>
  <c r="K473" i="5" s="1"/>
  <c r="K474" i="5" s="1"/>
  <c r="K475" i="5" s="1"/>
  <c r="K476" i="5" s="1"/>
  <c r="K477" i="5" s="1"/>
  <c r="K478" i="5" s="1"/>
  <c r="K479" i="5" s="1"/>
  <c r="K480" i="5" s="1"/>
  <c r="K481" i="5" s="1"/>
  <c r="K482" i="5" s="1"/>
  <c r="K483" i="5" s="1"/>
  <c r="K484" i="5" s="1"/>
  <c r="K485" i="5" s="1"/>
  <c r="K486" i="5" s="1"/>
  <c r="K487" i="5" s="1"/>
  <c r="K488" i="5" s="1"/>
  <c r="K489" i="5" s="1"/>
  <c r="K490" i="5" s="1"/>
  <c r="K491" i="5" s="1"/>
  <c r="K492" i="5" s="1"/>
  <c r="K493" i="5" s="1"/>
  <c r="K494" i="5" s="1"/>
  <c r="K495" i="5" s="1"/>
  <c r="K496" i="5" s="1"/>
  <c r="K497" i="5" s="1"/>
  <c r="K498" i="5" s="1"/>
  <c r="K499" i="5" s="1"/>
  <c r="K500" i="5" s="1"/>
  <c r="K501" i="5" s="1"/>
  <c r="K502" i="5" s="1"/>
  <c r="K503" i="5" s="1"/>
  <c r="K504" i="5" s="1"/>
  <c r="K505" i="5" s="1"/>
  <c r="K506" i="5" s="1"/>
  <c r="K507" i="5" s="1"/>
  <c r="K508" i="5" s="1"/>
  <c r="K509" i="5" s="1"/>
  <c r="K510" i="5" s="1"/>
  <c r="K511" i="5" s="1"/>
  <c r="K512" i="5" s="1"/>
  <c r="K513" i="5" s="1"/>
  <c r="K514" i="5" s="1"/>
  <c r="K515" i="5" s="1"/>
  <c r="K516" i="5" s="1"/>
  <c r="K517" i="5" s="1"/>
  <c r="K518" i="5" s="1"/>
  <c r="K519" i="5" s="1"/>
  <c r="K520" i="5" s="1"/>
  <c r="K521" i="5" s="1"/>
  <c r="K522" i="5" s="1"/>
  <c r="K523" i="5" s="1"/>
  <c r="K524" i="5" s="1"/>
  <c r="K525" i="5" s="1"/>
  <c r="K526" i="5" s="1"/>
  <c r="K527" i="5" s="1"/>
  <c r="K528" i="5" s="1"/>
  <c r="K529" i="5" s="1"/>
  <c r="K530" i="5" s="1"/>
  <c r="K531" i="5" s="1"/>
  <c r="K532" i="5" s="1"/>
  <c r="K533" i="5" s="1"/>
  <c r="K534" i="5" s="1"/>
  <c r="K535" i="5" s="1"/>
  <c r="K536" i="5" s="1"/>
  <c r="K537" i="5" s="1"/>
  <c r="K538" i="5" s="1"/>
  <c r="K539" i="5" s="1"/>
  <c r="K540" i="5" s="1"/>
  <c r="K541" i="5" s="1"/>
  <c r="K542" i="5" s="1"/>
  <c r="K543" i="5" s="1"/>
  <c r="K544" i="5" s="1"/>
  <c r="K545" i="5" s="1"/>
  <c r="K546" i="5" s="1"/>
  <c r="K547" i="5" s="1"/>
  <c r="K548" i="5" s="1"/>
  <c r="K549" i="5" s="1"/>
  <c r="K550" i="5" s="1"/>
  <c r="K551" i="5" s="1"/>
  <c r="K552" i="5" s="1"/>
  <c r="K553" i="5" s="1"/>
  <c r="K554" i="5" s="1"/>
  <c r="K555" i="5" s="1"/>
  <c r="K556" i="5" s="1"/>
  <c r="K557" i="5" s="1"/>
  <c r="K558" i="5" s="1"/>
  <c r="K559" i="5" s="1"/>
  <c r="K560" i="5" s="1"/>
  <c r="K561" i="5" s="1"/>
  <c r="K562" i="5" s="1"/>
  <c r="K563" i="5" s="1"/>
  <c r="K564" i="5" s="1"/>
  <c r="K565" i="5" s="1"/>
  <c r="K566" i="5" s="1"/>
  <c r="K567" i="5" s="1"/>
  <c r="K568" i="5" s="1"/>
  <c r="K569" i="5" s="1"/>
  <c r="K570" i="5" s="1"/>
  <c r="K571" i="5" s="1"/>
  <c r="K572" i="5" s="1"/>
  <c r="K573" i="5" s="1"/>
  <c r="K574" i="5" s="1"/>
  <c r="K575" i="5" s="1"/>
  <c r="K576" i="5" s="1"/>
  <c r="K577" i="5" s="1"/>
  <c r="K578" i="5" s="1"/>
  <c r="K579" i="5" s="1"/>
  <c r="K580" i="5" s="1"/>
  <c r="K581" i="5" s="1"/>
  <c r="K582" i="5" s="1"/>
  <c r="K583" i="5" s="1"/>
  <c r="K584" i="5" s="1"/>
  <c r="K585" i="5" s="1"/>
  <c r="K586" i="5" s="1"/>
  <c r="K587" i="5" s="1"/>
  <c r="K588" i="5" s="1"/>
  <c r="K589" i="5" s="1"/>
  <c r="K590" i="5" s="1"/>
  <c r="K591" i="5" s="1"/>
  <c r="K592" i="5" s="1"/>
  <c r="K593" i="5" s="1"/>
  <c r="K594" i="5" s="1"/>
  <c r="K595" i="5" s="1"/>
  <c r="K596" i="5" s="1"/>
  <c r="K597" i="5" s="1"/>
  <c r="K598" i="5" s="1"/>
  <c r="K599" i="5" s="1"/>
  <c r="K600" i="5" s="1"/>
  <c r="K601" i="5" s="1"/>
  <c r="K602" i="5" s="1"/>
  <c r="K603" i="5" s="1"/>
  <c r="K604" i="5" s="1"/>
  <c r="K605" i="5" s="1"/>
  <c r="K606" i="5" s="1"/>
  <c r="K607" i="5" s="1"/>
  <c r="K608" i="5" s="1"/>
  <c r="K609" i="5" s="1"/>
  <c r="K610" i="5" s="1"/>
  <c r="K611" i="5" s="1"/>
  <c r="K612" i="5" s="1"/>
  <c r="K613" i="5" s="1"/>
  <c r="K614" i="5" s="1"/>
  <c r="K615" i="5" s="1"/>
  <c r="K616" i="5" s="1"/>
  <c r="K617" i="5" s="1"/>
  <c r="K618" i="5" s="1"/>
  <c r="K619" i="5" s="1"/>
  <c r="K620" i="5" s="1"/>
  <c r="K621" i="5" s="1"/>
  <c r="K622" i="5" s="1"/>
  <c r="K623" i="5" s="1"/>
  <c r="K624" i="5" s="1"/>
  <c r="K625" i="5" s="1"/>
  <c r="K626" i="5" s="1"/>
  <c r="K627" i="5" s="1"/>
  <c r="K628" i="5" s="1"/>
  <c r="K629" i="5" s="1"/>
  <c r="K630" i="5" s="1"/>
  <c r="K631" i="5" s="1"/>
  <c r="K632" i="5" s="1"/>
  <c r="K633" i="5" s="1"/>
  <c r="K634" i="5" s="1"/>
  <c r="K635" i="5" s="1"/>
  <c r="K636" i="5" s="1"/>
  <c r="K637" i="5" s="1"/>
  <c r="K638" i="5" s="1"/>
  <c r="K639" i="5" s="1"/>
  <c r="K640" i="5" s="1"/>
  <c r="K641" i="5" s="1"/>
  <c r="K642" i="5" s="1"/>
  <c r="K643" i="5" s="1"/>
  <c r="K644" i="5" s="1"/>
  <c r="K645" i="5" s="1"/>
  <c r="K646" i="5" s="1"/>
  <c r="K647" i="5" s="1"/>
  <c r="K648" i="5" s="1"/>
  <c r="K649" i="5" s="1"/>
  <c r="K650" i="5" s="1"/>
  <c r="K651" i="5" s="1"/>
  <c r="K652" i="5" s="1"/>
  <c r="K653" i="5" s="1"/>
  <c r="K654" i="5" s="1"/>
  <c r="K655" i="5" s="1"/>
  <c r="K656" i="5" s="1"/>
  <c r="K657" i="5" s="1"/>
  <c r="K658" i="5" s="1"/>
  <c r="K659" i="5" s="1"/>
  <c r="K660" i="5" s="1"/>
  <c r="K661" i="5" s="1"/>
  <c r="K662" i="5" s="1"/>
  <c r="K663" i="5" s="1"/>
  <c r="K664" i="5" s="1"/>
  <c r="K665" i="5" s="1"/>
  <c r="K666" i="5" s="1"/>
  <c r="K667" i="5" s="1"/>
  <c r="K668" i="5" s="1"/>
  <c r="K669" i="5" s="1"/>
  <c r="K670" i="5" s="1"/>
  <c r="K671" i="5" s="1"/>
  <c r="K672" i="5" s="1"/>
  <c r="K673" i="5" s="1"/>
  <c r="K674" i="5" s="1"/>
  <c r="K675" i="5" s="1"/>
  <c r="K676" i="5" s="1"/>
  <c r="K677" i="5" s="1"/>
  <c r="K678" i="5" s="1"/>
  <c r="K679" i="5" s="1"/>
  <c r="K680" i="5" s="1"/>
  <c r="K681" i="5" s="1"/>
  <c r="K682" i="5" s="1"/>
  <c r="K683" i="5" s="1"/>
  <c r="K684" i="5" s="1"/>
  <c r="K685" i="5" s="1"/>
  <c r="K686" i="5" s="1"/>
  <c r="K687" i="5" s="1"/>
  <c r="K688" i="5" s="1"/>
  <c r="K689" i="5" s="1"/>
  <c r="K690" i="5" s="1"/>
  <c r="K691" i="5" s="1"/>
  <c r="K692" i="5" s="1"/>
  <c r="K693" i="5" s="1"/>
  <c r="K694" i="5" s="1"/>
  <c r="K695" i="5" s="1"/>
  <c r="K696" i="5" s="1"/>
  <c r="K697" i="5" s="1"/>
  <c r="K698" i="5" s="1"/>
  <c r="K699" i="5" s="1"/>
  <c r="K700" i="5" s="1"/>
  <c r="K701" i="5" s="1"/>
  <c r="K702" i="5" s="1"/>
  <c r="K703" i="5" s="1"/>
  <c r="K704" i="5" s="1"/>
  <c r="K705" i="5" s="1"/>
  <c r="K706" i="5" s="1"/>
  <c r="K707" i="5" s="1"/>
  <c r="K708" i="5" s="1"/>
  <c r="K709" i="5" s="1"/>
  <c r="K710" i="5" s="1"/>
  <c r="K711" i="5" s="1"/>
  <c r="K712" i="5" s="1"/>
  <c r="K713" i="5" s="1"/>
  <c r="K714" i="5" s="1"/>
  <c r="K715" i="5" s="1"/>
  <c r="K716" i="5" s="1"/>
  <c r="K717" i="5" s="1"/>
  <c r="K718" i="5" s="1"/>
  <c r="K719" i="5" s="1"/>
  <c r="K720" i="5" s="1"/>
  <c r="K721" i="5" s="1"/>
  <c r="K722" i="5" s="1"/>
  <c r="K723" i="5" s="1"/>
  <c r="K724" i="5" s="1"/>
  <c r="K725" i="5" s="1"/>
  <c r="K726" i="5" s="1"/>
  <c r="K727" i="5" s="1"/>
  <c r="K728" i="5" s="1"/>
  <c r="K729" i="5" s="1"/>
  <c r="K730" i="5" s="1"/>
  <c r="K731" i="5" s="1"/>
  <c r="K732" i="5" s="1"/>
  <c r="K733" i="5" s="1"/>
  <c r="K734" i="5" s="1"/>
  <c r="K735" i="5" s="1"/>
  <c r="K736" i="5" s="1"/>
  <c r="K737" i="5" s="1"/>
  <c r="K738" i="5" s="1"/>
  <c r="K739" i="5" s="1"/>
  <c r="K740" i="5" s="1"/>
  <c r="K741" i="5" s="1"/>
  <c r="K742" i="5" s="1"/>
  <c r="K743" i="5" s="1"/>
  <c r="K744" i="5" s="1"/>
  <c r="K745" i="5" s="1"/>
  <c r="K746" i="5" s="1"/>
  <c r="K747" i="5" s="1"/>
  <c r="K748" i="5" s="1"/>
  <c r="K749" i="5" s="1"/>
  <c r="K750" i="5" s="1"/>
  <c r="K751" i="5" s="1"/>
  <c r="K752" i="5" s="1"/>
  <c r="K753" i="5" s="1"/>
  <c r="K754" i="5" s="1"/>
  <c r="K755" i="5" s="1"/>
  <c r="K756" i="5" s="1"/>
  <c r="K757" i="5" s="1"/>
  <c r="K758" i="5" s="1"/>
  <c r="K759" i="5" s="1"/>
  <c r="K760" i="5" s="1"/>
  <c r="K761" i="5" s="1"/>
  <c r="K762" i="5" s="1"/>
  <c r="K763" i="5" s="1"/>
  <c r="K764" i="5" s="1"/>
  <c r="K765" i="5" s="1"/>
  <c r="K766" i="5" s="1"/>
  <c r="K767" i="5" s="1"/>
  <c r="K768" i="5" s="1"/>
  <c r="K769" i="5" s="1"/>
  <c r="K770" i="5" s="1"/>
  <c r="K771" i="5" s="1"/>
  <c r="K772" i="5" s="1"/>
  <c r="K773" i="5" s="1"/>
  <c r="K774" i="5" s="1"/>
  <c r="K775" i="5" s="1"/>
  <c r="K776" i="5" s="1"/>
  <c r="K777" i="5" s="1"/>
  <c r="K778" i="5" s="1"/>
  <c r="K779" i="5" s="1"/>
  <c r="K780" i="5" s="1"/>
  <c r="K781" i="5" s="1"/>
  <c r="K782" i="5" s="1"/>
  <c r="K783" i="5" s="1"/>
  <c r="K784" i="5" s="1"/>
  <c r="K785" i="5" s="1"/>
  <c r="K786" i="5" s="1"/>
  <c r="K787" i="5" s="1"/>
  <c r="K788" i="5" s="1"/>
  <c r="K789" i="5" s="1"/>
  <c r="K790" i="5" s="1"/>
  <c r="K791" i="5" s="1"/>
  <c r="K792" i="5" s="1"/>
  <c r="K793" i="5" s="1"/>
  <c r="K794" i="5" s="1"/>
  <c r="K795" i="5" s="1"/>
  <c r="K796" i="5" s="1"/>
  <c r="K797" i="5" s="1"/>
  <c r="K798" i="5" s="1"/>
  <c r="K799" i="5" s="1"/>
  <c r="K800" i="5" s="1"/>
  <c r="K801" i="5" s="1"/>
  <c r="K802" i="5" s="1"/>
  <c r="K803" i="5" s="1"/>
  <c r="K804" i="5" s="1"/>
  <c r="K805" i="5" s="1"/>
  <c r="K806" i="5" s="1"/>
  <c r="K807" i="5" s="1"/>
  <c r="K808" i="5" s="1"/>
  <c r="K809" i="5" s="1"/>
  <c r="K810" i="5" s="1"/>
  <c r="K811" i="5" s="1"/>
  <c r="K812" i="5" s="1"/>
  <c r="K813" i="5" s="1"/>
  <c r="K814" i="5" s="1"/>
  <c r="K815" i="5" s="1"/>
  <c r="K816" i="5" s="1"/>
  <c r="K817" i="5" s="1"/>
  <c r="K818" i="5" s="1"/>
  <c r="K819" i="5" s="1"/>
  <c r="K820" i="5" s="1"/>
  <c r="K821" i="5" s="1"/>
  <c r="K822" i="5" s="1"/>
  <c r="K823" i="5" s="1"/>
  <c r="K824" i="5" s="1"/>
  <c r="K825" i="5" s="1"/>
  <c r="K826" i="5" s="1"/>
  <c r="K827" i="5" s="1"/>
  <c r="K828" i="5" s="1"/>
  <c r="K829" i="5" s="1"/>
  <c r="K830" i="5" s="1"/>
  <c r="K831" i="5" s="1"/>
  <c r="K832" i="5" s="1"/>
  <c r="K833" i="5" s="1"/>
  <c r="K834" i="5" s="1"/>
  <c r="K835" i="5" s="1"/>
  <c r="K836" i="5" s="1"/>
  <c r="K837" i="5" s="1"/>
  <c r="K838" i="5" s="1"/>
  <c r="K839" i="5" s="1"/>
  <c r="K840" i="5" s="1"/>
  <c r="K841" i="5" s="1"/>
  <c r="K842" i="5" s="1"/>
  <c r="K843" i="5" s="1"/>
  <c r="K844" i="5" s="1"/>
  <c r="K845" i="5" s="1"/>
  <c r="K846" i="5" s="1"/>
  <c r="K847" i="5" s="1"/>
  <c r="K848" i="5" s="1"/>
  <c r="K849" i="5" s="1"/>
  <c r="K850" i="5" s="1"/>
  <c r="K851" i="5" s="1"/>
  <c r="K852" i="5" s="1"/>
  <c r="K853" i="5" s="1"/>
  <c r="K854" i="5" s="1"/>
  <c r="K855" i="5" s="1"/>
  <c r="K856" i="5" s="1"/>
  <c r="K857" i="5" s="1"/>
  <c r="K858" i="5" s="1"/>
  <c r="K859" i="5" s="1"/>
  <c r="K860" i="5" s="1"/>
  <c r="K861" i="5" s="1"/>
  <c r="K862" i="5" s="1"/>
  <c r="K863" i="5" s="1"/>
  <c r="K864" i="5" s="1"/>
  <c r="K865" i="5" s="1"/>
  <c r="K866" i="5" s="1"/>
  <c r="K867" i="5" s="1"/>
  <c r="K868" i="5" s="1"/>
  <c r="K869" i="5" s="1"/>
  <c r="K870" i="5" s="1"/>
  <c r="K871" i="5" s="1"/>
  <c r="K872" i="5" s="1"/>
  <c r="K873" i="5" s="1"/>
  <c r="K874" i="5" s="1"/>
  <c r="K875" i="5" s="1"/>
  <c r="K876" i="5" s="1"/>
  <c r="K877" i="5" s="1"/>
  <c r="K878" i="5" s="1"/>
  <c r="K879" i="5" s="1"/>
  <c r="K880" i="5" s="1"/>
  <c r="K881" i="5" s="1"/>
  <c r="K882" i="5" s="1"/>
  <c r="K883" i="5" s="1"/>
  <c r="K884" i="5" s="1"/>
  <c r="K885" i="5" s="1"/>
  <c r="K886" i="5" s="1"/>
  <c r="K887" i="5" s="1"/>
  <c r="K888" i="5" s="1"/>
  <c r="K889" i="5" s="1"/>
  <c r="K890" i="5" s="1"/>
  <c r="K891" i="5" s="1"/>
  <c r="K892" i="5" s="1"/>
  <c r="K893" i="5" s="1"/>
  <c r="K894" i="5" s="1"/>
  <c r="K895" i="5" s="1"/>
  <c r="K896" i="5" s="1"/>
  <c r="K897" i="5" s="1"/>
  <c r="K898" i="5" s="1"/>
  <c r="K899" i="5" s="1"/>
  <c r="K900" i="5" s="1"/>
  <c r="K901" i="5" s="1"/>
  <c r="K902" i="5" s="1"/>
  <c r="K903" i="5" s="1"/>
  <c r="K904" i="5" s="1"/>
  <c r="K905" i="5" s="1"/>
  <c r="K906" i="5" s="1"/>
  <c r="K907" i="5" s="1"/>
  <c r="K908" i="5" s="1"/>
  <c r="K909" i="5" s="1"/>
  <c r="K910" i="5" s="1"/>
  <c r="K911" i="5" s="1"/>
  <c r="K912" i="5" s="1"/>
  <c r="K913" i="5" s="1"/>
  <c r="K914" i="5" s="1"/>
  <c r="K915" i="5" s="1"/>
  <c r="K916" i="5" s="1"/>
  <c r="K917" i="5" s="1"/>
  <c r="K918" i="5" s="1"/>
  <c r="K919" i="5" s="1"/>
  <c r="K920" i="5" s="1"/>
  <c r="K921" i="5" s="1"/>
  <c r="K922" i="5" s="1"/>
  <c r="K923" i="5" s="1"/>
  <c r="K924" i="5" s="1"/>
  <c r="K925" i="5" s="1"/>
  <c r="K926" i="5" s="1"/>
  <c r="K927" i="5" s="1"/>
  <c r="K928" i="5" s="1"/>
  <c r="K929" i="5" s="1"/>
  <c r="K930" i="5" s="1"/>
  <c r="K931" i="5" s="1"/>
  <c r="K932" i="5" s="1"/>
  <c r="K933" i="5" s="1"/>
  <c r="K934" i="5" s="1"/>
  <c r="K935" i="5" s="1"/>
  <c r="K936" i="5" s="1"/>
  <c r="K937" i="5" s="1"/>
  <c r="K938" i="5" s="1"/>
  <c r="K939" i="5" s="1"/>
  <c r="K940" i="5" s="1"/>
  <c r="K941" i="5" s="1"/>
  <c r="K942" i="5" s="1"/>
  <c r="K943" i="5" s="1"/>
  <c r="K944" i="5" s="1"/>
  <c r="K945" i="5" s="1"/>
  <c r="K946" i="5" s="1"/>
  <c r="K947" i="5" s="1"/>
  <c r="K948" i="5" s="1"/>
  <c r="K949" i="5" s="1"/>
  <c r="K950" i="5" s="1"/>
  <c r="K951" i="5" s="1"/>
  <c r="K952" i="5" s="1"/>
  <c r="K953" i="5" s="1"/>
  <c r="K954" i="5" s="1"/>
  <c r="K955" i="5" s="1"/>
  <c r="K956" i="5" s="1"/>
  <c r="K957" i="5" s="1"/>
  <c r="K958" i="5" s="1"/>
  <c r="K959" i="5" s="1"/>
  <c r="K960" i="5" s="1"/>
  <c r="K961" i="5" s="1"/>
  <c r="K962" i="5" s="1"/>
  <c r="K963" i="5" s="1"/>
  <c r="K964" i="5" s="1"/>
  <c r="K965" i="5" s="1"/>
  <c r="K966" i="5" s="1"/>
  <c r="K967" i="5" s="1"/>
  <c r="K968" i="5" s="1"/>
  <c r="K969" i="5" s="1"/>
  <c r="K970" i="5" s="1"/>
  <c r="K971" i="5" s="1"/>
  <c r="K972" i="5" s="1"/>
  <c r="K973" i="5" s="1"/>
  <c r="K974" i="5" s="1"/>
  <c r="K975" i="5" s="1"/>
  <c r="K976" i="5" s="1"/>
  <c r="K977" i="5" s="1"/>
  <c r="K978" i="5" s="1"/>
  <c r="K979" i="5" s="1"/>
  <c r="K980" i="5" s="1"/>
  <c r="K981" i="5" s="1"/>
  <c r="K982" i="5" s="1"/>
  <c r="K983" i="5" s="1"/>
  <c r="K984" i="5" s="1"/>
  <c r="K985" i="5" s="1"/>
  <c r="K986" i="5" s="1"/>
  <c r="K987" i="5" s="1"/>
  <c r="K988" i="5" s="1"/>
  <c r="K989" i="5" s="1"/>
  <c r="K990" i="5" s="1"/>
  <c r="K991" i="5" s="1"/>
  <c r="K992" i="5" s="1"/>
  <c r="K993" i="5" s="1"/>
  <c r="K994" i="5" s="1"/>
  <c r="K995" i="5" s="1"/>
  <c r="K996" i="5" s="1"/>
  <c r="K997" i="5" s="1"/>
  <c r="K998" i="5" s="1"/>
  <c r="K999" i="5" s="1"/>
  <c r="K1000" i="5" s="1"/>
  <c r="K1001" i="5" s="1"/>
  <c r="K1002" i="5" s="1"/>
  <c r="K1003" i="5" s="1"/>
  <c r="K1004" i="5" s="1"/>
  <c r="K1005" i="5" s="1"/>
  <c r="K1006" i="5" s="1"/>
  <c r="K1007" i="5" s="1"/>
  <c r="K1008" i="5" s="1"/>
  <c r="K1009" i="5" s="1"/>
  <c r="K1010" i="5" s="1"/>
  <c r="K1011" i="5" s="1"/>
  <c r="K1012" i="5" s="1"/>
  <c r="K1013" i="5" s="1"/>
  <c r="K1014" i="5" s="1"/>
  <c r="K1015" i="5" s="1"/>
  <c r="K1016" i="5" s="1"/>
  <c r="K1017" i="5" s="1"/>
  <c r="K1018" i="5" s="1"/>
  <c r="K1019" i="5" s="1"/>
  <c r="K1020" i="5" s="1"/>
  <c r="K1021" i="5" s="1"/>
  <c r="K1022" i="5" s="1"/>
  <c r="K1023" i="5" s="1"/>
  <c r="K1024" i="5" s="1"/>
  <c r="K1025" i="5" s="1"/>
  <c r="K1026" i="5" s="1"/>
  <c r="K1027" i="5" s="1"/>
  <c r="K1028" i="5" s="1"/>
  <c r="K1029" i="5" s="1"/>
  <c r="P4" i="5"/>
  <c r="D4" i="5"/>
  <c r="J4" i="5"/>
  <c r="D2" i="4"/>
  <c r="E2" i="4" s="1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661" i="4"/>
  <c r="D662" i="4"/>
  <c r="D663" i="4"/>
  <c r="D664" i="4"/>
  <c r="D665" i="4"/>
  <c r="D666" i="4"/>
  <c r="D667" i="4"/>
  <c r="D668" i="4"/>
  <c r="D669" i="4"/>
  <c r="D670" i="4"/>
  <c r="D671" i="4"/>
  <c r="D672" i="4"/>
  <c r="D673" i="4"/>
  <c r="D674" i="4"/>
  <c r="D675" i="4"/>
  <c r="D676" i="4"/>
  <c r="D677" i="4"/>
  <c r="D678" i="4"/>
  <c r="D679" i="4"/>
  <c r="D680" i="4"/>
  <c r="D681" i="4"/>
  <c r="D682" i="4"/>
  <c r="D683" i="4"/>
  <c r="D684" i="4"/>
  <c r="D685" i="4"/>
  <c r="D686" i="4"/>
  <c r="D687" i="4"/>
  <c r="D688" i="4"/>
  <c r="D689" i="4"/>
  <c r="D690" i="4"/>
  <c r="D691" i="4"/>
  <c r="D692" i="4"/>
  <c r="D693" i="4"/>
  <c r="D694" i="4"/>
  <c r="D695" i="4"/>
  <c r="D696" i="4"/>
  <c r="D697" i="4"/>
  <c r="D698" i="4"/>
  <c r="D699" i="4"/>
  <c r="D700" i="4"/>
  <c r="D701" i="4"/>
  <c r="D702" i="4"/>
  <c r="D703" i="4"/>
  <c r="D704" i="4"/>
  <c r="D705" i="4"/>
  <c r="D706" i="4"/>
  <c r="D707" i="4"/>
  <c r="D708" i="4"/>
  <c r="D709" i="4"/>
  <c r="D710" i="4"/>
  <c r="D711" i="4"/>
  <c r="D712" i="4"/>
  <c r="D713" i="4"/>
  <c r="D714" i="4"/>
  <c r="D715" i="4"/>
  <c r="D716" i="4"/>
  <c r="D717" i="4"/>
  <c r="D718" i="4"/>
  <c r="D719" i="4"/>
  <c r="D720" i="4"/>
  <c r="D721" i="4"/>
  <c r="D722" i="4"/>
  <c r="D723" i="4"/>
  <c r="D724" i="4"/>
  <c r="D725" i="4"/>
  <c r="D726" i="4"/>
  <c r="D727" i="4"/>
  <c r="D728" i="4"/>
  <c r="D729" i="4"/>
  <c r="D730" i="4"/>
  <c r="D731" i="4"/>
  <c r="D732" i="4"/>
  <c r="D733" i="4"/>
  <c r="D734" i="4"/>
  <c r="D735" i="4"/>
  <c r="D736" i="4"/>
  <c r="D737" i="4"/>
  <c r="D738" i="4"/>
  <c r="D739" i="4"/>
  <c r="D740" i="4"/>
  <c r="D741" i="4"/>
  <c r="D742" i="4"/>
  <c r="D743" i="4"/>
  <c r="D744" i="4"/>
  <c r="D745" i="4"/>
  <c r="D746" i="4"/>
  <c r="D747" i="4"/>
  <c r="D748" i="4"/>
  <c r="D749" i="4"/>
  <c r="D750" i="4"/>
  <c r="D751" i="4"/>
  <c r="D752" i="4"/>
  <c r="D753" i="4"/>
  <c r="D754" i="4"/>
  <c r="D755" i="4"/>
  <c r="D756" i="4"/>
  <c r="D757" i="4"/>
  <c r="D758" i="4"/>
  <c r="D759" i="4"/>
  <c r="D760" i="4"/>
  <c r="D761" i="4"/>
  <c r="D762" i="4"/>
  <c r="D763" i="4"/>
  <c r="D764" i="4"/>
  <c r="D765" i="4"/>
  <c r="D766" i="4"/>
  <c r="D767" i="4"/>
  <c r="D768" i="4"/>
  <c r="D769" i="4"/>
  <c r="D770" i="4"/>
  <c r="D771" i="4"/>
  <c r="D772" i="4"/>
  <c r="D773" i="4"/>
  <c r="D774" i="4"/>
  <c r="D775" i="4"/>
  <c r="D776" i="4"/>
  <c r="D777" i="4"/>
  <c r="D778" i="4"/>
  <c r="D779" i="4"/>
  <c r="D780" i="4"/>
  <c r="D781" i="4"/>
  <c r="D782" i="4"/>
  <c r="D783" i="4"/>
  <c r="D784" i="4"/>
  <c r="D785" i="4"/>
  <c r="D786" i="4"/>
  <c r="D787" i="4"/>
  <c r="D788" i="4"/>
  <c r="D789" i="4"/>
  <c r="D790" i="4"/>
  <c r="D791" i="4"/>
  <c r="D792" i="4"/>
  <c r="D793" i="4"/>
  <c r="D794" i="4"/>
  <c r="D795" i="4"/>
  <c r="D796" i="4"/>
  <c r="D797" i="4"/>
  <c r="D798" i="4"/>
  <c r="D799" i="4"/>
  <c r="D800" i="4"/>
  <c r="D801" i="4"/>
  <c r="D802" i="4"/>
  <c r="D803" i="4"/>
  <c r="D804" i="4"/>
  <c r="D805" i="4"/>
  <c r="D806" i="4"/>
  <c r="D807" i="4"/>
  <c r="D808" i="4"/>
  <c r="D809" i="4"/>
  <c r="D810" i="4"/>
  <c r="D811" i="4"/>
  <c r="D812" i="4"/>
  <c r="D813" i="4"/>
  <c r="D814" i="4"/>
  <c r="D815" i="4"/>
  <c r="D816" i="4"/>
  <c r="D817" i="4"/>
  <c r="D818" i="4"/>
  <c r="D819" i="4"/>
  <c r="D820" i="4"/>
  <c r="D821" i="4"/>
  <c r="D822" i="4"/>
  <c r="D823" i="4"/>
  <c r="D824" i="4"/>
  <c r="D825" i="4"/>
  <c r="D826" i="4"/>
  <c r="D827" i="4"/>
  <c r="D828" i="4"/>
  <c r="D829" i="4"/>
  <c r="D830" i="4"/>
  <c r="D831" i="4"/>
  <c r="D832" i="4"/>
  <c r="D833" i="4"/>
  <c r="D834" i="4"/>
  <c r="D835" i="4"/>
  <c r="D836" i="4"/>
  <c r="D837" i="4"/>
  <c r="D838" i="4"/>
  <c r="D839" i="4"/>
  <c r="D840" i="4"/>
  <c r="D841" i="4"/>
  <c r="D842" i="4"/>
  <c r="D843" i="4"/>
  <c r="D844" i="4"/>
  <c r="D845" i="4"/>
  <c r="D846" i="4"/>
  <c r="D847" i="4"/>
  <c r="D848" i="4"/>
  <c r="D849" i="4"/>
  <c r="D850" i="4"/>
  <c r="D851" i="4"/>
  <c r="D852" i="4"/>
  <c r="D853" i="4"/>
  <c r="D854" i="4"/>
  <c r="D855" i="4"/>
  <c r="D856" i="4"/>
  <c r="D857" i="4"/>
  <c r="D858" i="4"/>
  <c r="D859" i="4"/>
  <c r="D860" i="4"/>
  <c r="D861" i="4"/>
  <c r="D862" i="4"/>
  <c r="D863" i="4"/>
  <c r="D864" i="4"/>
  <c r="D865" i="4"/>
  <c r="D866" i="4"/>
  <c r="D867" i="4"/>
  <c r="D868" i="4"/>
  <c r="D869" i="4"/>
  <c r="D870" i="4"/>
  <c r="D871" i="4"/>
  <c r="D872" i="4"/>
  <c r="D873" i="4"/>
  <c r="D874" i="4"/>
  <c r="D875" i="4"/>
  <c r="D876" i="4"/>
  <c r="D877" i="4"/>
  <c r="D878" i="4"/>
  <c r="D879" i="4"/>
  <c r="D880" i="4"/>
  <c r="D881" i="4"/>
  <c r="D882" i="4"/>
  <c r="D883" i="4"/>
  <c r="D884" i="4"/>
  <c r="D885" i="4"/>
  <c r="D886" i="4"/>
  <c r="D887" i="4"/>
  <c r="D888" i="4"/>
  <c r="D889" i="4"/>
  <c r="D890" i="4"/>
  <c r="D891" i="4"/>
  <c r="D892" i="4"/>
  <c r="D893" i="4"/>
  <c r="D894" i="4"/>
  <c r="D895" i="4"/>
  <c r="D896" i="4"/>
  <c r="D897" i="4"/>
  <c r="D898" i="4"/>
  <c r="D899" i="4"/>
  <c r="D900" i="4"/>
  <c r="D901" i="4"/>
  <c r="D902" i="4"/>
  <c r="D903" i="4"/>
  <c r="D904" i="4"/>
  <c r="D905" i="4"/>
  <c r="D906" i="4"/>
  <c r="D907" i="4"/>
  <c r="D908" i="4"/>
  <c r="D909" i="4"/>
  <c r="D910" i="4"/>
  <c r="D911" i="4"/>
  <c r="D912" i="4"/>
  <c r="D913" i="4"/>
  <c r="D914" i="4"/>
  <c r="D915" i="4"/>
  <c r="D916" i="4"/>
  <c r="D917" i="4"/>
  <c r="D918" i="4"/>
  <c r="D919" i="4"/>
  <c r="D920" i="4"/>
  <c r="D921" i="4"/>
  <c r="D922" i="4"/>
  <c r="D923" i="4"/>
  <c r="D924" i="4"/>
  <c r="D925" i="4"/>
  <c r="D926" i="4"/>
  <c r="D927" i="4"/>
  <c r="D928" i="4"/>
  <c r="D929" i="4"/>
  <c r="D930" i="4"/>
  <c r="D931" i="4"/>
  <c r="D932" i="4"/>
  <c r="D933" i="4"/>
  <c r="D934" i="4"/>
  <c r="D935" i="4"/>
  <c r="D936" i="4"/>
  <c r="D937" i="4"/>
  <c r="D938" i="4"/>
  <c r="D939" i="4"/>
  <c r="D940" i="4"/>
  <c r="D941" i="4"/>
  <c r="D942" i="4"/>
  <c r="D943" i="4"/>
  <c r="D944" i="4"/>
  <c r="D945" i="4"/>
  <c r="D946" i="4"/>
  <c r="D947" i="4"/>
  <c r="D948" i="4"/>
  <c r="D949" i="4"/>
  <c r="D950" i="4"/>
  <c r="D951" i="4"/>
  <c r="D952" i="4"/>
  <c r="D953" i="4"/>
  <c r="D954" i="4"/>
  <c r="D955" i="4"/>
  <c r="D956" i="4"/>
  <c r="D957" i="4"/>
  <c r="D958" i="4"/>
  <c r="D959" i="4"/>
  <c r="D960" i="4"/>
  <c r="D961" i="4"/>
  <c r="D962" i="4"/>
  <c r="D963" i="4"/>
  <c r="D964" i="4"/>
  <c r="D965" i="4"/>
  <c r="D966" i="4"/>
  <c r="D967" i="4"/>
  <c r="D968" i="4"/>
  <c r="D969" i="4"/>
  <c r="D970" i="4"/>
  <c r="D971" i="4"/>
  <c r="D972" i="4"/>
  <c r="D973" i="4"/>
  <c r="D974" i="4"/>
  <c r="D975" i="4"/>
  <c r="D976" i="4"/>
  <c r="D977" i="4"/>
  <c r="D978" i="4"/>
  <c r="D979" i="4"/>
  <c r="D980" i="4"/>
  <c r="D981" i="4"/>
  <c r="D982" i="4"/>
  <c r="D983" i="4"/>
  <c r="D984" i="4"/>
  <c r="D985" i="4"/>
  <c r="D986" i="4"/>
  <c r="D987" i="4"/>
  <c r="D988" i="4"/>
  <c r="D989" i="4"/>
  <c r="D990" i="4"/>
  <c r="D991" i="4"/>
  <c r="D992" i="4"/>
  <c r="D993" i="4"/>
  <c r="D994" i="4"/>
  <c r="D995" i="4"/>
  <c r="D996" i="4"/>
  <c r="D997" i="4"/>
  <c r="D998" i="4"/>
  <c r="D999" i="4"/>
  <c r="D1000" i="4"/>
  <c r="D1001" i="4"/>
  <c r="D1002" i="4"/>
  <c r="D1003" i="4"/>
  <c r="D1004" i="4"/>
  <c r="D1005" i="4"/>
  <c r="D1006" i="4"/>
  <c r="D1007" i="4"/>
  <c r="D1008" i="4"/>
  <c r="D1009" i="4"/>
  <c r="D1010" i="4"/>
  <c r="D1011" i="4"/>
  <c r="D1012" i="4"/>
  <c r="D1013" i="4"/>
  <c r="D1014" i="4"/>
  <c r="D1015" i="4"/>
  <c r="D1016" i="4"/>
  <c r="D1017" i="4"/>
  <c r="D1018" i="4"/>
  <c r="D1019" i="4"/>
  <c r="D1020" i="4"/>
  <c r="D1021" i="4"/>
  <c r="D1022" i="4"/>
  <c r="D1023" i="4"/>
  <c r="D1024" i="4"/>
  <c r="D1025" i="4"/>
  <c r="E3" i="4" l="1"/>
  <c r="E4" i="4" s="1"/>
  <c r="E5" i="4" s="1"/>
  <c r="E6" i="4" s="1"/>
  <c r="E7" i="4" s="1"/>
  <c r="E8" i="4" s="1"/>
  <c r="E9" i="4" s="1"/>
  <c r="E10" i="4" s="1"/>
  <c r="E11" i="4" s="1"/>
  <c r="E12" i="4" s="1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E26" i="4" s="1"/>
  <c r="E27" i="4" s="1"/>
  <c r="E28" i="4" s="1"/>
  <c r="E29" i="4" s="1"/>
  <c r="E30" i="4" s="1"/>
  <c r="E31" i="4" s="1"/>
  <c r="E32" i="4" s="1"/>
  <c r="E33" i="4" s="1"/>
  <c r="E34" i="4" s="1"/>
  <c r="E35" i="4" s="1"/>
  <c r="E36" i="4" s="1"/>
  <c r="E37" i="4" s="1"/>
  <c r="E38" i="4" s="1"/>
  <c r="E39" i="4" s="1"/>
  <c r="E40" i="4" s="1"/>
  <c r="E41" i="4" s="1"/>
  <c r="E42" i="4" s="1"/>
  <c r="E43" i="4" s="1"/>
  <c r="E44" i="4" s="1"/>
  <c r="E45" i="4" s="1"/>
  <c r="E46" i="4" s="1"/>
  <c r="E47" i="4" s="1"/>
  <c r="E48" i="4" s="1"/>
  <c r="E49" i="4" s="1"/>
  <c r="E50" i="4" s="1"/>
  <c r="E51" i="4" s="1"/>
  <c r="E52" i="4" s="1"/>
  <c r="E53" i="4" s="1"/>
  <c r="E54" i="4" s="1"/>
  <c r="E55" i="4" s="1"/>
  <c r="E56" i="4" s="1"/>
  <c r="E57" i="4" s="1"/>
  <c r="E58" i="4" s="1"/>
  <c r="E59" i="4" s="1"/>
  <c r="E60" i="4" s="1"/>
  <c r="E61" i="4" s="1"/>
  <c r="E62" i="4" s="1"/>
  <c r="E63" i="4" s="1"/>
  <c r="E64" i="4" s="1"/>
  <c r="E65" i="4" s="1"/>
  <c r="E66" i="4" s="1"/>
  <c r="E67" i="4" s="1"/>
  <c r="E68" i="4" s="1"/>
  <c r="E69" i="4" s="1"/>
  <c r="E70" i="4" s="1"/>
  <c r="E71" i="4" s="1"/>
  <c r="E72" i="4" s="1"/>
  <c r="E73" i="4" s="1"/>
  <c r="E74" i="4" s="1"/>
  <c r="E75" i="4" s="1"/>
  <c r="E76" i="4" s="1"/>
  <c r="E77" i="4" s="1"/>
  <c r="E78" i="4" s="1"/>
  <c r="E79" i="4" s="1"/>
  <c r="E80" i="4" s="1"/>
  <c r="E81" i="4" s="1"/>
  <c r="E82" i="4" s="1"/>
  <c r="E83" i="4" s="1"/>
  <c r="E84" i="4" s="1"/>
  <c r="E85" i="4" s="1"/>
  <c r="E86" i="4" s="1"/>
  <c r="E87" i="4" s="1"/>
  <c r="E88" i="4" s="1"/>
  <c r="E89" i="4" s="1"/>
  <c r="E90" i="4" s="1"/>
  <c r="E91" i="4" s="1"/>
  <c r="E92" i="4" s="1"/>
  <c r="E93" i="4" s="1"/>
  <c r="E94" i="4" s="1"/>
  <c r="E95" i="4" s="1"/>
  <c r="E96" i="4" s="1"/>
  <c r="E97" i="4" s="1"/>
  <c r="E98" i="4" s="1"/>
  <c r="E99" i="4" s="1"/>
  <c r="E100" i="4" s="1"/>
  <c r="E101" i="4" s="1"/>
  <c r="E102" i="4" s="1"/>
  <c r="E103" i="4" s="1"/>
  <c r="E104" i="4" s="1"/>
  <c r="E105" i="4" s="1"/>
  <c r="E106" i="4" s="1"/>
  <c r="E107" i="4" s="1"/>
  <c r="E108" i="4" s="1"/>
  <c r="E109" i="4" s="1"/>
  <c r="E110" i="4" s="1"/>
  <c r="E111" i="4" s="1"/>
  <c r="E112" i="4" s="1"/>
  <c r="E113" i="4" s="1"/>
  <c r="E114" i="4" s="1"/>
  <c r="E115" i="4" s="1"/>
  <c r="E116" i="4" s="1"/>
  <c r="E117" i="4" s="1"/>
  <c r="E118" i="4" s="1"/>
  <c r="E119" i="4" s="1"/>
  <c r="E120" i="4" s="1"/>
  <c r="E121" i="4" s="1"/>
  <c r="E122" i="4" s="1"/>
  <c r="E123" i="4" s="1"/>
  <c r="E124" i="4" s="1"/>
  <c r="E125" i="4" s="1"/>
  <c r="E126" i="4" s="1"/>
  <c r="E127" i="4" s="1"/>
  <c r="E128" i="4" s="1"/>
  <c r="E129" i="4" s="1"/>
  <c r="E130" i="4" s="1"/>
  <c r="E131" i="4" s="1"/>
  <c r="E132" i="4" s="1"/>
  <c r="E133" i="4" s="1"/>
  <c r="E134" i="4" s="1"/>
  <c r="E135" i="4" s="1"/>
  <c r="E136" i="4" s="1"/>
  <c r="E137" i="4" s="1"/>
  <c r="E138" i="4" s="1"/>
  <c r="E139" i="4" s="1"/>
  <c r="E140" i="4" s="1"/>
  <c r="E141" i="4" s="1"/>
  <c r="E142" i="4" s="1"/>
  <c r="E143" i="4" s="1"/>
  <c r="E144" i="4" s="1"/>
  <c r="E145" i="4" s="1"/>
  <c r="E146" i="4" s="1"/>
  <c r="E147" i="4" s="1"/>
  <c r="E148" i="4" s="1"/>
  <c r="E149" i="4" s="1"/>
  <c r="E150" i="4" s="1"/>
  <c r="E151" i="4" s="1"/>
  <c r="E152" i="4" s="1"/>
  <c r="E153" i="4" s="1"/>
  <c r="E154" i="4" s="1"/>
  <c r="E155" i="4" s="1"/>
  <c r="E156" i="4" s="1"/>
  <c r="E157" i="4" s="1"/>
  <c r="E158" i="4" s="1"/>
  <c r="E159" i="4" s="1"/>
  <c r="E160" i="4" s="1"/>
  <c r="E161" i="4" s="1"/>
  <c r="E162" i="4" s="1"/>
  <c r="E163" i="4" s="1"/>
  <c r="E164" i="4" s="1"/>
  <c r="E165" i="4" s="1"/>
  <c r="E166" i="4" s="1"/>
  <c r="E167" i="4" s="1"/>
  <c r="E168" i="4" s="1"/>
  <c r="E169" i="4" s="1"/>
  <c r="E170" i="4" s="1"/>
  <c r="E171" i="4" s="1"/>
  <c r="E172" i="4" s="1"/>
  <c r="E173" i="4" s="1"/>
  <c r="E174" i="4" s="1"/>
  <c r="E175" i="4" s="1"/>
  <c r="E176" i="4" s="1"/>
  <c r="E177" i="4" s="1"/>
  <c r="E178" i="4" s="1"/>
  <c r="E179" i="4" s="1"/>
  <c r="E180" i="4" s="1"/>
  <c r="E181" i="4" s="1"/>
  <c r="E182" i="4" s="1"/>
  <c r="E183" i="4" s="1"/>
  <c r="E184" i="4" s="1"/>
  <c r="E185" i="4" s="1"/>
  <c r="E186" i="4" s="1"/>
  <c r="E187" i="4" s="1"/>
  <c r="E188" i="4" s="1"/>
  <c r="E189" i="4" s="1"/>
  <c r="E190" i="4" s="1"/>
  <c r="E191" i="4" s="1"/>
  <c r="E192" i="4" s="1"/>
  <c r="E193" i="4" s="1"/>
  <c r="E194" i="4" s="1"/>
  <c r="E195" i="4" s="1"/>
  <c r="E196" i="4" s="1"/>
  <c r="E197" i="4" s="1"/>
  <c r="E198" i="4" s="1"/>
  <c r="E199" i="4" s="1"/>
  <c r="E200" i="4" s="1"/>
  <c r="E201" i="4" s="1"/>
  <c r="E202" i="4" s="1"/>
  <c r="E203" i="4" s="1"/>
  <c r="E204" i="4" s="1"/>
  <c r="E205" i="4" s="1"/>
  <c r="E206" i="4" s="1"/>
  <c r="E207" i="4" s="1"/>
  <c r="E208" i="4" s="1"/>
  <c r="E209" i="4" s="1"/>
  <c r="E210" i="4" s="1"/>
  <c r="E211" i="4" s="1"/>
  <c r="E212" i="4" s="1"/>
  <c r="E213" i="4" s="1"/>
  <c r="E214" i="4" s="1"/>
  <c r="E215" i="4" s="1"/>
  <c r="E216" i="4" s="1"/>
  <c r="E217" i="4" s="1"/>
  <c r="E218" i="4" s="1"/>
  <c r="E219" i="4" s="1"/>
  <c r="E220" i="4" s="1"/>
  <c r="E221" i="4" s="1"/>
  <c r="E222" i="4" s="1"/>
  <c r="E223" i="4" s="1"/>
  <c r="E224" i="4" s="1"/>
  <c r="E225" i="4" s="1"/>
  <c r="E226" i="4" s="1"/>
  <c r="E227" i="4" s="1"/>
  <c r="E228" i="4" s="1"/>
  <c r="E229" i="4" s="1"/>
  <c r="E230" i="4" s="1"/>
  <c r="E231" i="4" s="1"/>
  <c r="E232" i="4" s="1"/>
  <c r="E233" i="4" s="1"/>
  <c r="E234" i="4" s="1"/>
  <c r="E235" i="4" s="1"/>
  <c r="E236" i="4" s="1"/>
  <c r="E237" i="4" s="1"/>
  <c r="E238" i="4" s="1"/>
  <c r="E239" i="4" s="1"/>
  <c r="E240" i="4" s="1"/>
  <c r="E241" i="4" s="1"/>
  <c r="E242" i="4" s="1"/>
  <c r="E243" i="4" s="1"/>
  <c r="E244" i="4" s="1"/>
  <c r="E245" i="4" s="1"/>
  <c r="E246" i="4" s="1"/>
  <c r="E247" i="4" s="1"/>
  <c r="E248" i="4" s="1"/>
  <c r="E249" i="4" s="1"/>
  <c r="E250" i="4" s="1"/>
  <c r="E251" i="4" s="1"/>
  <c r="E252" i="4" s="1"/>
  <c r="E253" i="4" s="1"/>
  <c r="E254" i="4" s="1"/>
  <c r="E255" i="4" s="1"/>
  <c r="E256" i="4" s="1"/>
  <c r="E257" i="4" s="1"/>
  <c r="E258" i="4" s="1"/>
  <c r="E259" i="4" s="1"/>
  <c r="E260" i="4" s="1"/>
  <c r="E261" i="4" s="1"/>
  <c r="E262" i="4" s="1"/>
  <c r="E263" i="4" s="1"/>
  <c r="E264" i="4" s="1"/>
  <c r="E265" i="4" s="1"/>
  <c r="E266" i="4" s="1"/>
  <c r="E267" i="4" s="1"/>
  <c r="E268" i="4" s="1"/>
  <c r="E269" i="4" s="1"/>
  <c r="E270" i="4" s="1"/>
  <c r="E271" i="4" s="1"/>
  <c r="E272" i="4" s="1"/>
  <c r="E273" i="4" s="1"/>
  <c r="E274" i="4" s="1"/>
  <c r="E275" i="4" s="1"/>
  <c r="E276" i="4" s="1"/>
  <c r="E277" i="4" s="1"/>
  <c r="E278" i="4" s="1"/>
  <c r="E279" i="4" s="1"/>
  <c r="E280" i="4" s="1"/>
  <c r="E281" i="4" s="1"/>
  <c r="E282" i="4" s="1"/>
  <c r="E283" i="4" s="1"/>
  <c r="E284" i="4" s="1"/>
  <c r="E285" i="4" s="1"/>
  <c r="E286" i="4" s="1"/>
  <c r="E287" i="4" s="1"/>
  <c r="E288" i="4" s="1"/>
  <c r="E289" i="4" s="1"/>
  <c r="E290" i="4" s="1"/>
  <c r="E291" i="4" s="1"/>
  <c r="E292" i="4" s="1"/>
  <c r="E293" i="4" s="1"/>
  <c r="E294" i="4" s="1"/>
  <c r="E295" i="4" s="1"/>
  <c r="E296" i="4" s="1"/>
  <c r="E297" i="4" s="1"/>
  <c r="E298" i="4" s="1"/>
  <c r="E299" i="4" s="1"/>
  <c r="E300" i="4" s="1"/>
  <c r="E301" i="4" s="1"/>
  <c r="E302" i="4" s="1"/>
  <c r="E303" i="4" s="1"/>
  <c r="E304" i="4" s="1"/>
  <c r="E305" i="4" s="1"/>
  <c r="E306" i="4" s="1"/>
  <c r="E307" i="4" s="1"/>
  <c r="E308" i="4" s="1"/>
  <c r="E309" i="4" s="1"/>
  <c r="E310" i="4" s="1"/>
  <c r="E311" i="4" s="1"/>
  <c r="E312" i="4" s="1"/>
  <c r="E313" i="4" s="1"/>
  <c r="E314" i="4" s="1"/>
  <c r="E315" i="4" s="1"/>
  <c r="E316" i="4" s="1"/>
  <c r="E317" i="4" s="1"/>
  <c r="E318" i="4" s="1"/>
  <c r="E319" i="4" s="1"/>
  <c r="E320" i="4" s="1"/>
  <c r="E321" i="4" s="1"/>
  <c r="E322" i="4" s="1"/>
  <c r="E323" i="4" s="1"/>
  <c r="E324" i="4" s="1"/>
  <c r="E325" i="4" s="1"/>
  <c r="E326" i="4" s="1"/>
  <c r="E327" i="4" s="1"/>
  <c r="E328" i="4" s="1"/>
  <c r="E329" i="4" s="1"/>
  <c r="E330" i="4" s="1"/>
  <c r="E331" i="4" s="1"/>
  <c r="E332" i="4" s="1"/>
  <c r="E333" i="4" s="1"/>
  <c r="E334" i="4" s="1"/>
  <c r="E335" i="4" s="1"/>
  <c r="E336" i="4" s="1"/>
  <c r="E337" i="4" s="1"/>
  <c r="E338" i="4" s="1"/>
  <c r="E339" i="4" s="1"/>
  <c r="E340" i="4" s="1"/>
  <c r="E341" i="4" s="1"/>
  <c r="E342" i="4" s="1"/>
  <c r="E343" i="4" s="1"/>
  <c r="E344" i="4" s="1"/>
  <c r="E345" i="4" s="1"/>
  <c r="E346" i="4" s="1"/>
  <c r="E347" i="4" s="1"/>
  <c r="E348" i="4" s="1"/>
  <c r="E349" i="4" s="1"/>
  <c r="E350" i="4" s="1"/>
  <c r="E351" i="4" s="1"/>
  <c r="E352" i="4" s="1"/>
  <c r="E353" i="4" s="1"/>
  <c r="E354" i="4" s="1"/>
  <c r="E355" i="4" s="1"/>
  <c r="E356" i="4" s="1"/>
  <c r="E357" i="4" s="1"/>
  <c r="E358" i="4" s="1"/>
  <c r="E359" i="4" s="1"/>
  <c r="E360" i="4" s="1"/>
  <c r="E361" i="4" s="1"/>
  <c r="E362" i="4" s="1"/>
  <c r="E363" i="4" s="1"/>
  <c r="E364" i="4" s="1"/>
  <c r="E365" i="4" s="1"/>
  <c r="E366" i="4" s="1"/>
  <c r="E367" i="4" s="1"/>
  <c r="E368" i="4" s="1"/>
  <c r="E369" i="4" s="1"/>
  <c r="E370" i="4" s="1"/>
  <c r="E371" i="4" s="1"/>
  <c r="E372" i="4" s="1"/>
  <c r="E373" i="4" s="1"/>
  <c r="E374" i="4" s="1"/>
  <c r="E375" i="4" s="1"/>
  <c r="E376" i="4" s="1"/>
  <c r="E377" i="4" s="1"/>
  <c r="E378" i="4" s="1"/>
  <c r="E379" i="4" s="1"/>
  <c r="E380" i="4" s="1"/>
  <c r="E381" i="4" s="1"/>
  <c r="E382" i="4" s="1"/>
  <c r="E383" i="4" s="1"/>
  <c r="E384" i="4" s="1"/>
  <c r="E385" i="4" s="1"/>
  <c r="E386" i="4" s="1"/>
  <c r="E387" i="4" s="1"/>
  <c r="E388" i="4" s="1"/>
  <c r="E389" i="4" s="1"/>
  <c r="E390" i="4" s="1"/>
  <c r="E391" i="4" s="1"/>
  <c r="E392" i="4" s="1"/>
  <c r="E393" i="4" s="1"/>
  <c r="E394" i="4" s="1"/>
  <c r="E395" i="4" s="1"/>
  <c r="E396" i="4" s="1"/>
  <c r="E397" i="4" s="1"/>
  <c r="E398" i="4" s="1"/>
  <c r="E399" i="4" s="1"/>
  <c r="E400" i="4" s="1"/>
  <c r="E401" i="4" s="1"/>
  <c r="E402" i="4" s="1"/>
  <c r="E403" i="4" s="1"/>
  <c r="E404" i="4" s="1"/>
  <c r="E405" i="4" s="1"/>
  <c r="E406" i="4" s="1"/>
  <c r="E407" i="4" s="1"/>
  <c r="E408" i="4" s="1"/>
  <c r="E409" i="4" s="1"/>
  <c r="E410" i="4" s="1"/>
  <c r="E411" i="4" s="1"/>
  <c r="E412" i="4" s="1"/>
  <c r="E413" i="4" s="1"/>
  <c r="E414" i="4" s="1"/>
  <c r="E415" i="4" s="1"/>
  <c r="E416" i="4" s="1"/>
  <c r="E417" i="4" s="1"/>
  <c r="E418" i="4" s="1"/>
  <c r="E419" i="4" s="1"/>
  <c r="E420" i="4" s="1"/>
  <c r="E421" i="4" s="1"/>
  <c r="E422" i="4" s="1"/>
  <c r="E423" i="4" s="1"/>
  <c r="E424" i="4" s="1"/>
  <c r="E425" i="4" s="1"/>
  <c r="E426" i="4" s="1"/>
  <c r="E427" i="4" s="1"/>
  <c r="E428" i="4" s="1"/>
  <c r="E429" i="4" s="1"/>
  <c r="E430" i="4" s="1"/>
  <c r="E431" i="4" s="1"/>
  <c r="E432" i="4" s="1"/>
  <c r="E433" i="4" s="1"/>
  <c r="E434" i="4" s="1"/>
  <c r="E435" i="4" s="1"/>
  <c r="E436" i="4" s="1"/>
  <c r="E437" i="4" s="1"/>
  <c r="E438" i="4" s="1"/>
  <c r="E439" i="4" s="1"/>
  <c r="E440" i="4" s="1"/>
  <c r="E441" i="4" s="1"/>
  <c r="E442" i="4" s="1"/>
  <c r="E443" i="4" s="1"/>
  <c r="E444" i="4" s="1"/>
  <c r="E445" i="4" s="1"/>
  <c r="E446" i="4" s="1"/>
  <c r="E447" i="4" s="1"/>
  <c r="E448" i="4" s="1"/>
  <c r="E449" i="4" s="1"/>
  <c r="E450" i="4" s="1"/>
  <c r="E451" i="4" s="1"/>
  <c r="E452" i="4" s="1"/>
  <c r="E453" i="4" s="1"/>
  <c r="E454" i="4" s="1"/>
  <c r="E455" i="4" s="1"/>
  <c r="E456" i="4" s="1"/>
  <c r="E457" i="4" s="1"/>
  <c r="E458" i="4" s="1"/>
  <c r="E459" i="4" s="1"/>
  <c r="E460" i="4" s="1"/>
  <c r="E461" i="4" s="1"/>
  <c r="E462" i="4" s="1"/>
  <c r="E463" i="4" s="1"/>
  <c r="E464" i="4" s="1"/>
  <c r="E465" i="4" s="1"/>
  <c r="E466" i="4" s="1"/>
  <c r="E467" i="4" s="1"/>
  <c r="E468" i="4" s="1"/>
  <c r="E469" i="4" s="1"/>
  <c r="E470" i="4" s="1"/>
  <c r="E471" i="4" s="1"/>
  <c r="E472" i="4" s="1"/>
  <c r="E473" i="4" s="1"/>
  <c r="E474" i="4" s="1"/>
  <c r="E475" i="4" s="1"/>
  <c r="E476" i="4" s="1"/>
  <c r="E477" i="4" s="1"/>
  <c r="E478" i="4" s="1"/>
  <c r="E479" i="4" s="1"/>
  <c r="E480" i="4" s="1"/>
  <c r="E481" i="4" s="1"/>
  <c r="E482" i="4" s="1"/>
  <c r="E483" i="4" s="1"/>
  <c r="E484" i="4" s="1"/>
  <c r="E485" i="4" s="1"/>
  <c r="E486" i="4" s="1"/>
  <c r="E487" i="4" s="1"/>
  <c r="E488" i="4" s="1"/>
  <c r="E489" i="4" s="1"/>
  <c r="E490" i="4" s="1"/>
  <c r="E491" i="4" s="1"/>
  <c r="E492" i="4" s="1"/>
  <c r="E493" i="4" s="1"/>
  <c r="E494" i="4" s="1"/>
  <c r="E495" i="4" s="1"/>
  <c r="E496" i="4" s="1"/>
  <c r="E497" i="4" s="1"/>
  <c r="E498" i="4" s="1"/>
  <c r="E499" i="4" s="1"/>
  <c r="E500" i="4" s="1"/>
  <c r="E501" i="4" s="1"/>
  <c r="E502" i="4" s="1"/>
  <c r="E503" i="4" s="1"/>
  <c r="E504" i="4" s="1"/>
  <c r="E505" i="4" s="1"/>
  <c r="E506" i="4" s="1"/>
  <c r="E507" i="4" s="1"/>
  <c r="E508" i="4" s="1"/>
  <c r="E509" i="4" s="1"/>
  <c r="E510" i="4" s="1"/>
  <c r="E511" i="4" s="1"/>
  <c r="E512" i="4" s="1"/>
  <c r="E513" i="4" s="1"/>
  <c r="E514" i="4" s="1"/>
  <c r="E515" i="4" s="1"/>
  <c r="E516" i="4" s="1"/>
  <c r="E517" i="4" s="1"/>
  <c r="E518" i="4" s="1"/>
  <c r="E519" i="4" s="1"/>
  <c r="E520" i="4" s="1"/>
  <c r="E521" i="4" s="1"/>
  <c r="E522" i="4" s="1"/>
  <c r="E523" i="4" s="1"/>
  <c r="E524" i="4" s="1"/>
  <c r="E525" i="4" s="1"/>
  <c r="E526" i="4" s="1"/>
  <c r="E527" i="4" s="1"/>
  <c r="E528" i="4" s="1"/>
  <c r="E529" i="4" s="1"/>
  <c r="E530" i="4" s="1"/>
  <c r="E531" i="4" s="1"/>
  <c r="E532" i="4" s="1"/>
  <c r="E533" i="4" s="1"/>
  <c r="E534" i="4" s="1"/>
  <c r="E535" i="4" s="1"/>
  <c r="E536" i="4" s="1"/>
  <c r="E537" i="4" s="1"/>
  <c r="E538" i="4" s="1"/>
  <c r="E539" i="4" s="1"/>
  <c r="E540" i="4" s="1"/>
  <c r="E541" i="4" s="1"/>
  <c r="E542" i="4" s="1"/>
  <c r="E543" i="4" s="1"/>
  <c r="E544" i="4" s="1"/>
  <c r="E545" i="4" s="1"/>
  <c r="E546" i="4" s="1"/>
  <c r="E547" i="4" s="1"/>
  <c r="E548" i="4" s="1"/>
  <c r="E549" i="4" s="1"/>
  <c r="E550" i="4" s="1"/>
  <c r="E551" i="4" s="1"/>
  <c r="E552" i="4" s="1"/>
  <c r="E553" i="4" s="1"/>
  <c r="E554" i="4" s="1"/>
  <c r="E555" i="4" s="1"/>
  <c r="E556" i="4" s="1"/>
  <c r="E557" i="4" s="1"/>
  <c r="E558" i="4" s="1"/>
  <c r="E559" i="4" s="1"/>
  <c r="E560" i="4" s="1"/>
  <c r="E561" i="4" s="1"/>
  <c r="E562" i="4" s="1"/>
  <c r="E563" i="4" s="1"/>
  <c r="E564" i="4" s="1"/>
  <c r="E565" i="4" s="1"/>
  <c r="E566" i="4" s="1"/>
  <c r="E567" i="4" s="1"/>
  <c r="E568" i="4" s="1"/>
  <c r="E569" i="4" s="1"/>
  <c r="E570" i="4" s="1"/>
  <c r="E571" i="4" s="1"/>
  <c r="E572" i="4" s="1"/>
  <c r="E573" i="4" s="1"/>
  <c r="E574" i="4" s="1"/>
  <c r="E575" i="4" s="1"/>
  <c r="E576" i="4" s="1"/>
  <c r="E577" i="4" s="1"/>
  <c r="E578" i="4" s="1"/>
  <c r="E579" i="4" s="1"/>
  <c r="E580" i="4" s="1"/>
  <c r="E581" i="4" s="1"/>
  <c r="E582" i="4" s="1"/>
  <c r="E583" i="4" s="1"/>
  <c r="E584" i="4" s="1"/>
  <c r="E585" i="4" s="1"/>
  <c r="E586" i="4" s="1"/>
  <c r="E587" i="4" s="1"/>
  <c r="E588" i="4" s="1"/>
  <c r="E589" i="4" s="1"/>
  <c r="E590" i="4" s="1"/>
  <c r="E591" i="4" s="1"/>
  <c r="E592" i="4" s="1"/>
  <c r="E593" i="4" s="1"/>
  <c r="E594" i="4" s="1"/>
  <c r="E595" i="4" s="1"/>
  <c r="E596" i="4" s="1"/>
  <c r="E597" i="4" s="1"/>
  <c r="E598" i="4" s="1"/>
  <c r="E599" i="4" s="1"/>
  <c r="E600" i="4" s="1"/>
  <c r="E601" i="4" s="1"/>
  <c r="E602" i="4" s="1"/>
  <c r="E603" i="4" s="1"/>
  <c r="E604" i="4" s="1"/>
  <c r="E605" i="4" s="1"/>
  <c r="E606" i="4" s="1"/>
  <c r="E607" i="4" s="1"/>
  <c r="E608" i="4" s="1"/>
  <c r="E609" i="4" s="1"/>
  <c r="E610" i="4" s="1"/>
  <c r="E611" i="4" s="1"/>
  <c r="E612" i="4" s="1"/>
  <c r="E613" i="4" s="1"/>
  <c r="E614" i="4" s="1"/>
  <c r="E615" i="4" s="1"/>
  <c r="E616" i="4" s="1"/>
  <c r="E617" i="4" s="1"/>
  <c r="E618" i="4" s="1"/>
  <c r="E619" i="4" s="1"/>
  <c r="E620" i="4" s="1"/>
  <c r="E621" i="4" s="1"/>
  <c r="E622" i="4" s="1"/>
  <c r="E623" i="4" s="1"/>
  <c r="E624" i="4" s="1"/>
  <c r="E625" i="4" s="1"/>
  <c r="E626" i="4" s="1"/>
  <c r="E627" i="4" s="1"/>
  <c r="E628" i="4" s="1"/>
  <c r="E629" i="4" s="1"/>
  <c r="E630" i="4" s="1"/>
  <c r="E631" i="4" s="1"/>
  <c r="E632" i="4" s="1"/>
  <c r="E633" i="4" s="1"/>
  <c r="E634" i="4" s="1"/>
  <c r="E635" i="4" s="1"/>
  <c r="E636" i="4" s="1"/>
  <c r="E637" i="4" s="1"/>
  <c r="E638" i="4" s="1"/>
  <c r="E639" i="4" s="1"/>
  <c r="E640" i="4" s="1"/>
  <c r="E641" i="4" s="1"/>
  <c r="E642" i="4" s="1"/>
  <c r="E643" i="4" s="1"/>
  <c r="E644" i="4" s="1"/>
  <c r="E645" i="4" s="1"/>
  <c r="E646" i="4" s="1"/>
  <c r="E647" i="4" s="1"/>
  <c r="E648" i="4" s="1"/>
  <c r="E649" i="4" s="1"/>
  <c r="E650" i="4" s="1"/>
  <c r="E651" i="4" s="1"/>
  <c r="E652" i="4" s="1"/>
  <c r="E653" i="4" s="1"/>
  <c r="E654" i="4" s="1"/>
  <c r="E655" i="4" s="1"/>
  <c r="E656" i="4" s="1"/>
  <c r="E657" i="4" s="1"/>
  <c r="E658" i="4" s="1"/>
  <c r="E659" i="4" s="1"/>
  <c r="E660" i="4" s="1"/>
  <c r="E661" i="4" s="1"/>
  <c r="E662" i="4" s="1"/>
  <c r="E663" i="4" s="1"/>
  <c r="E664" i="4" s="1"/>
  <c r="E665" i="4" s="1"/>
  <c r="E666" i="4" s="1"/>
  <c r="E667" i="4" s="1"/>
  <c r="E668" i="4" s="1"/>
  <c r="E669" i="4" s="1"/>
  <c r="E670" i="4" s="1"/>
  <c r="E671" i="4" s="1"/>
  <c r="E672" i="4" s="1"/>
  <c r="E673" i="4" s="1"/>
  <c r="E674" i="4" s="1"/>
  <c r="E675" i="4" s="1"/>
  <c r="E676" i="4" s="1"/>
  <c r="E677" i="4" s="1"/>
  <c r="E678" i="4" s="1"/>
  <c r="E679" i="4" s="1"/>
  <c r="E680" i="4" s="1"/>
  <c r="E681" i="4" s="1"/>
  <c r="E682" i="4" s="1"/>
  <c r="E683" i="4" s="1"/>
  <c r="E684" i="4" s="1"/>
  <c r="E685" i="4" s="1"/>
  <c r="E686" i="4" s="1"/>
  <c r="E687" i="4" s="1"/>
  <c r="E688" i="4" s="1"/>
  <c r="E689" i="4" s="1"/>
  <c r="E690" i="4" s="1"/>
  <c r="E691" i="4" s="1"/>
  <c r="E692" i="4" s="1"/>
  <c r="E693" i="4" s="1"/>
  <c r="E694" i="4" s="1"/>
  <c r="E695" i="4" s="1"/>
  <c r="E696" i="4" s="1"/>
  <c r="E697" i="4" s="1"/>
  <c r="E698" i="4" s="1"/>
  <c r="E699" i="4" s="1"/>
  <c r="E700" i="4" s="1"/>
  <c r="E701" i="4" s="1"/>
  <c r="E9" i="2"/>
  <c r="J9" i="2"/>
  <c r="J8" i="2"/>
  <c r="E8" i="2"/>
  <c r="E7" i="2"/>
  <c r="J7" i="2"/>
  <c r="E5" i="2"/>
  <c r="J5" i="2"/>
  <c r="J6" i="2"/>
  <c r="E6" i="2"/>
  <c r="J4" i="2"/>
  <c r="H4" i="2"/>
  <c r="E4" i="2"/>
  <c r="J3" i="2"/>
  <c r="J2" i="2"/>
  <c r="H3" i="2"/>
  <c r="E3" i="2"/>
  <c r="H2" i="2"/>
  <c r="E2" i="2"/>
  <c r="Q4" i="5" l="1"/>
  <c r="K4" i="5"/>
  <c r="E4" i="5"/>
  <c r="E702" i="4"/>
  <c r="E703" i="4" s="1"/>
  <c r="E704" i="4" s="1"/>
  <c r="E705" i="4" s="1"/>
  <c r="E706" i="4" s="1"/>
  <c r="E707" i="4" s="1"/>
  <c r="E708" i="4" s="1"/>
  <c r="E709" i="4" s="1"/>
  <c r="E710" i="4" s="1"/>
  <c r="E711" i="4" s="1"/>
  <c r="E712" i="4" s="1"/>
  <c r="E713" i="4" s="1"/>
  <c r="E714" i="4" s="1"/>
  <c r="E715" i="4" s="1"/>
  <c r="E716" i="4" s="1"/>
  <c r="E717" i="4" s="1"/>
  <c r="E718" i="4" s="1"/>
  <c r="E719" i="4" s="1"/>
  <c r="E720" i="4" s="1"/>
  <c r="E721" i="4" s="1"/>
  <c r="E722" i="4" s="1"/>
  <c r="E723" i="4" s="1"/>
  <c r="E724" i="4" s="1"/>
  <c r="E725" i="4" s="1"/>
  <c r="E726" i="4" s="1"/>
  <c r="E727" i="4" s="1"/>
  <c r="E728" i="4" s="1"/>
  <c r="E729" i="4" s="1"/>
  <c r="E730" i="4" s="1"/>
  <c r="E731" i="4" s="1"/>
  <c r="E732" i="4" s="1"/>
  <c r="E733" i="4" s="1"/>
  <c r="E734" i="4" s="1"/>
  <c r="E735" i="4" s="1"/>
  <c r="E736" i="4" s="1"/>
  <c r="E737" i="4" s="1"/>
  <c r="E738" i="4" s="1"/>
  <c r="E739" i="4" s="1"/>
  <c r="E740" i="4" s="1"/>
  <c r="E741" i="4" s="1"/>
  <c r="E742" i="4" s="1"/>
  <c r="E743" i="4" s="1"/>
  <c r="E744" i="4" s="1"/>
  <c r="E745" i="4" s="1"/>
  <c r="E746" i="4" s="1"/>
  <c r="E747" i="4" s="1"/>
  <c r="E748" i="4" s="1"/>
  <c r="E749" i="4" s="1"/>
  <c r="E750" i="4" s="1"/>
  <c r="E751" i="4" s="1"/>
  <c r="E752" i="4" s="1"/>
  <c r="E753" i="4" s="1"/>
  <c r="E754" i="4" s="1"/>
  <c r="E755" i="4" s="1"/>
  <c r="E756" i="4" s="1"/>
  <c r="E757" i="4" s="1"/>
  <c r="E758" i="4" s="1"/>
  <c r="E759" i="4" s="1"/>
  <c r="E760" i="4" s="1"/>
  <c r="E761" i="4" s="1"/>
  <c r="E762" i="4" s="1"/>
  <c r="E763" i="4" s="1"/>
  <c r="E764" i="4" s="1"/>
  <c r="E765" i="4" s="1"/>
  <c r="E766" i="4" s="1"/>
  <c r="E767" i="4" s="1"/>
  <c r="E768" i="4" s="1"/>
  <c r="E769" i="4" s="1"/>
  <c r="E770" i="4" s="1"/>
  <c r="E771" i="4" s="1"/>
  <c r="E772" i="4" s="1"/>
  <c r="E773" i="4" s="1"/>
  <c r="E774" i="4" s="1"/>
  <c r="E775" i="4" s="1"/>
  <c r="E776" i="4" s="1"/>
  <c r="E777" i="4" s="1"/>
  <c r="E778" i="4" s="1"/>
  <c r="E779" i="4" s="1"/>
  <c r="E780" i="4" s="1"/>
  <c r="E781" i="4" s="1"/>
  <c r="E782" i="4" s="1"/>
  <c r="E783" i="4" s="1"/>
  <c r="E784" i="4" s="1"/>
  <c r="E785" i="4" s="1"/>
  <c r="E786" i="4" s="1"/>
  <c r="E787" i="4" s="1"/>
  <c r="E788" i="4" s="1"/>
  <c r="E789" i="4" s="1"/>
  <c r="E790" i="4" s="1"/>
  <c r="E791" i="4" s="1"/>
  <c r="E792" i="4" s="1"/>
  <c r="E793" i="4" s="1"/>
  <c r="E794" i="4" s="1"/>
  <c r="E795" i="4" s="1"/>
  <c r="E796" i="4" s="1"/>
  <c r="E797" i="4" s="1"/>
  <c r="E798" i="4" s="1"/>
  <c r="E799" i="4" s="1"/>
  <c r="E800" i="4" s="1"/>
  <c r="E801" i="4" s="1"/>
  <c r="E802" i="4" s="1"/>
  <c r="E803" i="4" s="1"/>
  <c r="E804" i="4" s="1"/>
  <c r="E805" i="4" s="1"/>
  <c r="E806" i="4" s="1"/>
  <c r="E807" i="4" s="1"/>
  <c r="E808" i="4" s="1"/>
  <c r="E809" i="4" s="1"/>
  <c r="E810" i="4" s="1"/>
  <c r="E811" i="4" s="1"/>
  <c r="E812" i="4" s="1"/>
  <c r="E813" i="4" s="1"/>
  <c r="E814" i="4" s="1"/>
  <c r="E815" i="4" s="1"/>
  <c r="E816" i="4" s="1"/>
  <c r="E817" i="4" s="1"/>
  <c r="E818" i="4" s="1"/>
  <c r="E819" i="4" s="1"/>
  <c r="E820" i="4" s="1"/>
  <c r="E821" i="4" s="1"/>
  <c r="E822" i="4" s="1"/>
  <c r="E823" i="4" s="1"/>
  <c r="E824" i="4" s="1"/>
  <c r="E825" i="4" s="1"/>
  <c r="E826" i="4" s="1"/>
  <c r="E827" i="4" s="1"/>
  <c r="E828" i="4" s="1"/>
  <c r="E829" i="4" s="1"/>
  <c r="E830" i="4" s="1"/>
  <c r="E831" i="4" s="1"/>
  <c r="E832" i="4" s="1"/>
  <c r="E833" i="4" s="1"/>
  <c r="E834" i="4" s="1"/>
  <c r="E835" i="4" s="1"/>
  <c r="E836" i="4" s="1"/>
  <c r="E837" i="4" s="1"/>
  <c r="E838" i="4" s="1"/>
  <c r="E839" i="4" s="1"/>
  <c r="E840" i="4" s="1"/>
  <c r="E841" i="4" s="1"/>
  <c r="E842" i="4" s="1"/>
  <c r="E843" i="4" s="1"/>
  <c r="E844" i="4" s="1"/>
  <c r="E845" i="4" s="1"/>
  <c r="E846" i="4" s="1"/>
  <c r="E847" i="4" s="1"/>
  <c r="E848" i="4" s="1"/>
  <c r="E849" i="4" s="1"/>
  <c r="E850" i="4" s="1"/>
  <c r="E851" i="4" s="1"/>
  <c r="E852" i="4" s="1"/>
  <c r="E853" i="4" s="1"/>
  <c r="E854" i="4" s="1"/>
  <c r="E855" i="4" s="1"/>
  <c r="E856" i="4" s="1"/>
  <c r="E857" i="4" s="1"/>
  <c r="E858" i="4" s="1"/>
  <c r="E859" i="4" s="1"/>
  <c r="E860" i="4" s="1"/>
  <c r="E861" i="4" s="1"/>
  <c r="E862" i="4" s="1"/>
  <c r="E863" i="4" s="1"/>
  <c r="E864" i="4" s="1"/>
  <c r="E865" i="4" s="1"/>
  <c r="E866" i="4" s="1"/>
  <c r="E867" i="4" s="1"/>
  <c r="E868" i="4" s="1"/>
  <c r="E869" i="4" s="1"/>
  <c r="E870" i="4" s="1"/>
  <c r="E871" i="4" s="1"/>
  <c r="E872" i="4" s="1"/>
  <c r="E873" i="4" s="1"/>
  <c r="E874" i="4" s="1"/>
  <c r="E875" i="4" s="1"/>
  <c r="E876" i="4" s="1"/>
  <c r="E877" i="4" s="1"/>
  <c r="E878" i="4" s="1"/>
  <c r="E879" i="4" s="1"/>
  <c r="E880" i="4" s="1"/>
  <c r="E881" i="4" s="1"/>
  <c r="E882" i="4" s="1"/>
  <c r="E883" i="4" s="1"/>
  <c r="E884" i="4" s="1"/>
  <c r="E885" i="4" s="1"/>
  <c r="E886" i="4" s="1"/>
  <c r="E887" i="4" s="1"/>
  <c r="E888" i="4" s="1"/>
  <c r="E889" i="4" s="1"/>
  <c r="E890" i="4" s="1"/>
  <c r="E891" i="4" s="1"/>
  <c r="E892" i="4" s="1"/>
  <c r="E893" i="4" s="1"/>
  <c r="E894" i="4" s="1"/>
  <c r="E895" i="4" s="1"/>
  <c r="E896" i="4" s="1"/>
  <c r="E897" i="4" s="1"/>
  <c r="E898" i="4" s="1"/>
  <c r="E899" i="4" s="1"/>
  <c r="E900" i="4" s="1"/>
  <c r="E901" i="4" s="1"/>
  <c r="E902" i="4" s="1"/>
  <c r="E903" i="4" s="1"/>
  <c r="E904" i="4" s="1"/>
  <c r="E905" i="4" s="1"/>
  <c r="E906" i="4" s="1"/>
  <c r="E907" i="4" s="1"/>
  <c r="E908" i="4" s="1"/>
  <c r="E909" i="4" s="1"/>
  <c r="E910" i="4" s="1"/>
  <c r="E911" i="4" s="1"/>
  <c r="E912" i="4" s="1"/>
  <c r="E913" i="4" s="1"/>
  <c r="E914" i="4" s="1"/>
  <c r="E915" i="4" s="1"/>
  <c r="E916" i="4" s="1"/>
  <c r="E917" i="4" s="1"/>
  <c r="E918" i="4" s="1"/>
  <c r="E919" i="4" s="1"/>
  <c r="E920" i="4" s="1"/>
  <c r="E921" i="4" s="1"/>
  <c r="E922" i="4" s="1"/>
  <c r="E923" i="4" s="1"/>
  <c r="E924" i="4" s="1"/>
  <c r="E925" i="4" s="1"/>
  <c r="E926" i="4" s="1"/>
  <c r="E927" i="4" s="1"/>
  <c r="E928" i="4" s="1"/>
  <c r="E929" i="4" s="1"/>
  <c r="E930" i="4" s="1"/>
  <c r="E931" i="4" s="1"/>
  <c r="E932" i="4" s="1"/>
  <c r="E933" i="4" s="1"/>
  <c r="E934" i="4" s="1"/>
  <c r="E935" i="4" s="1"/>
  <c r="E936" i="4" s="1"/>
  <c r="E937" i="4" s="1"/>
  <c r="E938" i="4" s="1"/>
  <c r="E939" i="4" s="1"/>
  <c r="E940" i="4" s="1"/>
  <c r="E941" i="4" s="1"/>
  <c r="E942" i="4" s="1"/>
  <c r="E943" i="4" s="1"/>
  <c r="E944" i="4" s="1"/>
  <c r="E945" i="4" s="1"/>
  <c r="E946" i="4" s="1"/>
  <c r="E947" i="4" s="1"/>
  <c r="E948" i="4" s="1"/>
  <c r="E949" i="4" s="1"/>
  <c r="E950" i="4" s="1"/>
  <c r="E951" i="4" s="1"/>
  <c r="E952" i="4" s="1"/>
  <c r="E953" i="4" s="1"/>
  <c r="E954" i="4" s="1"/>
  <c r="E955" i="4" s="1"/>
  <c r="E956" i="4" s="1"/>
  <c r="E957" i="4" s="1"/>
  <c r="E958" i="4" s="1"/>
  <c r="E959" i="4" s="1"/>
  <c r="E960" i="4" s="1"/>
  <c r="E961" i="4" s="1"/>
  <c r="E962" i="4" s="1"/>
  <c r="E963" i="4" s="1"/>
  <c r="E964" i="4" s="1"/>
  <c r="E965" i="4" s="1"/>
  <c r="E966" i="4" s="1"/>
  <c r="E967" i="4" s="1"/>
  <c r="E968" i="4" s="1"/>
  <c r="E969" i="4" s="1"/>
  <c r="E970" i="4" s="1"/>
  <c r="E971" i="4" s="1"/>
  <c r="E972" i="4" s="1"/>
  <c r="E973" i="4" s="1"/>
  <c r="E974" i="4" s="1"/>
  <c r="E975" i="4" s="1"/>
  <c r="E976" i="4" s="1"/>
  <c r="E977" i="4" s="1"/>
  <c r="E978" i="4" s="1"/>
  <c r="E979" i="4" s="1"/>
  <c r="E980" i="4" s="1"/>
  <c r="E981" i="4" s="1"/>
  <c r="E982" i="4" s="1"/>
  <c r="E983" i="4" s="1"/>
  <c r="E984" i="4" s="1"/>
  <c r="E985" i="4" s="1"/>
  <c r="E986" i="4" s="1"/>
  <c r="E987" i="4" s="1"/>
  <c r="E988" i="4" s="1"/>
  <c r="E989" i="4" s="1"/>
  <c r="E990" i="4" s="1"/>
  <c r="E991" i="4" s="1"/>
  <c r="E992" i="4" s="1"/>
  <c r="E993" i="4" s="1"/>
  <c r="E994" i="4" s="1"/>
  <c r="E995" i="4" s="1"/>
  <c r="E996" i="4" s="1"/>
  <c r="E997" i="4" s="1"/>
  <c r="E998" i="4" s="1"/>
  <c r="E999" i="4" s="1"/>
  <c r="E1000" i="4" s="1"/>
  <c r="E1001" i="4" s="1"/>
  <c r="E1002" i="4" s="1"/>
  <c r="E1003" i="4" s="1"/>
  <c r="E1004" i="4" s="1"/>
  <c r="E1005" i="4" s="1"/>
  <c r="E1006" i="4" s="1"/>
  <c r="E1007" i="4" s="1"/>
  <c r="E1008" i="4" s="1"/>
  <c r="E1009" i="4" s="1"/>
  <c r="E1010" i="4" s="1"/>
  <c r="E1011" i="4" s="1"/>
  <c r="E1012" i="4" s="1"/>
  <c r="E1013" i="4" s="1"/>
  <c r="E1014" i="4" s="1"/>
  <c r="E1015" i="4" s="1"/>
  <c r="E1016" i="4" s="1"/>
  <c r="E1017" i="4" s="1"/>
  <c r="E1018" i="4" s="1"/>
  <c r="E1019" i="4" s="1"/>
  <c r="E1020" i="4" s="1"/>
  <c r="E1021" i="4" s="1"/>
  <c r="E1022" i="4" s="1"/>
  <c r="E1023" i="4" s="1"/>
  <c r="E1024" i="4" s="1"/>
  <c r="E1025" i="4" s="1"/>
  <c r="H3" i="4" l="1"/>
</calcChain>
</file>

<file path=xl/sharedStrings.xml><?xml version="1.0" encoding="utf-8"?>
<sst xmlns="http://schemas.openxmlformats.org/spreadsheetml/2006/main" count="4305" uniqueCount="1108">
  <si>
    <t>Vin</t>
  </si>
  <si>
    <t>Iin</t>
  </si>
  <si>
    <t>Vrms</t>
  </si>
  <si>
    <t>Board</t>
  </si>
  <si>
    <t>Strong</t>
  </si>
  <si>
    <t>Qualitative Sine</t>
  </si>
  <si>
    <t>Sine wave baby</t>
  </si>
  <si>
    <t>Qualitative Fan</t>
  </si>
  <si>
    <t>FET Temp (IR Camera)</t>
  </si>
  <si>
    <t>38ºC</t>
  </si>
  <si>
    <t>Cin (1mF) Temp (IR Camera)</t>
  </si>
  <si>
    <t>42ºC</t>
  </si>
  <si>
    <t>Notes</t>
  </si>
  <si>
    <t>Vsmarts</t>
  </si>
  <si>
    <t>Ismarts</t>
  </si>
  <si>
    <t>Powering</t>
  </si>
  <si>
    <t>Bathroom Fan</t>
  </si>
  <si>
    <t>Cout</t>
  </si>
  <si>
    <t>20µF</t>
  </si>
  <si>
    <t>Smarts powered by Micah powersupply, powered by bench</t>
  </si>
  <si>
    <t>Smarts powered by Micah powersupply, powered by Vin</t>
  </si>
  <si>
    <t>N/A</t>
  </si>
  <si>
    <t>41ºC</t>
  </si>
  <si>
    <t>43ºC</t>
  </si>
  <si>
    <t>Smarts powered by  dual bench</t>
  </si>
  <si>
    <t>0.04/0.07</t>
  </si>
  <si>
    <t>15.0/5.0</t>
  </si>
  <si>
    <t>Reduced strong</t>
  </si>
  <si>
    <t>45ºC</t>
  </si>
  <si>
    <t>40ºC</t>
  </si>
  <si>
    <t>Main Power Source</t>
  </si>
  <si>
    <t>Jasons 5A 30V</t>
  </si>
  <si>
    <t>50A 30V</t>
  </si>
  <si>
    <t>Current limiting…ish</t>
  </si>
  <si>
    <t>Wires shielding IR camera from FETs, FETS do not feel hot to the touch, so I would can confirm IR camera readings.
Current limiting…ish</t>
  </si>
  <si>
    <t>15.1/5.0</t>
  </si>
  <si>
    <t>0.03/0.06</t>
  </si>
  <si>
    <t>Flattened tops, noisy peaks</t>
  </si>
  <si>
    <t>46ºC</t>
  </si>
  <si>
    <t>36ºC</t>
  </si>
  <si>
    <t>No current limit</t>
  </si>
  <si>
    <t>Qualitative Fridge</t>
  </si>
  <si>
    <t>Did not start</t>
  </si>
  <si>
    <t>?</t>
  </si>
  <si>
    <t>Choppy sine</t>
  </si>
  <si>
    <t>Smokey</t>
  </si>
  <si>
    <t>Vibrating hot wires leaving main power supply</t>
  </si>
  <si>
    <t>Fridge</t>
  </si>
  <si>
    <t>~50</t>
  </si>
  <si>
    <t>Flattened peaks</t>
  </si>
  <si>
    <t>Vibrating hot wires leaving main power supply
Possibly stressed FETs</t>
  </si>
  <si>
    <t>Unit tested</t>
  </si>
  <si>
    <t>In</t>
  </si>
  <si>
    <t>Vout</t>
  </si>
  <si>
    <t>Iout</t>
  </si>
  <si>
    <t>Frequency Out</t>
  </si>
  <si>
    <t>Win</t>
  </si>
  <si>
    <t>Wout</t>
  </si>
  <si>
    <t>PF</t>
  </si>
  <si>
    <t>Efficiency</t>
  </si>
  <si>
    <t>V/Hz</t>
  </si>
  <si>
    <t>Barely starting</t>
  </si>
  <si>
    <t>Freezer</t>
  </si>
  <si>
    <t>Rumbling</t>
  </si>
  <si>
    <t>Subroutine
Call time (uS)</t>
  </si>
  <si>
    <t>measureI[1023]</t>
  </si>
  <si>
    <t>measureI[1022]</t>
  </si>
  <si>
    <t>measureI[1021]</t>
  </si>
  <si>
    <t>measureI[1020]</t>
  </si>
  <si>
    <t>measureI[1019]</t>
  </si>
  <si>
    <t>measureI[1018]</t>
  </si>
  <si>
    <t>measureI[1017]</t>
  </si>
  <si>
    <t>measureI[1016]</t>
  </si>
  <si>
    <t>measureI[1015]</t>
  </si>
  <si>
    <t>measureI[1014]</t>
  </si>
  <si>
    <t>measureI[1013]</t>
  </si>
  <si>
    <t>measureI[1012]</t>
  </si>
  <si>
    <t>measureI[1011]</t>
  </si>
  <si>
    <t>measureI[1010]</t>
  </si>
  <si>
    <t>measureI[1009]</t>
  </si>
  <si>
    <t>measureI[1008]</t>
  </si>
  <si>
    <t>measureI[1007]</t>
  </si>
  <si>
    <t>measureI[1006]</t>
  </si>
  <si>
    <t>measureI[1005]</t>
  </si>
  <si>
    <t>measureI[1004]</t>
  </si>
  <si>
    <t>measureI[1003]</t>
  </si>
  <si>
    <t>measureI[1002]</t>
  </si>
  <si>
    <t>measureI[1001]</t>
  </si>
  <si>
    <t>measureI[1000]</t>
  </si>
  <si>
    <t>measureI[1000..1023]</t>
  </si>
  <si>
    <t>measureI[999]</t>
  </si>
  <si>
    <t>measureI[998]</t>
  </si>
  <si>
    <t>measureI[997]</t>
  </si>
  <si>
    <t>measureI[996]</t>
  </si>
  <si>
    <t>measureI[995]</t>
  </si>
  <si>
    <t>measureI[994]</t>
  </si>
  <si>
    <t>measureI[993]</t>
  </si>
  <si>
    <t>measureI[992]</t>
  </si>
  <si>
    <t>measureI[991]</t>
  </si>
  <si>
    <t>measureI[990]</t>
  </si>
  <si>
    <t>measureI[989]</t>
  </si>
  <si>
    <t>measureI[988]</t>
  </si>
  <si>
    <t>measureI[987]</t>
  </si>
  <si>
    <t>measureI[986]</t>
  </si>
  <si>
    <t>measureI[985]</t>
  </si>
  <si>
    <t>measureI[984]</t>
  </si>
  <si>
    <t>measureI[983]</t>
  </si>
  <si>
    <t>measureI[982]</t>
  </si>
  <si>
    <t>measureI[981]</t>
  </si>
  <si>
    <t>measureI[980]</t>
  </si>
  <si>
    <t>measureI[979]</t>
  </si>
  <si>
    <t>measureI[978]</t>
  </si>
  <si>
    <t>measureI[977]</t>
  </si>
  <si>
    <t>measureI[976]</t>
  </si>
  <si>
    <t>measureI[975]</t>
  </si>
  <si>
    <t>measureI[974]</t>
  </si>
  <si>
    <t>measureI[973]</t>
  </si>
  <si>
    <t>measureI[972]</t>
  </si>
  <si>
    <t>measureI[971]</t>
  </si>
  <si>
    <t>measureI[970]</t>
  </si>
  <si>
    <t>measureI[969]</t>
  </si>
  <si>
    <t>measureI[968]</t>
  </si>
  <si>
    <t>measureI[967]</t>
  </si>
  <si>
    <t>measureI[966]</t>
  </si>
  <si>
    <t>measureI[965]</t>
  </si>
  <si>
    <t>measureI[964]</t>
  </si>
  <si>
    <t>measureI[963]</t>
  </si>
  <si>
    <t>measureI[962]</t>
  </si>
  <si>
    <t>measureI[961]</t>
  </si>
  <si>
    <t>measureI[960]</t>
  </si>
  <si>
    <t>measureI[959]</t>
  </si>
  <si>
    <t>measureI[958]</t>
  </si>
  <si>
    <t>measureI[957]</t>
  </si>
  <si>
    <t>measureI[956]</t>
  </si>
  <si>
    <t>measureI[955]</t>
  </si>
  <si>
    <t>measureI[954]</t>
  </si>
  <si>
    <t>measureI[953]</t>
  </si>
  <si>
    <t>measureI[952]</t>
  </si>
  <si>
    <t>measureI[951]</t>
  </si>
  <si>
    <t>measureI[950]</t>
  </si>
  <si>
    <t>measureI[949]</t>
  </si>
  <si>
    <t>measureI[948]</t>
  </si>
  <si>
    <t>measureI[947]</t>
  </si>
  <si>
    <t>measureI[946]</t>
  </si>
  <si>
    <t>measureI[945]</t>
  </si>
  <si>
    <t>measureI[944]</t>
  </si>
  <si>
    <t>measureI[943]</t>
  </si>
  <si>
    <t>measureI[942]</t>
  </si>
  <si>
    <t>measureI[941]</t>
  </si>
  <si>
    <t>measureI[940]</t>
  </si>
  <si>
    <t>measureI[939]</t>
  </si>
  <si>
    <t>measureI[938]</t>
  </si>
  <si>
    <t>measureI[937]</t>
  </si>
  <si>
    <t>measureI[936]</t>
  </si>
  <si>
    <t>measureI[935]</t>
  </si>
  <si>
    <t>measureI[934]</t>
  </si>
  <si>
    <t>measureI[933]</t>
  </si>
  <si>
    <t>measureI[932]</t>
  </si>
  <si>
    <t>measureI[931]</t>
  </si>
  <si>
    <t>measureI[930]</t>
  </si>
  <si>
    <t>measureI[929]</t>
  </si>
  <si>
    <t>measureI[928]</t>
  </si>
  <si>
    <t>measureI[927]</t>
  </si>
  <si>
    <t>measureI[926]</t>
  </si>
  <si>
    <t>measureI[925]</t>
  </si>
  <si>
    <t>measureI[924]</t>
  </si>
  <si>
    <t>measureI[923]</t>
  </si>
  <si>
    <t>measureI[922]</t>
  </si>
  <si>
    <t>measureI[921]</t>
  </si>
  <si>
    <t>measureI[920]</t>
  </si>
  <si>
    <t>measureI[919]</t>
  </si>
  <si>
    <t>measureI[918]</t>
  </si>
  <si>
    <t>measureI[917]</t>
  </si>
  <si>
    <t>measureI[916]</t>
  </si>
  <si>
    <t>measureI[915]</t>
  </si>
  <si>
    <t>measureI[914]</t>
  </si>
  <si>
    <t>measureI[913]</t>
  </si>
  <si>
    <t>measureI[912]</t>
  </si>
  <si>
    <t>measureI[911]</t>
  </si>
  <si>
    <t>measureI[910]</t>
  </si>
  <si>
    <t>measureI[909]</t>
  </si>
  <si>
    <t>measureI[908]</t>
  </si>
  <si>
    <t>measureI[907]</t>
  </si>
  <si>
    <t>measureI[906]</t>
  </si>
  <si>
    <t>measureI[905]</t>
  </si>
  <si>
    <t>measureI[904]</t>
  </si>
  <si>
    <t>measureI[903]</t>
  </si>
  <si>
    <t>measureI[902]</t>
  </si>
  <si>
    <t>measureI[901]</t>
  </si>
  <si>
    <t>measureI[900]</t>
  </si>
  <si>
    <t>measureI[900..999]</t>
  </si>
  <si>
    <t>measureI[899]</t>
  </si>
  <si>
    <t>measureI[898]</t>
  </si>
  <si>
    <t>measureI[897]</t>
  </si>
  <si>
    <t>measureI[896]</t>
  </si>
  <si>
    <t>measureI[895]</t>
  </si>
  <si>
    <t>measureI[894]</t>
  </si>
  <si>
    <t>measureI[893]</t>
  </si>
  <si>
    <t>measureI[892]</t>
  </si>
  <si>
    <t>measureI[891]</t>
  </si>
  <si>
    <t>measureI[890]</t>
  </si>
  <si>
    <t>measureI[889]</t>
  </si>
  <si>
    <t>measureI[888]</t>
  </si>
  <si>
    <t>measureI[887]</t>
  </si>
  <si>
    <t>measureI[886]</t>
  </si>
  <si>
    <t>measureI[885]</t>
  </si>
  <si>
    <t>measureI[884]</t>
  </si>
  <si>
    <t>measureI[883]</t>
  </si>
  <si>
    <t>measureI[882]</t>
  </si>
  <si>
    <t>measureI[881]</t>
  </si>
  <si>
    <t>measureI[880]</t>
  </si>
  <si>
    <t>measureI[879]</t>
  </si>
  <si>
    <t>measureI[878]</t>
  </si>
  <si>
    <t>measureI[877]</t>
  </si>
  <si>
    <t>measureI[876]</t>
  </si>
  <si>
    <t>measureI[875]</t>
  </si>
  <si>
    <t>measureI[874]</t>
  </si>
  <si>
    <t>measureI[873]</t>
  </si>
  <si>
    <t>measureI[872]</t>
  </si>
  <si>
    <t>measureI[871]</t>
  </si>
  <si>
    <t>measureI[870]</t>
  </si>
  <si>
    <t>measureI[869]</t>
  </si>
  <si>
    <t>measureI[868]</t>
  </si>
  <si>
    <t>measureI[867]</t>
  </si>
  <si>
    <t>measureI[866]</t>
  </si>
  <si>
    <t>measureI[865]</t>
  </si>
  <si>
    <t>measureI[864]</t>
  </si>
  <si>
    <t>measureI[863]</t>
  </si>
  <si>
    <t>measureI[862]</t>
  </si>
  <si>
    <t>measureI[861]</t>
  </si>
  <si>
    <t>measureI[860]</t>
  </si>
  <si>
    <t>measureI[859]</t>
  </si>
  <si>
    <t>measureI[858]</t>
  </si>
  <si>
    <t>measureI[857]</t>
  </si>
  <si>
    <t>measureI[856]</t>
  </si>
  <si>
    <t>measureI[855]</t>
  </si>
  <si>
    <t>measureI[854]</t>
  </si>
  <si>
    <t>measureI[853]</t>
  </si>
  <si>
    <t>measureI[852]</t>
  </si>
  <si>
    <t>measureI[851]</t>
  </si>
  <si>
    <t>measureI[850]</t>
  </si>
  <si>
    <t>measureI[849]</t>
  </si>
  <si>
    <t>measureI[848]</t>
  </si>
  <si>
    <t>measureI[847]</t>
  </si>
  <si>
    <t>measureI[846]</t>
  </si>
  <si>
    <t>measureI[845]</t>
  </si>
  <si>
    <t>measureI[844]</t>
  </si>
  <si>
    <t>measureI[843]</t>
  </si>
  <si>
    <t>measureI[842]</t>
  </si>
  <si>
    <t>measureI[841]</t>
  </si>
  <si>
    <t>measureI[840]</t>
  </si>
  <si>
    <t>measureI[839]</t>
  </si>
  <si>
    <t>measureI[838]</t>
  </si>
  <si>
    <t>measureI[837]</t>
  </si>
  <si>
    <t>measureI[836]</t>
  </si>
  <si>
    <t>measureI[835]</t>
  </si>
  <si>
    <t>measureI[834]</t>
  </si>
  <si>
    <t>measureI[833]</t>
  </si>
  <si>
    <t>measureI[832]</t>
  </si>
  <si>
    <t>measureI[831]</t>
  </si>
  <si>
    <t>measureI[830]</t>
  </si>
  <si>
    <t>measureI[829]</t>
  </si>
  <si>
    <t>measureI[828]</t>
  </si>
  <si>
    <t>measureI[827]</t>
  </si>
  <si>
    <t>measureI[826]</t>
  </si>
  <si>
    <t>measureI[825]</t>
  </si>
  <si>
    <t>measureI[824]</t>
  </si>
  <si>
    <t>measureI[823]</t>
  </si>
  <si>
    <t>measureI[822]</t>
  </si>
  <si>
    <t>measureI[821]</t>
  </si>
  <si>
    <t>measureI[820]</t>
  </si>
  <si>
    <t>measureI[819]</t>
  </si>
  <si>
    <t>measureI[818]</t>
  </si>
  <si>
    <t>measureI[817]</t>
  </si>
  <si>
    <t>measureI[816]</t>
  </si>
  <si>
    <t>measureI[815]</t>
  </si>
  <si>
    <t>measureI[814]</t>
  </si>
  <si>
    <t>measureI[813]</t>
  </si>
  <si>
    <t>measureI[812]</t>
  </si>
  <si>
    <t>measureI[811]</t>
  </si>
  <si>
    <t>measureI[810]</t>
  </si>
  <si>
    <t>measureI[809]</t>
  </si>
  <si>
    <t>measureI[808]</t>
  </si>
  <si>
    <t>measureI[807]</t>
  </si>
  <si>
    <t>measureI[806]</t>
  </si>
  <si>
    <t>measureI[805]</t>
  </si>
  <si>
    <t>measureI[804]</t>
  </si>
  <si>
    <t>measureI[803]</t>
  </si>
  <si>
    <t>measureI[802]</t>
  </si>
  <si>
    <t>measureI[801]</t>
  </si>
  <si>
    <t>measureI[800]</t>
  </si>
  <si>
    <t>measureI[800..899]</t>
  </si>
  <si>
    <t>measureI[799]</t>
  </si>
  <si>
    <t>measureI[798]</t>
  </si>
  <si>
    <t>measureI[797]</t>
  </si>
  <si>
    <t>measureI[796]</t>
  </si>
  <si>
    <t>measureI[795]</t>
  </si>
  <si>
    <t>measureI[794]</t>
  </si>
  <si>
    <t>measureI[793]</t>
  </si>
  <si>
    <t>measureI[792]</t>
  </si>
  <si>
    <t>measureI[791]</t>
  </si>
  <si>
    <t>measureI[790]</t>
  </si>
  <si>
    <t>measureI[789]</t>
  </si>
  <si>
    <t>measureI[788]</t>
  </si>
  <si>
    <t>measureI[787]</t>
  </si>
  <si>
    <t>measureI[786]</t>
  </si>
  <si>
    <t>measureI[785]</t>
  </si>
  <si>
    <t>measureI[784]</t>
  </si>
  <si>
    <t>measureI[783]</t>
  </si>
  <si>
    <t>measureI[782]</t>
  </si>
  <si>
    <t>measureI[781]</t>
  </si>
  <si>
    <t>measureI[780]</t>
  </si>
  <si>
    <t>measureI[779]</t>
  </si>
  <si>
    <t>measureI[778]</t>
  </si>
  <si>
    <t>measureI[777]</t>
  </si>
  <si>
    <t>measureI[776]</t>
  </si>
  <si>
    <t>measureI[775]</t>
  </si>
  <si>
    <t>measureI[774]</t>
  </si>
  <si>
    <t>measureI[773]</t>
  </si>
  <si>
    <t>measureI[772]</t>
  </si>
  <si>
    <t>measureI[771]</t>
  </si>
  <si>
    <t>measureI[770]</t>
  </si>
  <si>
    <t>measureI[769]</t>
  </si>
  <si>
    <t>measureI[768]</t>
  </si>
  <si>
    <t>measureI[767]</t>
  </si>
  <si>
    <t>measureI[766]</t>
  </si>
  <si>
    <t>measureI[765]</t>
  </si>
  <si>
    <t>measureI[764]</t>
  </si>
  <si>
    <t>measureI[763]</t>
  </si>
  <si>
    <t>measureI[762]</t>
  </si>
  <si>
    <t>measureI[761]</t>
  </si>
  <si>
    <t>measureI[760]</t>
  </si>
  <si>
    <t>measureI[759]</t>
  </si>
  <si>
    <t>measureI[758]</t>
  </si>
  <si>
    <t>measureI[757]</t>
  </si>
  <si>
    <t>measureI[756]</t>
  </si>
  <si>
    <t>measureI[755]</t>
  </si>
  <si>
    <t>measureI[754]</t>
  </si>
  <si>
    <t>measureI[753]</t>
  </si>
  <si>
    <t>measureI[752]</t>
  </si>
  <si>
    <t>measureI[751]</t>
  </si>
  <si>
    <t>measureI[750]</t>
  </si>
  <si>
    <t>measureI[749]</t>
  </si>
  <si>
    <t>measureI[748]</t>
  </si>
  <si>
    <t>measureI[747]</t>
  </si>
  <si>
    <t>measureI[746]</t>
  </si>
  <si>
    <t>measureI[745]</t>
  </si>
  <si>
    <t>measureI[744]</t>
  </si>
  <si>
    <t>measureI[743]</t>
  </si>
  <si>
    <t>measureI[742]</t>
  </si>
  <si>
    <t>measureI[741]</t>
  </si>
  <si>
    <t>measureI[740]</t>
  </si>
  <si>
    <t>measureI[739]</t>
  </si>
  <si>
    <t>measureI[738]</t>
  </si>
  <si>
    <t>measureI[737]</t>
  </si>
  <si>
    <t>measureI[736]</t>
  </si>
  <si>
    <t>measureI[735]</t>
  </si>
  <si>
    <t>measureI[734]</t>
  </si>
  <si>
    <t>measureI[733]</t>
  </si>
  <si>
    <t>measureI[732]</t>
  </si>
  <si>
    <t>measureI[731]</t>
  </si>
  <si>
    <t>measureI[730]</t>
  </si>
  <si>
    <t>measureI[729]</t>
  </si>
  <si>
    <t>measureI[728]</t>
  </si>
  <si>
    <t>measureI[727]</t>
  </si>
  <si>
    <t>measureI[726]</t>
  </si>
  <si>
    <t>measureI[725]</t>
  </si>
  <si>
    <t>measureI[724]</t>
  </si>
  <si>
    <t>measureI[723]</t>
  </si>
  <si>
    <t>measureI[722]</t>
  </si>
  <si>
    <t>measureI[721]</t>
  </si>
  <si>
    <t>measureI[720]</t>
  </si>
  <si>
    <t>measureI[719]</t>
  </si>
  <si>
    <t>measureI[718]</t>
  </si>
  <si>
    <t>measureI[717]</t>
  </si>
  <si>
    <t>measureI[716]</t>
  </si>
  <si>
    <t>measureI[715]</t>
  </si>
  <si>
    <t>measureI[714]</t>
  </si>
  <si>
    <t>measureI[713]</t>
  </si>
  <si>
    <t>measureI[712]</t>
  </si>
  <si>
    <t>measureI[711]</t>
  </si>
  <si>
    <t>measureI[710]</t>
  </si>
  <si>
    <t>measureI[709]</t>
  </si>
  <si>
    <t>measureI[708]</t>
  </si>
  <si>
    <t>measureI[707]</t>
  </si>
  <si>
    <t>measureI[706]</t>
  </si>
  <si>
    <t>measureI[705]</t>
  </si>
  <si>
    <t>measureI[704]</t>
  </si>
  <si>
    <t>measureI[703]</t>
  </si>
  <si>
    <t>measureI[702]</t>
  </si>
  <si>
    <t>measureI[701]</t>
  </si>
  <si>
    <t>measureI[700]</t>
  </si>
  <si>
    <t>measureI[700..799]</t>
  </si>
  <si>
    <t>measureI[699]</t>
  </si>
  <si>
    <t>measureI[698]</t>
  </si>
  <si>
    <t>measureI[697]</t>
  </si>
  <si>
    <t>measureI[696]</t>
  </si>
  <si>
    <t>measureI[695]</t>
  </si>
  <si>
    <t>measureI[694]</t>
  </si>
  <si>
    <t>measureI[693]</t>
  </si>
  <si>
    <t>measureI[692]</t>
  </si>
  <si>
    <t>measureI[691]</t>
  </si>
  <si>
    <t>measureI[690]</t>
  </si>
  <si>
    <t>measureI[689]</t>
  </si>
  <si>
    <t>measureI[688]</t>
  </si>
  <si>
    <t>measureI[687]</t>
  </si>
  <si>
    <t>measureI[686]</t>
  </si>
  <si>
    <t>measureI[685]</t>
  </si>
  <si>
    <t>measureI[684]</t>
  </si>
  <si>
    <t>measureI[683]</t>
  </si>
  <si>
    <t>measureI[682]</t>
  </si>
  <si>
    <t>measureI[681]</t>
  </si>
  <si>
    <t>measureI[680]</t>
  </si>
  <si>
    <t>measureI[679]</t>
  </si>
  <si>
    <t>measureI[678]</t>
  </si>
  <si>
    <t>measureI[677]</t>
  </si>
  <si>
    <t>measureI[676]</t>
  </si>
  <si>
    <t>measureI[675]</t>
  </si>
  <si>
    <t>measureI[674]</t>
  </si>
  <si>
    <t>measureI[673]</t>
  </si>
  <si>
    <t>measureI[672]</t>
  </si>
  <si>
    <t>measureI[671]</t>
  </si>
  <si>
    <t>measureI[670]</t>
  </si>
  <si>
    <t>measureI[669]</t>
  </si>
  <si>
    <t>measureI[668]</t>
  </si>
  <si>
    <t>measureI[667]</t>
  </si>
  <si>
    <t>measureI[666]</t>
  </si>
  <si>
    <t>measureI[665]</t>
  </si>
  <si>
    <t>measureI[664]</t>
  </si>
  <si>
    <t>measureI[663]</t>
  </si>
  <si>
    <t>measureI[662]</t>
  </si>
  <si>
    <t>measureI[661]</t>
  </si>
  <si>
    <t>measureI[660]</t>
  </si>
  <si>
    <t>measureI[659]</t>
  </si>
  <si>
    <t>measureI[658]</t>
  </si>
  <si>
    <t>measureI[657]</t>
  </si>
  <si>
    <t>measureI[656]</t>
  </si>
  <si>
    <t>measureI[655]</t>
  </si>
  <si>
    <t>measureI[654]</t>
  </si>
  <si>
    <t>measureI[653]</t>
  </si>
  <si>
    <t>measureI[652]</t>
  </si>
  <si>
    <t>measureI[651]</t>
  </si>
  <si>
    <t>measureI[650]</t>
  </si>
  <si>
    <t>measureI[649]</t>
  </si>
  <si>
    <t>measureI[648]</t>
  </si>
  <si>
    <t>measureI[647]</t>
  </si>
  <si>
    <t>measureI[646]</t>
  </si>
  <si>
    <t>measureI[645]</t>
  </si>
  <si>
    <t>measureI[644]</t>
  </si>
  <si>
    <t>measureI[643]</t>
  </si>
  <si>
    <t>measureI[642]</t>
  </si>
  <si>
    <t>measureI[641]</t>
  </si>
  <si>
    <t>measureI[640]</t>
  </si>
  <si>
    <t>measureI[639]</t>
  </si>
  <si>
    <t>measureI[638]</t>
  </si>
  <si>
    <t>measureI[637]</t>
  </si>
  <si>
    <t>measureI[636]</t>
  </si>
  <si>
    <t>measureI[635]</t>
  </si>
  <si>
    <t>measureI[634]</t>
  </si>
  <si>
    <t>measureI[633]</t>
  </si>
  <si>
    <t>measureI[632]</t>
  </si>
  <si>
    <t>measureI[631]</t>
  </si>
  <si>
    <t>measureI[630]</t>
  </si>
  <si>
    <t>measureI[629]</t>
  </si>
  <si>
    <t>measureI[628]</t>
  </si>
  <si>
    <t>measureI[627]</t>
  </si>
  <si>
    <t>measureI[626]</t>
  </si>
  <si>
    <t>measureI[625]</t>
  </si>
  <si>
    <t>measureI[624]</t>
  </si>
  <si>
    <t>measureI[623]</t>
  </si>
  <si>
    <t>measureI[622]</t>
  </si>
  <si>
    <t>measureI[621]</t>
  </si>
  <si>
    <t>measureI[620]</t>
  </si>
  <si>
    <t>measureI[619]</t>
  </si>
  <si>
    <t>measureI[618]</t>
  </si>
  <si>
    <t>measureI[617]</t>
  </si>
  <si>
    <t>measureI[616]</t>
  </si>
  <si>
    <t>measureI[615]</t>
  </si>
  <si>
    <t>measureI[614]</t>
  </si>
  <si>
    <t>measureI[613]</t>
  </si>
  <si>
    <t>measureI[612]</t>
  </si>
  <si>
    <t>measureI[611]</t>
  </si>
  <si>
    <t>measureI[610]</t>
  </si>
  <si>
    <t>measureI[609]</t>
  </si>
  <si>
    <t>measureI[608]</t>
  </si>
  <si>
    <t>measureI[607]</t>
  </si>
  <si>
    <t>measureI[606]</t>
  </si>
  <si>
    <t>measureI[605]</t>
  </si>
  <si>
    <t>measureI[604]</t>
  </si>
  <si>
    <t>measureI[603]</t>
  </si>
  <si>
    <t>measureI[602]</t>
  </si>
  <si>
    <t>measureI[601]</t>
  </si>
  <si>
    <t>measureI[600]</t>
  </si>
  <si>
    <t>measureI[600..699]</t>
  </si>
  <si>
    <t>measureI[599]</t>
  </si>
  <si>
    <t>measureI[598]</t>
  </si>
  <si>
    <t>measureI[597]</t>
  </si>
  <si>
    <t>measureI[596]</t>
  </si>
  <si>
    <t>measureI[595]</t>
  </si>
  <si>
    <t>measureI[594]</t>
  </si>
  <si>
    <t>measureI[593]</t>
  </si>
  <si>
    <t>measureI[592]</t>
  </si>
  <si>
    <t>measureI[591]</t>
  </si>
  <si>
    <t>measureI[590]</t>
  </si>
  <si>
    <t>measureI[589]</t>
  </si>
  <si>
    <t>measureI[588]</t>
  </si>
  <si>
    <t>measureI[587]</t>
  </si>
  <si>
    <t>measureI[586]</t>
  </si>
  <si>
    <t>measureI[585]</t>
  </si>
  <si>
    <t>measureI[584]</t>
  </si>
  <si>
    <t>measureI[583]</t>
  </si>
  <si>
    <t>measureI[582]</t>
  </si>
  <si>
    <t>measureI[581]</t>
  </si>
  <si>
    <t>measureI[580]</t>
  </si>
  <si>
    <t>measureI[579]</t>
  </si>
  <si>
    <t>measureI[578]</t>
  </si>
  <si>
    <t>measureI[577]</t>
  </si>
  <si>
    <t>measureI[576]</t>
  </si>
  <si>
    <t>measureI[575]</t>
  </si>
  <si>
    <t>measureI[574]</t>
  </si>
  <si>
    <t>measureI[573]</t>
  </si>
  <si>
    <t>measureI[572]</t>
  </si>
  <si>
    <t>measureI[571]</t>
  </si>
  <si>
    <t>measureI[570]</t>
  </si>
  <si>
    <t>measureI[569]</t>
  </si>
  <si>
    <t>measureI[568]</t>
  </si>
  <si>
    <t>measureI[567]</t>
  </si>
  <si>
    <t>measureI[566]</t>
  </si>
  <si>
    <t>measureI[565]</t>
  </si>
  <si>
    <t>measureI[564]</t>
  </si>
  <si>
    <t>measureI[563]</t>
  </si>
  <si>
    <t>measureI[562]</t>
  </si>
  <si>
    <t>measureI[561]</t>
  </si>
  <si>
    <t>measureI[560]</t>
  </si>
  <si>
    <t>measureI[559]</t>
  </si>
  <si>
    <t>measureI[558]</t>
  </si>
  <si>
    <t>measureI[557]</t>
  </si>
  <si>
    <t>measureI[556]</t>
  </si>
  <si>
    <t>measureI[555]</t>
  </si>
  <si>
    <t>measureI[554]</t>
  </si>
  <si>
    <t>measureI[553]</t>
  </si>
  <si>
    <t>measureI[552]</t>
  </si>
  <si>
    <t>measureI[551]</t>
  </si>
  <si>
    <t>measureI[550]</t>
  </si>
  <si>
    <t>measureI[549]</t>
  </si>
  <si>
    <t>measureI[548]</t>
  </si>
  <si>
    <t>measureI[547]</t>
  </si>
  <si>
    <t>measureI[546]</t>
  </si>
  <si>
    <t>measureI[545]</t>
  </si>
  <si>
    <t>measureI[544]</t>
  </si>
  <si>
    <t>measureI[543]</t>
  </si>
  <si>
    <t>measureI[542]</t>
  </si>
  <si>
    <t>measureI[541]</t>
  </si>
  <si>
    <t>measureI[540]</t>
  </si>
  <si>
    <t>measureI[539]</t>
  </si>
  <si>
    <t>measureI[538]</t>
  </si>
  <si>
    <t>measureI[537]</t>
  </si>
  <si>
    <t>measureI[536]</t>
  </si>
  <si>
    <t>measureI[535]</t>
  </si>
  <si>
    <t>measureI[534]</t>
  </si>
  <si>
    <t>measureI[533]</t>
  </si>
  <si>
    <t>measureI[532]</t>
  </si>
  <si>
    <t>measureI[531]</t>
  </si>
  <si>
    <t>measureI[530]</t>
  </si>
  <si>
    <t>measureI[529]</t>
  </si>
  <si>
    <t>measureI[528]</t>
  </si>
  <si>
    <t>measureI[527]</t>
  </si>
  <si>
    <t>measureI[526]</t>
  </si>
  <si>
    <t>measureI[525]</t>
  </si>
  <si>
    <t>measureI[524]</t>
  </si>
  <si>
    <t>measureI[523]</t>
  </si>
  <si>
    <t>measureI[522]</t>
  </si>
  <si>
    <t>measureI[521]</t>
  </si>
  <si>
    <t>measureI[520]</t>
  </si>
  <si>
    <t>measureI[519]</t>
  </si>
  <si>
    <t>measureI[518]</t>
  </si>
  <si>
    <t>measureI[517]</t>
  </si>
  <si>
    <t>measureI[516]</t>
  </si>
  <si>
    <t>measureI[515]</t>
  </si>
  <si>
    <t>measureI[514]</t>
  </si>
  <si>
    <t>measureI[513]</t>
  </si>
  <si>
    <t>measureI[512]</t>
  </si>
  <si>
    <t>measureI[511]</t>
  </si>
  <si>
    <t>measureI[510]</t>
  </si>
  <si>
    <t>measureI[509]</t>
  </si>
  <si>
    <t>measureI[508]</t>
  </si>
  <si>
    <t>measureI[507]</t>
  </si>
  <si>
    <t>measureI[506]</t>
  </si>
  <si>
    <t>measureI[505]</t>
  </si>
  <si>
    <t>measureI[504]</t>
  </si>
  <si>
    <t>measureI[503]</t>
  </si>
  <si>
    <t>measureI[502]</t>
  </si>
  <si>
    <t>measureI[501]</t>
  </si>
  <si>
    <t>measureI[500]</t>
  </si>
  <si>
    <t>measureI[500..599]</t>
  </si>
  <si>
    <t>measureI[499]</t>
  </si>
  <si>
    <t>measureI[498]</t>
  </si>
  <si>
    <t>measureI[497]</t>
  </si>
  <si>
    <t>measureI[496]</t>
  </si>
  <si>
    <t>measureI[495]</t>
  </si>
  <si>
    <t>measureI[494]</t>
  </si>
  <si>
    <t>measureI[493]</t>
  </si>
  <si>
    <t>measureI[492]</t>
  </si>
  <si>
    <t>measureI[491]</t>
  </si>
  <si>
    <t>measureI[490]</t>
  </si>
  <si>
    <t>measureI[489]</t>
  </si>
  <si>
    <t>measureI[488]</t>
  </si>
  <si>
    <t>measureI[487]</t>
  </si>
  <si>
    <t>measureI[486]</t>
  </si>
  <si>
    <t>measureI[485]</t>
  </si>
  <si>
    <t>measureI[484]</t>
  </si>
  <si>
    <t>measureI[483]</t>
  </si>
  <si>
    <t>measureI[482]</t>
  </si>
  <si>
    <t>measureI[481]</t>
  </si>
  <si>
    <t>measureI[480]</t>
  </si>
  <si>
    <t>measureI[479]</t>
  </si>
  <si>
    <t>measureI[478]</t>
  </si>
  <si>
    <t>measureI[477]</t>
  </si>
  <si>
    <t>measureI[476]</t>
  </si>
  <si>
    <t>measureI[475]</t>
  </si>
  <si>
    <t>measureI[474]</t>
  </si>
  <si>
    <t>measureI[473]</t>
  </si>
  <si>
    <t>measureI[472]</t>
  </si>
  <si>
    <t>measureI[471]</t>
  </si>
  <si>
    <t>measureI[470]</t>
  </si>
  <si>
    <t>measureI[469]</t>
  </si>
  <si>
    <t>measureI[468]</t>
  </si>
  <si>
    <t>measureI[467]</t>
  </si>
  <si>
    <t>measureI[466]</t>
  </si>
  <si>
    <t>measureI[465]</t>
  </si>
  <si>
    <t>measureI[464]</t>
  </si>
  <si>
    <t>measureI[463]</t>
  </si>
  <si>
    <t>measureI[462]</t>
  </si>
  <si>
    <t>measureI[461]</t>
  </si>
  <si>
    <t>measureI[460]</t>
  </si>
  <si>
    <t>measureI[459]</t>
  </si>
  <si>
    <t>measureI[458]</t>
  </si>
  <si>
    <t>measureI[457]</t>
  </si>
  <si>
    <t>measureI[456]</t>
  </si>
  <si>
    <t>measureI[455]</t>
  </si>
  <si>
    <t>measureI[454]</t>
  </si>
  <si>
    <t>measureI[453]</t>
  </si>
  <si>
    <t>measureI[452]</t>
  </si>
  <si>
    <t>measureI[451]</t>
  </si>
  <si>
    <t>measureI[450]</t>
  </si>
  <si>
    <t>measureI[449]</t>
  </si>
  <si>
    <t>measureI[448]</t>
  </si>
  <si>
    <t>measureI[447]</t>
  </si>
  <si>
    <t>measureI[446]</t>
  </si>
  <si>
    <t>measureI[445]</t>
  </si>
  <si>
    <t>measureI[444]</t>
  </si>
  <si>
    <t>measureI[443]</t>
  </si>
  <si>
    <t>measureI[442]</t>
  </si>
  <si>
    <t>measureI[441]</t>
  </si>
  <si>
    <t>measureI[440]</t>
  </si>
  <si>
    <t>measureI[439]</t>
  </si>
  <si>
    <t>measureI[438]</t>
  </si>
  <si>
    <t>measureI[437]</t>
  </si>
  <si>
    <t>measureI[436]</t>
  </si>
  <si>
    <t>measureI[435]</t>
  </si>
  <si>
    <t>measureI[434]</t>
  </si>
  <si>
    <t>measureI[433]</t>
  </si>
  <si>
    <t>measureI[432]</t>
  </si>
  <si>
    <t>measureI[431]</t>
  </si>
  <si>
    <t>measureI[430]</t>
  </si>
  <si>
    <t>measureI[429]</t>
  </si>
  <si>
    <t>measureI[428]</t>
  </si>
  <si>
    <t>measureI[427]</t>
  </si>
  <si>
    <t>measureI[426]</t>
  </si>
  <si>
    <t>measureI[425]</t>
  </si>
  <si>
    <t>measureI[424]</t>
  </si>
  <si>
    <t>measureI[423]</t>
  </si>
  <si>
    <t>measureI[422]</t>
  </si>
  <si>
    <t>measureI[421]</t>
  </si>
  <si>
    <t>measureI[420]</t>
  </si>
  <si>
    <t>measureI[419]</t>
  </si>
  <si>
    <t>measureI[418]</t>
  </si>
  <si>
    <t>measureI[417]</t>
  </si>
  <si>
    <t>measureI[416]</t>
  </si>
  <si>
    <t>measureI[415]</t>
  </si>
  <si>
    <t>measureI[414]</t>
  </si>
  <si>
    <t>measureI[413]</t>
  </si>
  <si>
    <t>measureI[412]</t>
  </si>
  <si>
    <t>measureI[411]</t>
  </si>
  <si>
    <t>measureI[410]</t>
  </si>
  <si>
    <t>measureI[409]</t>
  </si>
  <si>
    <t>measureI[408]</t>
  </si>
  <si>
    <t>measureI[407]</t>
  </si>
  <si>
    <t>measureI[406]</t>
  </si>
  <si>
    <t>measureI[405]</t>
  </si>
  <si>
    <t>measureI[404]</t>
  </si>
  <si>
    <t>measureI[403]</t>
  </si>
  <si>
    <t>measureI[402]</t>
  </si>
  <si>
    <t>measureI[401]</t>
  </si>
  <si>
    <t>measureI[400]</t>
  </si>
  <si>
    <t>measureI[400..499]</t>
  </si>
  <si>
    <t>measureI[399]</t>
  </si>
  <si>
    <t>measureI[398]</t>
  </si>
  <si>
    <t>measureI[397]</t>
  </si>
  <si>
    <t>measureI[396]</t>
  </si>
  <si>
    <t>measureI[395]</t>
  </si>
  <si>
    <t>measureI[394]</t>
  </si>
  <si>
    <t>measureI[393]</t>
  </si>
  <si>
    <t>measureI[392]</t>
  </si>
  <si>
    <t>measureI[391]</t>
  </si>
  <si>
    <t>measureI[390]</t>
  </si>
  <si>
    <t>measureI[389]</t>
  </si>
  <si>
    <t>measureI[388]</t>
  </si>
  <si>
    <t>measureI[387]</t>
  </si>
  <si>
    <t>measureI[386]</t>
  </si>
  <si>
    <t>measureI[385]</t>
  </si>
  <si>
    <t>measureI[384]</t>
  </si>
  <si>
    <t>measureI[383]</t>
  </si>
  <si>
    <t>measureI[382]</t>
  </si>
  <si>
    <t>measureI[381]</t>
  </si>
  <si>
    <t>measureI[380]</t>
  </si>
  <si>
    <t>measureI[379]</t>
  </si>
  <si>
    <t>measureI[378]</t>
  </si>
  <si>
    <t>measureI[377]</t>
  </si>
  <si>
    <t>measureI[376]</t>
  </si>
  <si>
    <t>measureI[375]</t>
  </si>
  <si>
    <t>measureI[374]</t>
  </si>
  <si>
    <t>measureI[373]</t>
  </si>
  <si>
    <t>measureI[372]</t>
  </si>
  <si>
    <t>measureI[371]</t>
  </si>
  <si>
    <t>measureI[370]</t>
  </si>
  <si>
    <t>measureI[369]</t>
  </si>
  <si>
    <t>measureI[368]</t>
  </si>
  <si>
    <t>measureI[367]</t>
  </si>
  <si>
    <t>measureI[366]</t>
  </si>
  <si>
    <t>measureI[365]</t>
  </si>
  <si>
    <t>measureI[364]</t>
  </si>
  <si>
    <t>measureI[363]</t>
  </si>
  <si>
    <t>measureI[362]</t>
  </si>
  <si>
    <t>measureI[361]</t>
  </si>
  <si>
    <t>measureI[360]</t>
  </si>
  <si>
    <t>measureI[359]</t>
  </si>
  <si>
    <t>measureI[358]</t>
  </si>
  <si>
    <t>measureI[357]</t>
  </si>
  <si>
    <t>measureI[356]</t>
  </si>
  <si>
    <t>measureI[355]</t>
  </si>
  <si>
    <t>measureI[354]</t>
  </si>
  <si>
    <t>measureI[353]</t>
  </si>
  <si>
    <t>measureI[352]</t>
  </si>
  <si>
    <t>measureI[351]</t>
  </si>
  <si>
    <t>measureI[350]</t>
  </si>
  <si>
    <t>measureI[349]</t>
  </si>
  <si>
    <t>measureI[348]</t>
  </si>
  <si>
    <t>measureI[347]</t>
  </si>
  <si>
    <t>measureI[346]</t>
  </si>
  <si>
    <t>measureI[345]</t>
  </si>
  <si>
    <t>measureI[344]</t>
  </si>
  <si>
    <t>measureI[343]</t>
  </si>
  <si>
    <t>measureI[342]</t>
  </si>
  <si>
    <t>measureI[341]</t>
  </si>
  <si>
    <t>measureI[340]</t>
  </si>
  <si>
    <t>measureI[339]</t>
  </si>
  <si>
    <t>measureI[338]</t>
  </si>
  <si>
    <t>measureI[337]</t>
  </si>
  <si>
    <t>measureI[336]</t>
  </si>
  <si>
    <t>measureI[335]</t>
  </si>
  <si>
    <t>measureI[334]</t>
  </si>
  <si>
    <t>measureI[333]</t>
  </si>
  <si>
    <t>measureI[332]</t>
  </si>
  <si>
    <t>measureI[331]</t>
  </si>
  <si>
    <t>measureI[330]</t>
  </si>
  <si>
    <t>measureI[329]</t>
  </si>
  <si>
    <t>measureI[328]</t>
  </si>
  <si>
    <t>measureI[327]</t>
  </si>
  <si>
    <t>measureI[326]</t>
  </si>
  <si>
    <t>measureI[325]</t>
  </si>
  <si>
    <t>measureI[324]</t>
  </si>
  <si>
    <t>measureI[323]</t>
  </si>
  <si>
    <t>measureI[322]</t>
  </si>
  <si>
    <t>measureI[321]</t>
  </si>
  <si>
    <t>measureI[320]</t>
  </si>
  <si>
    <t>measureI[319]</t>
  </si>
  <si>
    <t>measureI[318]</t>
  </si>
  <si>
    <t>measureI[317]</t>
  </si>
  <si>
    <t>measureI[316]</t>
  </si>
  <si>
    <t>measureI[315]</t>
  </si>
  <si>
    <t>measureI[314]</t>
  </si>
  <si>
    <t>measureI[313]</t>
  </si>
  <si>
    <t>measureI[312]</t>
  </si>
  <si>
    <t>measureI[311]</t>
  </si>
  <si>
    <t>measureI[310]</t>
  </si>
  <si>
    <t>measureI[309]</t>
  </si>
  <si>
    <t>measureI[308]</t>
  </si>
  <si>
    <t>measureI[307]</t>
  </si>
  <si>
    <t>measureI[306]</t>
  </si>
  <si>
    <t>measureI[305]</t>
  </si>
  <si>
    <t>measureI[304]</t>
  </si>
  <si>
    <t>measureI[303]</t>
  </si>
  <si>
    <t>measureI[302]</t>
  </si>
  <si>
    <t>measureI[301]</t>
  </si>
  <si>
    <t>measureI[300]</t>
  </si>
  <si>
    <t>measureI[300..399]</t>
  </si>
  <si>
    <t>measureI[299]</t>
  </si>
  <si>
    <t>measureI[298]</t>
  </si>
  <si>
    <t>measureI[297]</t>
  </si>
  <si>
    <t>measureI[296]</t>
  </si>
  <si>
    <t>measureI[295]</t>
  </si>
  <si>
    <t>measureI[294]</t>
  </si>
  <si>
    <t>measureI[293]</t>
  </si>
  <si>
    <t>measureI[292]</t>
  </si>
  <si>
    <t>measureI[291]</t>
  </si>
  <si>
    <t>measureI[290]</t>
  </si>
  <si>
    <t>measureI[289]</t>
  </si>
  <si>
    <t>measureI[288]</t>
  </si>
  <si>
    <t>measureI[287]</t>
  </si>
  <si>
    <t>measureI[286]</t>
  </si>
  <si>
    <t>measureI[285]</t>
  </si>
  <si>
    <t>measureI[284]</t>
  </si>
  <si>
    <t>measureI[283]</t>
  </si>
  <si>
    <t>measureI[282]</t>
  </si>
  <si>
    <t>measureI[281]</t>
  </si>
  <si>
    <t>measureI[280]</t>
  </si>
  <si>
    <t>measureI[279]</t>
  </si>
  <si>
    <t>measureI[278]</t>
  </si>
  <si>
    <t>measureI[277]</t>
  </si>
  <si>
    <t>measureI[276]</t>
  </si>
  <si>
    <t>measureI[275]</t>
  </si>
  <si>
    <t>measureI[274]</t>
  </si>
  <si>
    <t>measureI[273]</t>
  </si>
  <si>
    <t>measureI[272]</t>
  </si>
  <si>
    <t>measureI[271]</t>
  </si>
  <si>
    <t>measureI[270]</t>
  </si>
  <si>
    <t>measureI[269]</t>
  </si>
  <si>
    <t>measureI[268]</t>
  </si>
  <si>
    <t>measureI[267]</t>
  </si>
  <si>
    <t>measureI[266]</t>
  </si>
  <si>
    <t>measureI[265]</t>
  </si>
  <si>
    <t>measureI[264]</t>
  </si>
  <si>
    <t>measureI[263]</t>
  </si>
  <si>
    <t>measureI[262]</t>
  </si>
  <si>
    <t>measureI[261]</t>
  </si>
  <si>
    <t>measureI[260]</t>
  </si>
  <si>
    <t>measureI[259]</t>
  </si>
  <si>
    <t>measureI[258]</t>
  </si>
  <si>
    <t>measureI[257]</t>
  </si>
  <si>
    <t>measureI[256]</t>
  </si>
  <si>
    <t>measureI[255]</t>
  </si>
  <si>
    <t>measureI[254]</t>
  </si>
  <si>
    <t>measureI[253]</t>
  </si>
  <si>
    <t>measureI[252]</t>
  </si>
  <si>
    <t>measureI[251]</t>
  </si>
  <si>
    <t>measureI[250]</t>
  </si>
  <si>
    <t>measureI[249]</t>
  </si>
  <si>
    <t>measureI[248]</t>
  </si>
  <si>
    <t>measureI[247]</t>
  </si>
  <si>
    <t>measureI[246]</t>
  </si>
  <si>
    <t>measureI[245]</t>
  </si>
  <si>
    <t>measureI[244]</t>
  </si>
  <si>
    <t>measureI[243]</t>
  </si>
  <si>
    <t>measureI[242]</t>
  </si>
  <si>
    <t>measureI[241]</t>
  </si>
  <si>
    <t>measureI[240]</t>
  </si>
  <si>
    <t>measureI[239]</t>
  </si>
  <si>
    <t>measureI[238]</t>
  </si>
  <si>
    <t>measureI[237]</t>
  </si>
  <si>
    <t>measureI[236]</t>
  </si>
  <si>
    <t>measureI[235]</t>
  </si>
  <si>
    <t>measureI[234]</t>
  </si>
  <si>
    <t>measureI[233]</t>
  </si>
  <si>
    <t>measureI[232]</t>
  </si>
  <si>
    <t>measureI[231]</t>
  </si>
  <si>
    <t>measureI[230]</t>
  </si>
  <si>
    <t>measureI[229]</t>
  </si>
  <si>
    <t>measureI[228]</t>
  </si>
  <si>
    <t>measureI[227]</t>
  </si>
  <si>
    <t>measureI[226]</t>
  </si>
  <si>
    <t>measureI[225]</t>
  </si>
  <si>
    <t>measureI[224]</t>
  </si>
  <si>
    <t>measureI[223]</t>
  </si>
  <si>
    <t>measureI[222]</t>
  </si>
  <si>
    <t>measureI[221]</t>
  </si>
  <si>
    <t>measureI[220]</t>
  </si>
  <si>
    <t>measureI[219]</t>
  </si>
  <si>
    <t>measureI[218]</t>
  </si>
  <si>
    <t>measureI[217]</t>
  </si>
  <si>
    <t>measureI[216]</t>
  </si>
  <si>
    <t>measureI[215]</t>
  </si>
  <si>
    <t>measureI[214]</t>
  </si>
  <si>
    <t>measureI[213]</t>
  </si>
  <si>
    <t>measureI[212]</t>
  </si>
  <si>
    <t>measureI[211]</t>
  </si>
  <si>
    <t>measureI[210]</t>
  </si>
  <si>
    <t>measureI[209]</t>
  </si>
  <si>
    <t>measureI[208]</t>
  </si>
  <si>
    <t>measureI[207]</t>
  </si>
  <si>
    <t>measureI[206]</t>
  </si>
  <si>
    <t>measureI[205]</t>
  </si>
  <si>
    <t>measureI[204]</t>
  </si>
  <si>
    <t>measureI[203]</t>
  </si>
  <si>
    <t>measureI[202]</t>
  </si>
  <si>
    <t>measureI[201]</t>
  </si>
  <si>
    <t>measureI[200]</t>
  </si>
  <si>
    <t>measureI[200..299]</t>
  </si>
  <si>
    <t>measureI[199]</t>
  </si>
  <si>
    <t>measureI[198]</t>
  </si>
  <si>
    <t>measureI[197]</t>
  </si>
  <si>
    <t>measureI[196]</t>
  </si>
  <si>
    <t>measureI[195]</t>
  </si>
  <si>
    <t>measureI[194]</t>
  </si>
  <si>
    <t>measureI[193]</t>
  </si>
  <si>
    <t>measureI[192]</t>
  </si>
  <si>
    <t>measureI[191]</t>
  </si>
  <si>
    <t>measureI[190]</t>
  </si>
  <si>
    <t>measureI[189]</t>
  </si>
  <si>
    <t>measureI[188]</t>
  </si>
  <si>
    <t>measureI[187]</t>
  </si>
  <si>
    <t>measureI[186]</t>
  </si>
  <si>
    <t>measureI[185]</t>
  </si>
  <si>
    <t>measureI[184]</t>
  </si>
  <si>
    <t>measureI[183]</t>
  </si>
  <si>
    <t>measureI[182]</t>
  </si>
  <si>
    <t>measureI[181]</t>
  </si>
  <si>
    <t>measureI[180]</t>
  </si>
  <si>
    <t>measureI[179]</t>
  </si>
  <si>
    <t>measureI[178]</t>
  </si>
  <si>
    <t>measureI[177]</t>
  </si>
  <si>
    <t>measureI[176]</t>
  </si>
  <si>
    <t>measureI[175]</t>
  </si>
  <si>
    <t>measureI[174]</t>
  </si>
  <si>
    <t>measureI[173]</t>
  </si>
  <si>
    <t>measureI[172]</t>
  </si>
  <si>
    <t>measureI[171]</t>
  </si>
  <si>
    <t>measureI[170]</t>
  </si>
  <si>
    <t>measureI[169]</t>
  </si>
  <si>
    <t>measureI[168]</t>
  </si>
  <si>
    <t>measureI[167]</t>
  </si>
  <si>
    <t>measureI[166]</t>
  </si>
  <si>
    <t>measureI[165]</t>
  </si>
  <si>
    <t>measureI[164]</t>
  </si>
  <si>
    <t>measureI[163]</t>
  </si>
  <si>
    <t>measureI[162]</t>
  </si>
  <si>
    <t>measureI[161]</t>
  </si>
  <si>
    <t>measureI[160]</t>
  </si>
  <si>
    <t>measureI[159]</t>
  </si>
  <si>
    <t>measureI[158]</t>
  </si>
  <si>
    <t>measureI[157]</t>
  </si>
  <si>
    <t>measureI[156]</t>
  </si>
  <si>
    <t>measureI[155]</t>
  </si>
  <si>
    <t>measureI[154]</t>
  </si>
  <si>
    <t>measureI[153]</t>
  </si>
  <si>
    <t>measureI[152]</t>
  </si>
  <si>
    <t>measureI[151]</t>
  </si>
  <si>
    <t>measureI[150]</t>
  </si>
  <si>
    <t>measureI[149]</t>
  </si>
  <si>
    <t>measureI[148]</t>
  </si>
  <si>
    <t>measureI[147]</t>
  </si>
  <si>
    <t>measureI[146]</t>
  </si>
  <si>
    <t>measureI[145]</t>
  </si>
  <si>
    <t>measureI[144]</t>
  </si>
  <si>
    <t>measureI[143]</t>
  </si>
  <si>
    <t>measureI[142]</t>
  </si>
  <si>
    <t>measureI[141]</t>
  </si>
  <si>
    <t>measureI[140]</t>
  </si>
  <si>
    <t>measureI[139]</t>
  </si>
  <si>
    <t>measureI[138]</t>
  </si>
  <si>
    <t>measureI[137]</t>
  </si>
  <si>
    <t>measureI[136]</t>
  </si>
  <si>
    <t>measureI[135]</t>
  </si>
  <si>
    <t>measureI[134]</t>
  </si>
  <si>
    <t>measureI[133]</t>
  </si>
  <si>
    <t>measureI[132]</t>
  </si>
  <si>
    <t>measureI[131]</t>
  </si>
  <si>
    <t>measureI[130]</t>
  </si>
  <si>
    <t>measureI[129]</t>
  </si>
  <si>
    <t>measureI[128]</t>
  </si>
  <si>
    <t>measureI[127]</t>
  </si>
  <si>
    <t>measureI[126]</t>
  </si>
  <si>
    <t>measureI[125]</t>
  </si>
  <si>
    <t>measureI[124]</t>
  </si>
  <si>
    <t>measureI[123]</t>
  </si>
  <si>
    <t>measureI[122]</t>
  </si>
  <si>
    <t>measureI[121]</t>
  </si>
  <si>
    <t>measureI[120]</t>
  </si>
  <si>
    <t>measureI[119]</t>
  </si>
  <si>
    <t>measureI[118]</t>
  </si>
  <si>
    <t>measureI[117]</t>
  </si>
  <si>
    <t>measureI[116]</t>
  </si>
  <si>
    <t>measureI[115]</t>
  </si>
  <si>
    <t>measureI[114]</t>
  </si>
  <si>
    <t>measureI[113]</t>
  </si>
  <si>
    <t>measureI[112]</t>
  </si>
  <si>
    <t>measureI[111]</t>
  </si>
  <si>
    <t>measureI[110]</t>
  </si>
  <si>
    <t>measureI[109]</t>
  </si>
  <si>
    <t>measureI[108]</t>
  </si>
  <si>
    <t>measureI[107]</t>
  </si>
  <si>
    <t>measureI[106]</t>
  </si>
  <si>
    <t>measureI[105]</t>
  </si>
  <si>
    <t>measureI[104]</t>
  </si>
  <si>
    <t>measureI[103]</t>
  </si>
  <si>
    <t>measureI[102]</t>
  </si>
  <si>
    <t>measureI[101]</t>
  </si>
  <si>
    <t>measureI[100]</t>
  </si>
  <si>
    <t>measureI[100..199]</t>
  </si>
  <si>
    <t>measureI[99]</t>
  </si>
  <si>
    <t>measureI[98]</t>
  </si>
  <si>
    <t>measureI[97]</t>
  </si>
  <si>
    <t>measureI[96]</t>
  </si>
  <si>
    <t>measureI[95]</t>
  </si>
  <si>
    <t>measureI[94]</t>
  </si>
  <si>
    <t>measureI[93]</t>
  </si>
  <si>
    <t>measureI[92]</t>
  </si>
  <si>
    <t>measureI[91]</t>
  </si>
  <si>
    <t>measureI[90]</t>
  </si>
  <si>
    <t>measureI[89]</t>
  </si>
  <si>
    <t>measureI[88]</t>
  </si>
  <si>
    <t>measureI[87]</t>
  </si>
  <si>
    <t>measureI[86]</t>
  </si>
  <si>
    <t>measureI[85]</t>
  </si>
  <si>
    <t>measureI[84]</t>
  </si>
  <si>
    <t>measureI[83]</t>
  </si>
  <si>
    <t>measureI[82]</t>
  </si>
  <si>
    <t>measureI[81]</t>
  </si>
  <si>
    <t>measureI[80]</t>
  </si>
  <si>
    <t>measureI[79]</t>
  </si>
  <si>
    <t>measureI[78]</t>
  </si>
  <si>
    <t>measureI[77]</t>
  </si>
  <si>
    <t>measureI[76]</t>
  </si>
  <si>
    <t>measureI[75]</t>
  </si>
  <si>
    <t>measureI[74]</t>
  </si>
  <si>
    <t>measureI[73]</t>
  </si>
  <si>
    <t>measureI[72]</t>
  </si>
  <si>
    <t>measureI[71]</t>
  </si>
  <si>
    <t>measureI[70]</t>
  </si>
  <si>
    <t>measureI[69]</t>
  </si>
  <si>
    <t>measureI[68]</t>
  </si>
  <si>
    <t>measureI[67]</t>
  </si>
  <si>
    <t>measureI[66]</t>
  </si>
  <si>
    <t>measureI[65]</t>
  </si>
  <si>
    <t>measureI[64]</t>
  </si>
  <si>
    <t>measureI[63]</t>
  </si>
  <si>
    <t>measureI[62]</t>
  </si>
  <si>
    <t>measureI[61]</t>
  </si>
  <si>
    <t>measureI[60]</t>
  </si>
  <si>
    <t>measureI[59]</t>
  </si>
  <si>
    <t>measureI[58]</t>
  </si>
  <si>
    <t>measureI[57]</t>
  </si>
  <si>
    <t>measureI[56]</t>
  </si>
  <si>
    <t>measureI[55]</t>
  </si>
  <si>
    <t>measureI[54]</t>
  </si>
  <si>
    <t>measureI[53]</t>
  </si>
  <si>
    <t>measureI[52]</t>
  </si>
  <si>
    <t>measureI[51]</t>
  </si>
  <si>
    <t>measureI[50]</t>
  </si>
  <si>
    <t>measureI[49]</t>
  </si>
  <si>
    <t>measureI[48]</t>
  </si>
  <si>
    <t>measureI[47]</t>
  </si>
  <si>
    <t>measureI[46]</t>
  </si>
  <si>
    <t>measureI[45]</t>
  </si>
  <si>
    <t>measureI[44]</t>
  </si>
  <si>
    <t>measureI[43]</t>
  </si>
  <si>
    <t>measureI[42]</t>
  </si>
  <si>
    <t>measureI[41]</t>
  </si>
  <si>
    <t>measureI[40]</t>
  </si>
  <si>
    <t>measureI[39]</t>
  </si>
  <si>
    <t>measureI[38]</t>
  </si>
  <si>
    <t>measureI[37]</t>
  </si>
  <si>
    <t>measureI[36]</t>
  </si>
  <si>
    <t>measureI[35]</t>
  </si>
  <si>
    <t>measureI[34]</t>
  </si>
  <si>
    <t>measureI[33]</t>
  </si>
  <si>
    <t>measureI[32]</t>
  </si>
  <si>
    <t>measureI[31]</t>
  </si>
  <si>
    <t>measureI[30]</t>
  </si>
  <si>
    <t>measureI[29]</t>
  </si>
  <si>
    <t>measureI[28]</t>
  </si>
  <si>
    <t>measureI[27]</t>
  </si>
  <si>
    <t>measureI[26]</t>
  </si>
  <si>
    <t>measureI[25]</t>
  </si>
  <si>
    <t>measureI[24]</t>
  </si>
  <si>
    <t>measureI[23]</t>
  </si>
  <si>
    <t>measureI[22]</t>
  </si>
  <si>
    <t>measureI[21]</t>
  </si>
  <si>
    <t>measureI[20]</t>
  </si>
  <si>
    <t>measureI[19]</t>
  </si>
  <si>
    <t>measureI[18]</t>
  </si>
  <si>
    <t>measureI[17]</t>
  </si>
  <si>
    <t>measureI[16]</t>
  </si>
  <si>
    <t>measureI[15]</t>
  </si>
  <si>
    <t>measureI[14]</t>
  </si>
  <si>
    <t>measureI[13]</t>
  </si>
  <si>
    <t>measureI[12]</t>
  </si>
  <si>
    <t>measureI[11]</t>
  </si>
  <si>
    <t>measureI[10]</t>
  </si>
  <si>
    <t>measureI[9]</t>
  </si>
  <si>
    <t>measureI[8]</t>
  </si>
  <si>
    <t>measureI[7]</t>
  </si>
  <si>
    <t>measureI[6]</t>
  </si>
  <si>
    <t>measureI[5]</t>
  </si>
  <si>
    <t>measureI[4]</t>
  </si>
  <si>
    <t>measureI[3]</t>
  </si>
  <si>
    <t>measureI[2]</t>
  </si>
  <si>
    <t>measureI[1]</t>
  </si>
  <si>
    <t>Average of last 1/4</t>
  </si>
  <si>
    <t>measureI[0]</t>
  </si>
  <si>
    <t>Slew Rate Limiter</t>
  </si>
  <si>
    <t>measureI[0..99]</t>
  </si>
  <si>
    <t>Formatted Measurement</t>
  </si>
  <si>
    <t>Raw measurement</t>
  </si>
  <si>
    <t>SLR Compensated</t>
  </si>
  <si>
    <t>Negative terminal of Transformer</t>
  </si>
  <si>
    <t>Positive terminal of Transformer</t>
  </si>
  <si>
    <t>Solar Input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</si>
</sst>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\A"/>
    <numFmt numFmtId="166" formatCode="0.0\V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0" fontId="1" fillId="0" borderId="1" xfId="0" quotePrefix="1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vertical="center" wrapText="1"/>
    </xf>
    <xf numFmtId="0" fontId="0" fillId="2" borderId="1" xfId="0" applyFill="1" applyBorder="1" applyAlignment="1">
      <alignment vertical="center"/>
    </xf>
    <xf numFmtId="0" fontId="0" fillId="0" borderId="1" xfId="0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5" fontId="0" fillId="3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2" fontId="0" fillId="0" borderId="1" xfId="0" applyNumberForma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65" fontId="0" fillId="2" borderId="1" xfId="0" applyNumberFormat="1" applyFill="1" applyBorder="1" applyAlignment="1">
      <alignment horizontal="center" vertical="center"/>
    </xf>
    <xf numFmtId="166" fontId="0" fillId="3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6" fontId="0" fillId="2" borderId="1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'Hi-A SLR'!$D$1</c:f>
              <c:strCache>
                <c:ptCount val="1"/>
                <c:pt idx="0">
                  <c:v>Formatted Measurement</c:v>
                </c:pt>
              </c:strCache>
            </c:strRef>
          </c:tx>
          <c:marker>
            <c:symbol val="none"/>
          </c:marker>
          <c:yVal>
            <c:numRef>
              <c:f>'Hi-A SLR'!$D$2:$D$1025</c:f>
              <c:numCache>
                <c:formatCode>0.0\A</c:formatCode>
                <c:ptCount val="1024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3</c:v>
                </c:pt>
                <c:pt idx="4">
                  <c:v>1.5</c:v>
                </c:pt>
                <c:pt idx="5">
                  <c:v>1.9</c:v>
                </c:pt>
                <c:pt idx="6">
                  <c:v>2.1</c:v>
                </c:pt>
                <c:pt idx="7">
                  <c:v>3.6</c:v>
                </c:pt>
                <c:pt idx="8">
                  <c:v>1.5</c:v>
                </c:pt>
                <c:pt idx="9">
                  <c:v>3</c:v>
                </c:pt>
                <c:pt idx="10">
                  <c:v>3.7</c:v>
                </c:pt>
                <c:pt idx="11">
                  <c:v>1.5</c:v>
                </c:pt>
                <c:pt idx="12">
                  <c:v>3.6</c:v>
                </c:pt>
                <c:pt idx="13">
                  <c:v>1.5</c:v>
                </c:pt>
                <c:pt idx="14">
                  <c:v>3.8</c:v>
                </c:pt>
                <c:pt idx="15">
                  <c:v>3.6</c:v>
                </c:pt>
                <c:pt idx="16">
                  <c:v>1.5</c:v>
                </c:pt>
                <c:pt idx="17">
                  <c:v>1.5</c:v>
                </c:pt>
                <c:pt idx="18">
                  <c:v>5.4</c:v>
                </c:pt>
                <c:pt idx="19">
                  <c:v>4.3</c:v>
                </c:pt>
                <c:pt idx="20">
                  <c:v>1.5</c:v>
                </c:pt>
                <c:pt idx="21">
                  <c:v>1.7</c:v>
                </c:pt>
                <c:pt idx="22">
                  <c:v>4.3</c:v>
                </c:pt>
                <c:pt idx="23">
                  <c:v>3.2</c:v>
                </c:pt>
                <c:pt idx="24">
                  <c:v>1.5</c:v>
                </c:pt>
                <c:pt idx="25">
                  <c:v>1.5</c:v>
                </c:pt>
                <c:pt idx="26">
                  <c:v>3.5</c:v>
                </c:pt>
                <c:pt idx="27">
                  <c:v>1.5</c:v>
                </c:pt>
                <c:pt idx="28">
                  <c:v>3.7</c:v>
                </c:pt>
                <c:pt idx="29">
                  <c:v>9.4</c:v>
                </c:pt>
                <c:pt idx="30">
                  <c:v>1.5</c:v>
                </c:pt>
                <c:pt idx="31">
                  <c:v>1.5</c:v>
                </c:pt>
                <c:pt idx="32">
                  <c:v>1.5</c:v>
                </c:pt>
                <c:pt idx="33">
                  <c:v>4.5</c:v>
                </c:pt>
                <c:pt idx="34">
                  <c:v>1.5</c:v>
                </c:pt>
                <c:pt idx="35">
                  <c:v>1.5</c:v>
                </c:pt>
                <c:pt idx="36">
                  <c:v>2.2000000000000002</c:v>
                </c:pt>
                <c:pt idx="37">
                  <c:v>4</c:v>
                </c:pt>
                <c:pt idx="38">
                  <c:v>1.5</c:v>
                </c:pt>
                <c:pt idx="39">
                  <c:v>1.5</c:v>
                </c:pt>
                <c:pt idx="40">
                  <c:v>3.1</c:v>
                </c:pt>
                <c:pt idx="41">
                  <c:v>1.5</c:v>
                </c:pt>
                <c:pt idx="42">
                  <c:v>1.7</c:v>
                </c:pt>
                <c:pt idx="43">
                  <c:v>3.6</c:v>
                </c:pt>
                <c:pt idx="44">
                  <c:v>3.6</c:v>
                </c:pt>
                <c:pt idx="45">
                  <c:v>1.5</c:v>
                </c:pt>
                <c:pt idx="46">
                  <c:v>3.3</c:v>
                </c:pt>
                <c:pt idx="47">
                  <c:v>3.3</c:v>
                </c:pt>
                <c:pt idx="48">
                  <c:v>3.4</c:v>
                </c:pt>
                <c:pt idx="49">
                  <c:v>1.5</c:v>
                </c:pt>
                <c:pt idx="50">
                  <c:v>4.3</c:v>
                </c:pt>
                <c:pt idx="51">
                  <c:v>1.5</c:v>
                </c:pt>
                <c:pt idx="52">
                  <c:v>3.5</c:v>
                </c:pt>
                <c:pt idx="53">
                  <c:v>1.5</c:v>
                </c:pt>
                <c:pt idx="54">
                  <c:v>3.7</c:v>
                </c:pt>
                <c:pt idx="55">
                  <c:v>3.8</c:v>
                </c:pt>
                <c:pt idx="56">
                  <c:v>1.5</c:v>
                </c:pt>
                <c:pt idx="57">
                  <c:v>3.4</c:v>
                </c:pt>
                <c:pt idx="58">
                  <c:v>3.6</c:v>
                </c:pt>
                <c:pt idx="59">
                  <c:v>1.5</c:v>
                </c:pt>
                <c:pt idx="60">
                  <c:v>1.5</c:v>
                </c:pt>
                <c:pt idx="61">
                  <c:v>3.5</c:v>
                </c:pt>
                <c:pt idx="62">
                  <c:v>2.4</c:v>
                </c:pt>
                <c:pt idx="63">
                  <c:v>1.5</c:v>
                </c:pt>
                <c:pt idx="64">
                  <c:v>1.5</c:v>
                </c:pt>
                <c:pt idx="65">
                  <c:v>3.6</c:v>
                </c:pt>
                <c:pt idx="66">
                  <c:v>1.5</c:v>
                </c:pt>
                <c:pt idx="67">
                  <c:v>1.5</c:v>
                </c:pt>
                <c:pt idx="68">
                  <c:v>3.1</c:v>
                </c:pt>
                <c:pt idx="69">
                  <c:v>1.5</c:v>
                </c:pt>
                <c:pt idx="70">
                  <c:v>1.5</c:v>
                </c:pt>
                <c:pt idx="71">
                  <c:v>1.5</c:v>
                </c:pt>
                <c:pt idx="72">
                  <c:v>4.5999999999999996</c:v>
                </c:pt>
                <c:pt idx="73">
                  <c:v>1.5</c:v>
                </c:pt>
                <c:pt idx="74">
                  <c:v>1.9</c:v>
                </c:pt>
                <c:pt idx="75">
                  <c:v>1.5</c:v>
                </c:pt>
                <c:pt idx="76">
                  <c:v>3.6</c:v>
                </c:pt>
                <c:pt idx="77">
                  <c:v>1.5</c:v>
                </c:pt>
                <c:pt idx="78">
                  <c:v>1.7</c:v>
                </c:pt>
                <c:pt idx="79">
                  <c:v>2.9</c:v>
                </c:pt>
                <c:pt idx="80">
                  <c:v>1.5</c:v>
                </c:pt>
                <c:pt idx="81">
                  <c:v>5</c:v>
                </c:pt>
                <c:pt idx="82">
                  <c:v>3.1</c:v>
                </c:pt>
                <c:pt idx="83">
                  <c:v>4</c:v>
                </c:pt>
                <c:pt idx="84">
                  <c:v>1.5</c:v>
                </c:pt>
                <c:pt idx="85">
                  <c:v>3.1</c:v>
                </c:pt>
                <c:pt idx="86">
                  <c:v>3.2</c:v>
                </c:pt>
                <c:pt idx="87">
                  <c:v>3.8</c:v>
                </c:pt>
                <c:pt idx="88">
                  <c:v>1.5</c:v>
                </c:pt>
                <c:pt idx="89">
                  <c:v>3.3</c:v>
                </c:pt>
                <c:pt idx="90">
                  <c:v>1.5</c:v>
                </c:pt>
                <c:pt idx="91">
                  <c:v>1.5</c:v>
                </c:pt>
                <c:pt idx="92">
                  <c:v>3.9</c:v>
                </c:pt>
                <c:pt idx="93">
                  <c:v>1.5</c:v>
                </c:pt>
                <c:pt idx="94">
                  <c:v>3.7</c:v>
                </c:pt>
                <c:pt idx="95">
                  <c:v>1.5</c:v>
                </c:pt>
                <c:pt idx="96">
                  <c:v>1.5</c:v>
                </c:pt>
                <c:pt idx="97">
                  <c:v>6.5</c:v>
                </c:pt>
                <c:pt idx="98">
                  <c:v>5.0999999999999996</c:v>
                </c:pt>
                <c:pt idx="99">
                  <c:v>1.5</c:v>
                </c:pt>
                <c:pt idx="100">
                  <c:v>1.5</c:v>
                </c:pt>
                <c:pt idx="101">
                  <c:v>3.9</c:v>
                </c:pt>
                <c:pt idx="102">
                  <c:v>1.5</c:v>
                </c:pt>
                <c:pt idx="103">
                  <c:v>5.0999999999999996</c:v>
                </c:pt>
                <c:pt idx="104">
                  <c:v>3.4</c:v>
                </c:pt>
                <c:pt idx="105">
                  <c:v>1.5</c:v>
                </c:pt>
                <c:pt idx="106">
                  <c:v>1.7</c:v>
                </c:pt>
                <c:pt idx="107">
                  <c:v>3</c:v>
                </c:pt>
                <c:pt idx="108">
                  <c:v>1.5</c:v>
                </c:pt>
                <c:pt idx="109">
                  <c:v>1.5</c:v>
                </c:pt>
                <c:pt idx="110">
                  <c:v>1.5</c:v>
                </c:pt>
                <c:pt idx="111">
                  <c:v>4.0999999999999996</c:v>
                </c:pt>
                <c:pt idx="112">
                  <c:v>1.5</c:v>
                </c:pt>
                <c:pt idx="113">
                  <c:v>1.5</c:v>
                </c:pt>
                <c:pt idx="114">
                  <c:v>3.7</c:v>
                </c:pt>
                <c:pt idx="115">
                  <c:v>1.5</c:v>
                </c:pt>
                <c:pt idx="116">
                  <c:v>5.7</c:v>
                </c:pt>
                <c:pt idx="117">
                  <c:v>3.3</c:v>
                </c:pt>
                <c:pt idx="118">
                  <c:v>1.5</c:v>
                </c:pt>
                <c:pt idx="119">
                  <c:v>4.7</c:v>
                </c:pt>
                <c:pt idx="120">
                  <c:v>2.8</c:v>
                </c:pt>
                <c:pt idx="121">
                  <c:v>3.3</c:v>
                </c:pt>
                <c:pt idx="122">
                  <c:v>1.5</c:v>
                </c:pt>
                <c:pt idx="123">
                  <c:v>1.5</c:v>
                </c:pt>
                <c:pt idx="124">
                  <c:v>2.2000000000000002</c:v>
                </c:pt>
                <c:pt idx="125">
                  <c:v>4.0999999999999996</c:v>
                </c:pt>
                <c:pt idx="126">
                  <c:v>1.5</c:v>
                </c:pt>
                <c:pt idx="127">
                  <c:v>3.9</c:v>
                </c:pt>
                <c:pt idx="128">
                  <c:v>3.5</c:v>
                </c:pt>
                <c:pt idx="129">
                  <c:v>1.5</c:v>
                </c:pt>
                <c:pt idx="130">
                  <c:v>1.5</c:v>
                </c:pt>
                <c:pt idx="131">
                  <c:v>4.3</c:v>
                </c:pt>
                <c:pt idx="132">
                  <c:v>1.5</c:v>
                </c:pt>
                <c:pt idx="133">
                  <c:v>3.7</c:v>
                </c:pt>
                <c:pt idx="134">
                  <c:v>1.5</c:v>
                </c:pt>
                <c:pt idx="135">
                  <c:v>1.5</c:v>
                </c:pt>
                <c:pt idx="136">
                  <c:v>4.3</c:v>
                </c:pt>
                <c:pt idx="137">
                  <c:v>5</c:v>
                </c:pt>
                <c:pt idx="138">
                  <c:v>1.5</c:v>
                </c:pt>
                <c:pt idx="139">
                  <c:v>1.5</c:v>
                </c:pt>
                <c:pt idx="140">
                  <c:v>4.2</c:v>
                </c:pt>
                <c:pt idx="141">
                  <c:v>1.5</c:v>
                </c:pt>
                <c:pt idx="142">
                  <c:v>1.5</c:v>
                </c:pt>
                <c:pt idx="143">
                  <c:v>3.2</c:v>
                </c:pt>
                <c:pt idx="144">
                  <c:v>1.5</c:v>
                </c:pt>
                <c:pt idx="145">
                  <c:v>1.5</c:v>
                </c:pt>
                <c:pt idx="146">
                  <c:v>2.9</c:v>
                </c:pt>
                <c:pt idx="147">
                  <c:v>1.5</c:v>
                </c:pt>
                <c:pt idx="148">
                  <c:v>1.5</c:v>
                </c:pt>
                <c:pt idx="149">
                  <c:v>1.5</c:v>
                </c:pt>
                <c:pt idx="150">
                  <c:v>16.7</c:v>
                </c:pt>
                <c:pt idx="151">
                  <c:v>1.5</c:v>
                </c:pt>
                <c:pt idx="152">
                  <c:v>1.5</c:v>
                </c:pt>
                <c:pt idx="153">
                  <c:v>4.2</c:v>
                </c:pt>
                <c:pt idx="154">
                  <c:v>1.5</c:v>
                </c:pt>
                <c:pt idx="155">
                  <c:v>6.1</c:v>
                </c:pt>
                <c:pt idx="156">
                  <c:v>2.7</c:v>
                </c:pt>
                <c:pt idx="157">
                  <c:v>1.5</c:v>
                </c:pt>
                <c:pt idx="158">
                  <c:v>1.5</c:v>
                </c:pt>
                <c:pt idx="159">
                  <c:v>3.2</c:v>
                </c:pt>
                <c:pt idx="160">
                  <c:v>1.5</c:v>
                </c:pt>
                <c:pt idx="161">
                  <c:v>3.2</c:v>
                </c:pt>
                <c:pt idx="162">
                  <c:v>3.7</c:v>
                </c:pt>
                <c:pt idx="163">
                  <c:v>10.4</c:v>
                </c:pt>
                <c:pt idx="164">
                  <c:v>1.5</c:v>
                </c:pt>
                <c:pt idx="165">
                  <c:v>3.4</c:v>
                </c:pt>
                <c:pt idx="166">
                  <c:v>3.6</c:v>
                </c:pt>
                <c:pt idx="167">
                  <c:v>1.5</c:v>
                </c:pt>
                <c:pt idx="168">
                  <c:v>3.7</c:v>
                </c:pt>
                <c:pt idx="169">
                  <c:v>1.5</c:v>
                </c:pt>
                <c:pt idx="170">
                  <c:v>3.7</c:v>
                </c:pt>
                <c:pt idx="171">
                  <c:v>3.7</c:v>
                </c:pt>
                <c:pt idx="172">
                  <c:v>1.5</c:v>
                </c:pt>
                <c:pt idx="173">
                  <c:v>1.5</c:v>
                </c:pt>
                <c:pt idx="174">
                  <c:v>6.3</c:v>
                </c:pt>
                <c:pt idx="175">
                  <c:v>4.2</c:v>
                </c:pt>
                <c:pt idx="176">
                  <c:v>1.5</c:v>
                </c:pt>
                <c:pt idx="177">
                  <c:v>1.5</c:v>
                </c:pt>
                <c:pt idx="178">
                  <c:v>4.8</c:v>
                </c:pt>
                <c:pt idx="179">
                  <c:v>1.5</c:v>
                </c:pt>
                <c:pt idx="180">
                  <c:v>1.5</c:v>
                </c:pt>
                <c:pt idx="181">
                  <c:v>3.1</c:v>
                </c:pt>
                <c:pt idx="182">
                  <c:v>1.5</c:v>
                </c:pt>
                <c:pt idx="183">
                  <c:v>4.2</c:v>
                </c:pt>
                <c:pt idx="184">
                  <c:v>3.3</c:v>
                </c:pt>
                <c:pt idx="185">
                  <c:v>1.5</c:v>
                </c:pt>
                <c:pt idx="186">
                  <c:v>1.7</c:v>
                </c:pt>
                <c:pt idx="187">
                  <c:v>3.2</c:v>
                </c:pt>
                <c:pt idx="188">
                  <c:v>1.5</c:v>
                </c:pt>
                <c:pt idx="189">
                  <c:v>1.5</c:v>
                </c:pt>
                <c:pt idx="190">
                  <c:v>2.9</c:v>
                </c:pt>
                <c:pt idx="191">
                  <c:v>3.9</c:v>
                </c:pt>
                <c:pt idx="192">
                  <c:v>1.5</c:v>
                </c:pt>
                <c:pt idx="193">
                  <c:v>1.5</c:v>
                </c:pt>
                <c:pt idx="194">
                  <c:v>2.9</c:v>
                </c:pt>
                <c:pt idx="195">
                  <c:v>1.5</c:v>
                </c:pt>
                <c:pt idx="196">
                  <c:v>1.5</c:v>
                </c:pt>
                <c:pt idx="197">
                  <c:v>3.3</c:v>
                </c:pt>
                <c:pt idx="198">
                  <c:v>1.5</c:v>
                </c:pt>
                <c:pt idx="199">
                  <c:v>3.2</c:v>
                </c:pt>
                <c:pt idx="200">
                  <c:v>3.7</c:v>
                </c:pt>
                <c:pt idx="201">
                  <c:v>3.5</c:v>
                </c:pt>
                <c:pt idx="202">
                  <c:v>1.5</c:v>
                </c:pt>
                <c:pt idx="203">
                  <c:v>3</c:v>
                </c:pt>
                <c:pt idx="204">
                  <c:v>3.9</c:v>
                </c:pt>
                <c:pt idx="205">
                  <c:v>1.5</c:v>
                </c:pt>
                <c:pt idx="206">
                  <c:v>3.6</c:v>
                </c:pt>
                <c:pt idx="207">
                  <c:v>1.5</c:v>
                </c:pt>
                <c:pt idx="208">
                  <c:v>3.7</c:v>
                </c:pt>
                <c:pt idx="209">
                  <c:v>3.8</c:v>
                </c:pt>
                <c:pt idx="210">
                  <c:v>1.5</c:v>
                </c:pt>
                <c:pt idx="211">
                  <c:v>1.5</c:v>
                </c:pt>
                <c:pt idx="212">
                  <c:v>4.7</c:v>
                </c:pt>
                <c:pt idx="213">
                  <c:v>2.5</c:v>
                </c:pt>
                <c:pt idx="214">
                  <c:v>1.5</c:v>
                </c:pt>
                <c:pt idx="215">
                  <c:v>1.5</c:v>
                </c:pt>
                <c:pt idx="216">
                  <c:v>5.2</c:v>
                </c:pt>
                <c:pt idx="217">
                  <c:v>1.5</c:v>
                </c:pt>
                <c:pt idx="218">
                  <c:v>1.5</c:v>
                </c:pt>
                <c:pt idx="219">
                  <c:v>3.6</c:v>
                </c:pt>
                <c:pt idx="220">
                  <c:v>3.6</c:v>
                </c:pt>
                <c:pt idx="221">
                  <c:v>1.5</c:v>
                </c:pt>
                <c:pt idx="222">
                  <c:v>4.2</c:v>
                </c:pt>
                <c:pt idx="223">
                  <c:v>3</c:v>
                </c:pt>
                <c:pt idx="224">
                  <c:v>1.5</c:v>
                </c:pt>
                <c:pt idx="225">
                  <c:v>1.5</c:v>
                </c:pt>
                <c:pt idx="226">
                  <c:v>1.5</c:v>
                </c:pt>
                <c:pt idx="227">
                  <c:v>4.9000000000000004</c:v>
                </c:pt>
                <c:pt idx="228">
                  <c:v>1.5</c:v>
                </c:pt>
                <c:pt idx="229">
                  <c:v>1.6</c:v>
                </c:pt>
                <c:pt idx="230">
                  <c:v>2.4</c:v>
                </c:pt>
                <c:pt idx="231">
                  <c:v>3.9</c:v>
                </c:pt>
                <c:pt idx="232">
                  <c:v>1.5</c:v>
                </c:pt>
                <c:pt idx="233">
                  <c:v>1.7</c:v>
                </c:pt>
                <c:pt idx="234">
                  <c:v>3.1</c:v>
                </c:pt>
                <c:pt idx="235">
                  <c:v>1.5</c:v>
                </c:pt>
                <c:pt idx="236">
                  <c:v>1.5</c:v>
                </c:pt>
                <c:pt idx="237">
                  <c:v>3.6</c:v>
                </c:pt>
                <c:pt idx="238">
                  <c:v>3.6</c:v>
                </c:pt>
                <c:pt idx="239">
                  <c:v>1.5</c:v>
                </c:pt>
                <c:pt idx="240">
                  <c:v>1.6</c:v>
                </c:pt>
                <c:pt idx="241">
                  <c:v>5.3</c:v>
                </c:pt>
                <c:pt idx="242">
                  <c:v>3.4</c:v>
                </c:pt>
                <c:pt idx="243">
                  <c:v>1.5</c:v>
                </c:pt>
                <c:pt idx="244">
                  <c:v>4.5999999999999996</c:v>
                </c:pt>
                <c:pt idx="245">
                  <c:v>1.5</c:v>
                </c:pt>
                <c:pt idx="246">
                  <c:v>3.8</c:v>
                </c:pt>
                <c:pt idx="247">
                  <c:v>1.5</c:v>
                </c:pt>
                <c:pt idx="248">
                  <c:v>3.6</c:v>
                </c:pt>
                <c:pt idx="249">
                  <c:v>4.2</c:v>
                </c:pt>
                <c:pt idx="250">
                  <c:v>1.5</c:v>
                </c:pt>
                <c:pt idx="251">
                  <c:v>3</c:v>
                </c:pt>
                <c:pt idx="252">
                  <c:v>3.6</c:v>
                </c:pt>
                <c:pt idx="253">
                  <c:v>1.5</c:v>
                </c:pt>
                <c:pt idx="254">
                  <c:v>1.7</c:v>
                </c:pt>
                <c:pt idx="255">
                  <c:v>3.7</c:v>
                </c:pt>
                <c:pt idx="256">
                  <c:v>1.5</c:v>
                </c:pt>
                <c:pt idx="257">
                  <c:v>1.5</c:v>
                </c:pt>
                <c:pt idx="258">
                  <c:v>1.5</c:v>
                </c:pt>
                <c:pt idx="259">
                  <c:v>3.8</c:v>
                </c:pt>
                <c:pt idx="260">
                  <c:v>1.5</c:v>
                </c:pt>
                <c:pt idx="261">
                  <c:v>4.0999999999999996</c:v>
                </c:pt>
                <c:pt idx="262">
                  <c:v>3.4</c:v>
                </c:pt>
                <c:pt idx="263">
                  <c:v>1.5</c:v>
                </c:pt>
                <c:pt idx="264">
                  <c:v>1.5</c:v>
                </c:pt>
                <c:pt idx="265">
                  <c:v>1.5</c:v>
                </c:pt>
                <c:pt idx="266">
                  <c:v>2.7</c:v>
                </c:pt>
                <c:pt idx="267">
                  <c:v>1.5</c:v>
                </c:pt>
                <c:pt idx="268">
                  <c:v>1.5</c:v>
                </c:pt>
                <c:pt idx="269">
                  <c:v>1.5</c:v>
                </c:pt>
                <c:pt idx="270">
                  <c:v>3.6</c:v>
                </c:pt>
                <c:pt idx="271">
                  <c:v>1.5</c:v>
                </c:pt>
                <c:pt idx="272">
                  <c:v>1.9</c:v>
                </c:pt>
                <c:pt idx="273">
                  <c:v>3.2</c:v>
                </c:pt>
                <c:pt idx="274">
                  <c:v>1.5</c:v>
                </c:pt>
                <c:pt idx="275">
                  <c:v>2.2000000000000002</c:v>
                </c:pt>
                <c:pt idx="276">
                  <c:v>2.6</c:v>
                </c:pt>
                <c:pt idx="277">
                  <c:v>3.8</c:v>
                </c:pt>
                <c:pt idx="278">
                  <c:v>1.5</c:v>
                </c:pt>
                <c:pt idx="279">
                  <c:v>3.2</c:v>
                </c:pt>
                <c:pt idx="280">
                  <c:v>3.4</c:v>
                </c:pt>
                <c:pt idx="281">
                  <c:v>3.6</c:v>
                </c:pt>
                <c:pt idx="282">
                  <c:v>1.5</c:v>
                </c:pt>
                <c:pt idx="283">
                  <c:v>3.8</c:v>
                </c:pt>
                <c:pt idx="284">
                  <c:v>1.6</c:v>
                </c:pt>
                <c:pt idx="285">
                  <c:v>1.5</c:v>
                </c:pt>
                <c:pt idx="286">
                  <c:v>4.0999999999999996</c:v>
                </c:pt>
                <c:pt idx="287">
                  <c:v>1.5</c:v>
                </c:pt>
                <c:pt idx="288">
                  <c:v>3.7</c:v>
                </c:pt>
                <c:pt idx="289">
                  <c:v>1.5</c:v>
                </c:pt>
                <c:pt idx="290">
                  <c:v>1.5</c:v>
                </c:pt>
                <c:pt idx="291">
                  <c:v>4</c:v>
                </c:pt>
                <c:pt idx="292">
                  <c:v>4.5999999999999996</c:v>
                </c:pt>
                <c:pt idx="293">
                  <c:v>1.5</c:v>
                </c:pt>
                <c:pt idx="294">
                  <c:v>1.5</c:v>
                </c:pt>
                <c:pt idx="295">
                  <c:v>3.8</c:v>
                </c:pt>
                <c:pt idx="296">
                  <c:v>1.5</c:v>
                </c:pt>
                <c:pt idx="297">
                  <c:v>1.5</c:v>
                </c:pt>
                <c:pt idx="298">
                  <c:v>3.5</c:v>
                </c:pt>
                <c:pt idx="299">
                  <c:v>1.5</c:v>
                </c:pt>
                <c:pt idx="300">
                  <c:v>1.5</c:v>
                </c:pt>
                <c:pt idx="301">
                  <c:v>3</c:v>
                </c:pt>
                <c:pt idx="302">
                  <c:v>1.5</c:v>
                </c:pt>
                <c:pt idx="303">
                  <c:v>1.5</c:v>
                </c:pt>
                <c:pt idx="304">
                  <c:v>2.4</c:v>
                </c:pt>
                <c:pt idx="305">
                  <c:v>3.9</c:v>
                </c:pt>
                <c:pt idx="306">
                  <c:v>1.5</c:v>
                </c:pt>
                <c:pt idx="307">
                  <c:v>1.5</c:v>
                </c:pt>
                <c:pt idx="308">
                  <c:v>3.7</c:v>
                </c:pt>
                <c:pt idx="309">
                  <c:v>1.5</c:v>
                </c:pt>
                <c:pt idx="310">
                  <c:v>5.8</c:v>
                </c:pt>
                <c:pt idx="311">
                  <c:v>3.4</c:v>
                </c:pt>
                <c:pt idx="312">
                  <c:v>1.5</c:v>
                </c:pt>
                <c:pt idx="313">
                  <c:v>4.5</c:v>
                </c:pt>
                <c:pt idx="314">
                  <c:v>2.9</c:v>
                </c:pt>
                <c:pt idx="315">
                  <c:v>3.2</c:v>
                </c:pt>
                <c:pt idx="316">
                  <c:v>1.5</c:v>
                </c:pt>
                <c:pt idx="317">
                  <c:v>1.5</c:v>
                </c:pt>
                <c:pt idx="318">
                  <c:v>3.3</c:v>
                </c:pt>
                <c:pt idx="319">
                  <c:v>4</c:v>
                </c:pt>
                <c:pt idx="320">
                  <c:v>1.5</c:v>
                </c:pt>
                <c:pt idx="321">
                  <c:v>3.9</c:v>
                </c:pt>
                <c:pt idx="322">
                  <c:v>3.6</c:v>
                </c:pt>
                <c:pt idx="323">
                  <c:v>1.5</c:v>
                </c:pt>
                <c:pt idx="324">
                  <c:v>1.5</c:v>
                </c:pt>
                <c:pt idx="325">
                  <c:v>4.4000000000000004</c:v>
                </c:pt>
                <c:pt idx="326">
                  <c:v>1.5</c:v>
                </c:pt>
                <c:pt idx="327">
                  <c:v>3.6</c:v>
                </c:pt>
                <c:pt idx="328">
                  <c:v>1.5</c:v>
                </c:pt>
                <c:pt idx="329">
                  <c:v>1.5</c:v>
                </c:pt>
                <c:pt idx="330">
                  <c:v>2.7</c:v>
                </c:pt>
                <c:pt idx="331">
                  <c:v>5</c:v>
                </c:pt>
                <c:pt idx="332">
                  <c:v>1.5</c:v>
                </c:pt>
                <c:pt idx="333">
                  <c:v>1.5</c:v>
                </c:pt>
                <c:pt idx="334">
                  <c:v>4.3</c:v>
                </c:pt>
                <c:pt idx="335">
                  <c:v>1.5</c:v>
                </c:pt>
                <c:pt idx="336">
                  <c:v>1.5</c:v>
                </c:pt>
                <c:pt idx="337">
                  <c:v>3.2</c:v>
                </c:pt>
                <c:pt idx="338">
                  <c:v>1.5</c:v>
                </c:pt>
                <c:pt idx="339">
                  <c:v>3.4</c:v>
                </c:pt>
                <c:pt idx="340">
                  <c:v>3.5</c:v>
                </c:pt>
                <c:pt idx="341">
                  <c:v>1.5</c:v>
                </c:pt>
                <c:pt idx="342">
                  <c:v>1.5</c:v>
                </c:pt>
                <c:pt idx="343">
                  <c:v>1.5</c:v>
                </c:pt>
                <c:pt idx="344">
                  <c:v>4.2</c:v>
                </c:pt>
                <c:pt idx="345">
                  <c:v>1.5</c:v>
                </c:pt>
                <c:pt idx="346">
                  <c:v>1.5</c:v>
                </c:pt>
                <c:pt idx="347">
                  <c:v>13.9</c:v>
                </c:pt>
                <c:pt idx="348">
                  <c:v>1.5</c:v>
                </c:pt>
                <c:pt idx="349">
                  <c:v>1.5</c:v>
                </c:pt>
                <c:pt idx="350">
                  <c:v>2.5</c:v>
                </c:pt>
                <c:pt idx="351">
                  <c:v>1.5</c:v>
                </c:pt>
                <c:pt idx="352">
                  <c:v>4.2</c:v>
                </c:pt>
                <c:pt idx="353">
                  <c:v>3.2</c:v>
                </c:pt>
                <c:pt idx="354">
                  <c:v>1.5</c:v>
                </c:pt>
                <c:pt idx="355">
                  <c:v>3.8</c:v>
                </c:pt>
                <c:pt idx="356">
                  <c:v>3.5</c:v>
                </c:pt>
                <c:pt idx="357">
                  <c:v>3.6</c:v>
                </c:pt>
                <c:pt idx="358">
                  <c:v>1.5</c:v>
                </c:pt>
                <c:pt idx="359">
                  <c:v>3.6</c:v>
                </c:pt>
                <c:pt idx="360">
                  <c:v>3.9</c:v>
                </c:pt>
                <c:pt idx="361">
                  <c:v>1.5</c:v>
                </c:pt>
                <c:pt idx="362">
                  <c:v>3.7</c:v>
                </c:pt>
                <c:pt idx="363">
                  <c:v>1.5</c:v>
                </c:pt>
                <c:pt idx="364">
                  <c:v>3.6</c:v>
                </c:pt>
                <c:pt idx="365">
                  <c:v>3.6</c:v>
                </c:pt>
                <c:pt idx="366">
                  <c:v>1.5</c:v>
                </c:pt>
                <c:pt idx="367">
                  <c:v>1.5</c:v>
                </c:pt>
                <c:pt idx="368">
                  <c:v>4.3</c:v>
                </c:pt>
                <c:pt idx="369">
                  <c:v>4.2</c:v>
                </c:pt>
                <c:pt idx="370">
                  <c:v>1.5</c:v>
                </c:pt>
                <c:pt idx="371">
                  <c:v>1.5</c:v>
                </c:pt>
                <c:pt idx="372">
                  <c:v>4.7</c:v>
                </c:pt>
                <c:pt idx="373">
                  <c:v>1.5</c:v>
                </c:pt>
                <c:pt idx="374">
                  <c:v>1.5</c:v>
                </c:pt>
                <c:pt idx="375">
                  <c:v>3.4</c:v>
                </c:pt>
                <c:pt idx="376">
                  <c:v>1.5</c:v>
                </c:pt>
                <c:pt idx="377">
                  <c:v>1.6</c:v>
                </c:pt>
                <c:pt idx="378">
                  <c:v>3.1</c:v>
                </c:pt>
                <c:pt idx="379">
                  <c:v>1.5</c:v>
                </c:pt>
                <c:pt idx="380">
                  <c:v>1.5</c:v>
                </c:pt>
                <c:pt idx="381">
                  <c:v>3</c:v>
                </c:pt>
                <c:pt idx="382">
                  <c:v>1.5</c:v>
                </c:pt>
                <c:pt idx="383">
                  <c:v>1.5</c:v>
                </c:pt>
                <c:pt idx="384">
                  <c:v>2.6</c:v>
                </c:pt>
                <c:pt idx="385">
                  <c:v>12.2</c:v>
                </c:pt>
                <c:pt idx="386">
                  <c:v>1.5</c:v>
                </c:pt>
                <c:pt idx="387">
                  <c:v>1.6</c:v>
                </c:pt>
                <c:pt idx="388">
                  <c:v>2.8</c:v>
                </c:pt>
                <c:pt idx="389">
                  <c:v>1.5</c:v>
                </c:pt>
                <c:pt idx="390">
                  <c:v>4.7</c:v>
                </c:pt>
                <c:pt idx="391">
                  <c:v>3.4</c:v>
                </c:pt>
                <c:pt idx="392">
                  <c:v>1.5</c:v>
                </c:pt>
                <c:pt idx="393">
                  <c:v>2.1</c:v>
                </c:pt>
                <c:pt idx="394">
                  <c:v>3.2</c:v>
                </c:pt>
                <c:pt idx="395">
                  <c:v>3.7</c:v>
                </c:pt>
                <c:pt idx="396">
                  <c:v>1.5</c:v>
                </c:pt>
                <c:pt idx="397">
                  <c:v>3.5</c:v>
                </c:pt>
                <c:pt idx="398">
                  <c:v>3.7</c:v>
                </c:pt>
                <c:pt idx="399">
                  <c:v>1.5</c:v>
                </c:pt>
                <c:pt idx="400">
                  <c:v>3.3</c:v>
                </c:pt>
                <c:pt idx="401">
                  <c:v>1.5</c:v>
                </c:pt>
                <c:pt idx="402">
                  <c:v>3.9</c:v>
                </c:pt>
                <c:pt idx="403">
                  <c:v>3.9</c:v>
                </c:pt>
                <c:pt idx="404">
                  <c:v>1.5</c:v>
                </c:pt>
                <c:pt idx="405">
                  <c:v>1.5</c:v>
                </c:pt>
                <c:pt idx="406">
                  <c:v>4.5</c:v>
                </c:pt>
                <c:pt idx="407">
                  <c:v>4.5</c:v>
                </c:pt>
                <c:pt idx="408">
                  <c:v>1.5</c:v>
                </c:pt>
                <c:pt idx="409">
                  <c:v>1.5</c:v>
                </c:pt>
                <c:pt idx="410">
                  <c:v>3.6</c:v>
                </c:pt>
                <c:pt idx="411">
                  <c:v>1.5</c:v>
                </c:pt>
                <c:pt idx="412">
                  <c:v>1.5</c:v>
                </c:pt>
                <c:pt idx="413">
                  <c:v>1.5</c:v>
                </c:pt>
                <c:pt idx="414">
                  <c:v>3.6</c:v>
                </c:pt>
                <c:pt idx="415">
                  <c:v>1.5</c:v>
                </c:pt>
                <c:pt idx="416">
                  <c:v>2.4</c:v>
                </c:pt>
                <c:pt idx="417">
                  <c:v>3</c:v>
                </c:pt>
                <c:pt idx="418">
                  <c:v>1.5</c:v>
                </c:pt>
                <c:pt idx="419">
                  <c:v>1.5</c:v>
                </c:pt>
                <c:pt idx="420">
                  <c:v>1.5</c:v>
                </c:pt>
                <c:pt idx="421">
                  <c:v>4.5</c:v>
                </c:pt>
                <c:pt idx="422">
                  <c:v>1.5</c:v>
                </c:pt>
                <c:pt idx="423">
                  <c:v>1.5</c:v>
                </c:pt>
                <c:pt idx="424">
                  <c:v>2.2999999999999998</c:v>
                </c:pt>
                <c:pt idx="425">
                  <c:v>3.7</c:v>
                </c:pt>
                <c:pt idx="426">
                  <c:v>1.5</c:v>
                </c:pt>
                <c:pt idx="427">
                  <c:v>1.6</c:v>
                </c:pt>
                <c:pt idx="428">
                  <c:v>3.2</c:v>
                </c:pt>
                <c:pt idx="429">
                  <c:v>1.5</c:v>
                </c:pt>
                <c:pt idx="430">
                  <c:v>1.6</c:v>
                </c:pt>
                <c:pt idx="431">
                  <c:v>3.5</c:v>
                </c:pt>
                <c:pt idx="432">
                  <c:v>3.5</c:v>
                </c:pt>
                <c:pt idx="433">
                  <c:v>1.5</c:v>
                </c:pt>
                <c:pt idx="434">
                  <c:v>3.5</c:v>
                </c:pt>
                <c:pt idx="435">
                  <c:v>3.1</c:v>
                </c:pt>
                <c:pt idx="436">
                  <c:v>3.3</c:v>
                </c:pt>
                <c:pt idx="437">
                  <c:v>1.5</c:v>
                </c:pt>
                <c:pt idx="438">
                  <c:v>4.5</c:v>
                </c:pt>
                <c:pt idx="439">
                  <c:v>1.5</c:v>
                </c:pt>
                <c:pt idx="440">
                  <c:v>3.7</c:v>
                </c:pt>
                <c:pt idx="441">
                  <c:v>1.5</c:v>
                </c:pt>
                <c:pt idx="442">
                  <c:v>3.7</c:v>
                </c:pt>
                <c:pt idx="443">
                  <c:v>3.8</c:v>
                </c:pt>
                <c:pt idx="444">
                  <c:v>1.5</c:v>
                </c:pt>
                <c:pt idx="445">
                  <c:v>3.4</c:v>
                </c:pt>
                <c:pt idx="446">
                  <c:v>3.8</c:v>
                </c:pt>
                <c:pt idx="447">
                  <c:v>1.5</c:v>
                </c:pt>
                <c:pt idx="448">
                  <c:v>1.5</c:v>
                </c:pt>
                <c:pt idx="449">
                  <c:v>4.0999999999999996</c:v>
                </c:pt>
                <c:pt idx="450">
                  <c:v>1.5</c:v>
                </c:pt>
                <c:pt idx="451">
                  <c:v>1.5</c:v>
                </c:pt>
                <c:pt idx="452">
                  <c:v>1.7</c:v>
                </c:pt>
                <c:pt idx="453">
                  <c:v>3.7</c:v>
                </c:pt>
                <c:pt idx="454">
                  <c:v>1.5</c:v>
                </c:pt>
                <c:pt idx="455">
                  <c:v>1.6</c:v>
                </c:pt>
                <c:pt idx="456">
                  <c:v>3</c:v>
                </c:pt>
                <c:pt idx="457">
                  <c:v>1.5</c:v>
                </c:pt>
                <c:pt idx="458">
                  <c:v>1.5</c:v>
                </c:pt>
                <c:pt idx="459">
                  <c:v>1.5</c:v>
                </c:pt>
                <c:pt idx="460">
                  <c:v>4.8</c:v>
                </c:pt>
                <c:pt idx="461">
                  <c:v>1.5</c:v>
                </c:pt>
                <c:pt idx="462">
                  <c:v>4.5</c:v>
                </c:pt>
                <c:pt idx="463">
                  <c:v>1.6</c:v>
                </c:pt>
                <c:pt idx="464">
                  <c:v>3.3</c:v>
                </c:pt>
                <c:pt idx="465">
                  <c:v>1.5</c:v>
                </c:pt>
                <c:pt idx="466">
                  <c:v>1.5</c:v>
                </c:pt>
                <c:pt idx="467">
                  <c:v>3.1</c:v>
                </c:pt>
                <c:pt idx="468">
                  <c:v>1.5</c:v>
                </c:pt>
                <c:pt idx="469">
                  <c:v>4.0999999999999996</c:v>
                </c:pt>
                <c:pt idx="470">
                  <c:v>3</c:v>
                </c:pt>
                <c:pt idx="471">
                  <c:v>4.0999999999999996</c:v>
                </c:pt>
                <c:pt idx="472">
                  <c:v>1.5</c:v>
                </c:pt>
                <c:pt idx="473">
                  <c:v>1.8</c:v>
                </c:pt>
                <c:pt idx="474">
                  <c:v>2.8</c:v>
                </c:pt>
                <c:pt idx="475">
                  <c:v>3.7</c:v>
                </c:pt>
                <c:pt idx="476">
                  <c:v>1.5</c:v>
                </c:pt>
                <c:pt idx="477">
                  <c:v>3.9</c:v>
                </c:pt>
                <c:pt idx="478">
                  <c:v>1.5</c:v>
                </c:pt>
                <c:pt idx="479">
                  <c:v>1.5</c:v>
                </c:pt>
                <c:pt idx="480">
                  <c:v>9.3000000000000007</c:v>
                </c:pt>
                <c:pt idx="481">
                  <c:v>1.5</c:v>
                </c:pt>
                <c:pt idx="482">
                  <c:v>3.7</c:v>
                </c:pt>
                <c:pt idx="483">
                  <c:v>1.5</c:v>
                </c:pt>
                <c:pt idx="484">
                  <c:v>1.5</c:v>
                </c:pt>
                <c:pt idx="485">
                  <c:v>4.3</c:v>
                </c:pt>
                <c:pt idx="486">
                  <c:v>11.8</c:v>
                </c:pt>
                <c:pt idx="487">
                  <c:v>1.5</c:v>
                </c:pt>
                <c:pt idx="488">
                  <c:v>1.5</c:v>
                </c:pt>
                <c:pt idx="489">
                  <c:v>3.9</c:v>
                </c:pt>
                <c:pt idx="490">
                  <c:v>1.5</c:v>
                </c:pt>
                <c:pt idx="491">
                  <c:v>5.4</c:v>
                </c:pt>
                <c:pt idx="492">
                  <c:v>10.3</c:v>
                </c:pt>
                <c:pt idx="493">
                  <c:v>1.5</c:v>
                </c:pt>
                <c:pt idx="494">
                  <c:v>1.5</c:v>
                </c:pt>
                <c:pt idx="495">
                  <c:v>3.2</c:v>
                </c:pt>
                <c:pt idx="496">
                  <c:v>1.5</c:v>
                </c:pt>
                <c:pt idx="497">
                  <c:v>1.5</c:v>
                </c:pt>
                <c:pt idx="498">
                  <c:v>1.5</c:v>
                </c:pt>
                <c:pt idx="499">
                  <c:v>4</c:v>
                </c:pt>
                <c:pt idx="500">
                  <c:v>1.5</c:v>
                </c:pt>
                <c:pt idx="501">
                  <c:v>3</c:v>
                </c:pt>
                <c:pt idx="502">
                  <c:v>3.9</c:v>
                </c:pt>
                <c:pt idx="503">
                  <c:v>1.5</c:v>
                </c:pt>
                <c:pt idx="504">
                  <c:v>2.4</c:v>
                </c:pt>
                <c:pt idx="505">
                  <c:v>3.4</c:v>
                </c:pt>
                <c:pt idx="506">
                  <c:v>1.5</c:v>
                </c:pt>
                <c:pt idx="507">
                  <c:v>3.9</c:v>
                </c:pt>
                <c:pt idx="508">
                  <c:v>3.2</c:v>
                </c:pt>
                <c:pt idx="509">
                  <c:v>3.7</c:v>
                </c:pt>
                <c:pt idx="510">
                  <c:v>1.5</c:v>
                </c:pt>
                <c:pt idx="511">
                  <c:v>1.5</c:v>
                </c:pt>
                <c:pt idx="512">
                  <c:v>3.2</c:v>
                </c:pt>
                <c:pt idx="513">
                  <c:v>3.1</c:v>
                </c:pt>
                <c:pt idx="514">
                  <c:v>1.5</c:v>
                </c:pt>
                <c:pt idx="515">
                  <c:v>4.0999999999999996</c:v>
                </c:pt>
                <c:pt idx="516">
                  <c:v>3.6</c:v>
                </c:pt>
                <c:pt idx="517">
                  <c:v>1.5</c:v>
                </c:pt>
                <c:pt idx="518">
                  <c:v>1.5</c:v>
                </c:pt>
                <c:pt idx="519">
                  <c:v>4.3</c:v>
                </c:pt>
                <c:pt idx="520">
                  <c:v>1.5</c:v>
                </c:pt>
                <c:pt idx="521">
                  <c:v>3.6</c:v>
                </c:pt>
                <c:pt idx="522">
                  <c:v>1.5</c:v>
                </c:pt>
                <c:pt idx="523">
                  <c:v>1.5</c:v>
                </c:pt>
                <c:pt idx="524">
                  <c:v>4.2</c:v>
                </c:pt>
                <c:pt idx="525">
                  <c:v>4.9000000000000004</c:v>
                </c:pt>
                <c:pt idx="526">
                  <c:v>1.5</c:v>
                </c:pt>
                <c:pt idx="527">
                  <c:v>1.5</c:v>
                </c:pt>
                <c:pt idx="528">
                  <c:v>4.2</c:v>
                </c:pt>
                <c:pt idx="529">
                  <c:v>1.5</c:v>
                </c:pt>
                <c:pt idx="530">
                  <c:v>2.8</c:v>
                </c:pt>
                <c:pt idx="531">
                  <c:v>3.2</c:v>
                </c:pt>
                <c:pt idx="532">
                  <c:v>1.5</c:v>
                </c:pt>
                <c:pt idx="533">
                  <c:v>1.5</c:v>
                </c:pt>
                <c:pt idx="534">
                  <c:v>3.2</c:v>
                </c:pt>
                <c:pt idx="535">
                  <c:v>1.5</c:v>
                </c:pt>
                <c:pt idx="536">
                  <c:v>1.5</c:v>
                </c:pt>
                <c:pt idx="537">
                  <c:v>1.7</c:v>
                </c:pt>
                <c:pt idx="538">
                  <c:v>4.4000000000000004</c:v>
                </c:pt>
                <c:pt idx="539">
                  <c:v>1.5</c:v>
                </c:pt>
                <c:pt idx="540">
                  <c:v>2.5</c:v>
                </c:pt>
                <c:pt idx="541">
                  <c:v>4.0999999999999996</c:v>
                </c:pt>
                <c:pt idx="542">
                  <c:v>1.5</c:v>
                </c:pt>
                <c:pt idx="543">
                  <c:v>2.8</c:v>
                </c:pt>
                <c:pt idx="544">
                  <c:v>2.9</c:v>
                </c:pt>
                <c:pt idx="545">
                  <c:v>1.5</c:v>
                </c:pt>
                <c:pt idx="546">
                  <c:v>3.8</c:v>
                </c:pt>
                <c:pt idx="547">
                  <c:v>3.1</c:v>
                </c:pt>
                <c:pt idx="548">
                  <c:v>1.5</c:v>
                </c:pt>
                <c:pt idx="549">
                  <c:v>3.6</c:v>
                </c:pt>
                <c:pt idx="550">
                  <c:v>3.4</c:v>
                </c:pt>
                <c:pt idx="551">
                  <c:v>3.7</c:v>
                </c:pt>
                <c:pt idx="552">
                  <c:v>1.5</c:v>
                </c:pt>
                <c:pt idx="553">
                  <c:v>4</c:v>
                </c:pt>
                <c:pt idx="554">
                  <c:v>3.6</c:v>
                </c:pt>
                <c:pt idx="555">
                  <c:v>1.5</c:v>
                </c:pt>
                <c:pt idx="556">
                  <c:v>6</c:v>
                </c:pt>
                <c:pt idx="557">
                  <c:v>1.5</c:v>
                </c:pt>
                <c:pt idx="558">
                  <c:v>3.2</c:v>
                </c:pt>
                <c:pt idx="559">
                  <c:v>3.2</c:v>
                </c:pt>
                <c:pt idx="560">
                  <c:v>1.5</c:v>
                </c:pt>
                <c:pt idx="561">
                  <c:v>1.5</c:v>
                </c:pt>
                <c:pt idx="562">
                  <c:v>4.4000000000000004</c:v>
                </c:pt>
                <c:pt idx="563">
                  <c:v>4</c:v>
                </c:pt>
                <c:pt idx="564">
                  <c:v>1.5</c:v>
                </c:pt>
                <c:pt idx="565">
                  <c:v>1.5</c:v>
                </c:pt>
                <c:pt idx="566">
                  <c:v>4.8</c:v>
                </c:pt>
                <c:pt idx="567">
                  <c:v>1.5</c:v>
                </c:pt>
                <c:pt idx="568">
                  <c:v>1.5</c:v>
                </c:pt>
                <c:pt idx="569">
                  <c:v>3.4</c:v>
                </c:pt>
                <c:pt idx="570">
                  <c:v>1.5</c:v>
                </c:pt>
                <c:pt idx="571">
                  <c:v>1.5</c:v>
                </c:pt>
                <c:pt idx="572">
                  <c:v>3.4</c:v>
                </c:pt>
                <c:pt idx="573">
                  <c:v>1.5</c:v>
                </c:pt>
                <c:pt idx="574">
                  <c:v>1.5</c:v>
                </c:pt>
                <c:pt idx="575">
                  <c:v>3.3</c:v>
                </c:pt>
                <c:pt idx="576">
                  <c:v>1.5</c:v>
                </c:pt>
                <c:pt idx="577">
                  <c:v>1.5</c:v>
                </c:pt>
                <c:pt idx="578">
                  <c:v>4.2</c:v>
                </c:pt>
                <c:pt idx="579">
                  <c:v>4.5999999999999996</c:v>
                </c:pt>
                <c:pt idx="580">
                  <c:v>1.5</c:v>
                </c:pt>
                <c:pt idx="581">
                  <c:v>1.5</c:v>
                </c:pt>
                <c:pt idx="582">
                  <c:v>3</c:v>
                </c:pt>
                <c:pt idx="583">
                  <c:v>1.5</c:v>
                </c:pt>
                <c:pt idx="584">
                  <c:v>4.5</c:v>
                </c:pt>
                <c:pt idx="585">
                  <c:v>3.4</c:v>
                </c:pt>
                <c:pt idx="586">
                  <c:v>1.5</c:v>
                </c:pt>
                <c:pt idx="587">
                  <c:v>3.4</c:v>
                </c:pt>
                <c:pt idx="588">
                  <c:v>3.3</c:v>
                </c:pt>
                <c:pt idx="589">
                  <c:v>3.8</c:v>
                </c:pt>
                <c:pt idx="590">
                  <c:v>1.5</c:v>
                </c:pt>
                <c:pt idx="591">
                  <c:v>3.2</c:v>
                </c:pt>
                <c:pt idx="592">
                  <c:v>3.9</c:v>
                </c:pt>
                <c:pt idx="593">
                  <c:v>1.5</c:v>
                </c:pt>
                <c:pt idx="594">
                  <c:v>3.7</c:v>
                </c:pt>
                <c:pt idx="595">
                  <c:v>1.5</c:v>
                </c:pt>
                <c:pt idx="596">
                  <c:v>4</c:v>
                </c:pt>
                <c:pt idx="597">
                  <c:v>12.8</c:v>
                </c:pt>
                <c:pt idx="598">
                  <c:v>1.5</c:v>
                </c:pt>
                <c:pt idx="599">
                  <c:v>1.5</c:v>
                </c:pt>
                <c:pt idx="600">
                  <c:v>4.7</c:v>
                </c:pt>
                <c:pt idx="601">
                  <c:v>4.3</c:v>
                </c:pt>
                <c:pt idx="602">
                  <c:v>1.5</c:v>
                </c:pt>
                <c:pt idx="603">
                  <c:v>1.5</c:v>
                </c:pt>
                <c:pt idx="604">
                  <c:v>4.4000000000000004</c:v>
                </c:pt>
                <c:pt idx="605">
                  <c:v>1.7</c:v>
                </c:pt>
                <c:pt idx="606">
                  <c:v>1.5</c:v>
                </c:pt>
                <c:pt idx="607">
                  <c:v>1.5</c:v>
                </c:pt>
                <c:pt idx="608">
                  <c:v>3.6</c:v>
                </c:pt>
                <c:pt idx="609">
                  <c:v>1.5</c:v>
                </c:pt>
                <c:pt idx="610">
                  <c:v>1.5</c:v>
                </c:pt>
                <c:pt idx="611">
                  <c:v>3.2</c:v>
                </c:pt>
                <c:pt idx="612">
                  <c:v>1.5</c:v>
                </c:pt>
                <c:pt idx="613">
                  <c:v>1.5</c:v>
                </c:pt>
                <c:pt idx="614">
                  <c:v>1.5</c:v>
                </c:pt>
                <c:pt idx="615">
                  <c:v>4.5999999999999996</c:v>
                </c:pt>
                <c:pt idx="616">
                  <c:v>1.5</c:v>
                </c:pt>
                <c:pt idx="617">
                  <c:v>1.5</c:v>
                </c:pt>
                <c:pt idx="618">
                  <c:v>2.2000000000000002</c:v>
                </c:pt>
                <c:pt idx="619">
                  <c:v>3.5</c:v>
                </c:pt>
                <c:pt idx="620">
                  <c:v>1.5</c:v>
                </c:pt>
                <c:pt idx="621">
                  <c:v>1.5</c:v>
                </c:pt>
                <c:pt idx="622">
                  <c:v>2.6</c:v>
                </c:pt>
                <c:pt idx="623">
                  <c:v>1.5</c:v>
                </c:pt>
                <c:pt idx="624">
                  <c:v>4.2</c:v>
                </c:pt>
                <c:pt idx="625">
                  <c:v>3.5</c:v>
                </c:pt>
                <c:pt idx="626">
                  <c:v>3.5</c:v>
                </c:pt>
                <c:pt idx="627">
                  <c:v>1.5</c:v>
                </c:pt>
                <c:pt idx="628">
                  <c:v>1.8</c:v>
                </c:pt>
                <c:pt idx="629">
                  <c:v>9.3000000000000007</c:v>
                </c:pt>
                <c:pt idx="630">
                  <c:v>3.3</c:v>
                </c:pt>
                <c:pt idx="631">
                  <c:v>1.5</c:v>
                </c:pt>
                <c:pt idx="632">
                  <c:v>4.3</c:v>
                </c:pt>
                <c:pt idx="633">
                  <c:v>1.5</c:v>
                </c:pt>
                <c:pt idx="634">
                  <c:v>3.8</c:v>
                </c:pt>
                <c:pt idx="635">
                  <c:v>1.5</c:v>
                </c:pt>
                <c:pt idx="636">
                  <c:v>3.5</c:v>
                </c:pt>
                <c:pt idx="637">
                  <c:v>3.6</c:v>
                </c:pt>
                <c:pt idx="638">
                  <c:v>1.5</c:v>
                </c:pt>
                <c:pt idx="639">
                  <c:v>3.4</c:v>
                </c:pt>
                <c:pt idx="640">
                  <c:v>3.4</c:v>
                </c:pt>
                <c:pt idx="641">
                  <c:v>1.5</c:v>
                </c:pt>
                <c:pt idx="642">
                  <c:v>1.5</c:v>
                </c:pt>
                <c:pt idx="643">
                  <c:v>3.5</c:v>
                </c:pt>
                <c:pt idx="644">
                  <c:v>2.5</c:v>
                </c:pt>
                <c:pt idx="645">
                  <c:v>1.5</c:v>
                </c:pt>
                <c:pt idx="646">
                  <c:v>1.9</c:v>
                </c:pt>
                <c:pt idx="647">
                  <c:v>3.8</c:v>
                </c:pt>
                <c:pt idx="648">
                  <c:v>1.5</c:v>
                </c:pt>
                <c:pt idx="649">
                  <c:v>1.6</c:v>
                </c:pt>
                <c:pt idx="650">
                  <c:v>3.3</c:v>
                </c:pt>
                <c:pt idx="651">
                  <c:v>1.5</c:v>
                </c:pt>
                <c:pt idx="652">
                  <c:v>1.5</c:v>
                </c:pt>
                <c:pt idx="653">
                  <c:v>1.5</c:v>
                </c:pt>
                <c:pt idx="654">
                  <c:v>4.5</c:v>
                </c:pt>
                <c:pt idx="655">
                  <c:v>1.5</c:v>
                </c:pt>
                <c:pt idx="656">
                  <c:v>1.5</c:v>
                </c:pt>
                <c:pt idx="657">
                  <c:v>1.8</c:v>
                </c:pt>
                <c:pt idx="658">
                  <c:v>3.7</c:v>
                </c:pt>
                <c:pt idx="659">
                  <c:v>1.5</c:v>
                </c:pt>
                <c:pt idx="660">
                  <c:v>1.5</c:v>
                </c:pt>
                <c:pt idx="661">
                  <c:v>3.1</c:v>
                </c:pt>
                <c:pt idx="662">
                  <c:v>1.5</c:v>
                </c:pt>
                <c:pt idx="663">
                  <c:v>4.7</c:v>
                </c:pt>
                <c:pt idx="664">
                  <c:v>3.2</c:v>
                </c:pt>
                <c:pt idx="665">
                  <c:v>4.7</c:v>
                </c:pt>
                <c:pt idx="666">
                  <c:v>1.5</c:v>
                </c:pt>
                <c:pt idx="667">
                  <c:v>3.1</c:v>
                </c:pt>
                <c:pt idx="668">
                  <c:v>3.3</c:v>
                </c:pt>
                <c:pt idx="669">
                  <c:v>3.8</c:v>
                </c:pt>
                <c:pt idx="670">
                  <c:v>1.5</c:v>
                </c:pt>
                <c:pt idx="671">
                  <c:v>3.9</c:v>
                </c:pt>
                <c:pt idx="672">
                  <c:v>2.2999999999999998</c:v>
                </c:pt>
                <c:pt idx="673">
                  <c:v>1.5</c:v>
                </c:pt>
                <c:pt idx="674">
                  <c:v>4.2</c:v>
                </c:pt>
                <c:pt idx="675">
                  <c:v>1.5</c:v>
                </c:pt>
                <c:pt idx="676">
                  <c:v>3.6</c:v>
                </c:pt>
                <c:pt idx="677">
                  <c:v>1.5</c:v>
                </c:pt>
                <c:pt idx="678">
                  <c:v>1.5</c:v>
                </c:pt>
                <c:pt idx="679">
                  <c:v>4.4000000000000004</c:v>
                </c:pt>
                <c:pt idx="680">
                  <c:v>4.7</c:v>
                </c:pt>
                <c:pt idx="681">
                  <c:v>1.5</c:v>
                </c:pt>
                <c:pt idx="682">
                  <c:v>1.5</c:v>
                </c:pt>
                <c:pt idx="683">
                  <c:v>3.8</c:v>
                </c:pt>
                <c:pt idx="684">
                  <c:v>1.5</c:v>
                </c:pt>
                <c:pt idx="685">
                  <c:v>1.5</c:v>
                </c:pt>
                <c:pt idx="686">
                  <c:v>3.5</c:v>
                </c:pt>
                <c:pt idx="687">
                  <c:v>1.5</c:v>
                </c:pt>
                <c:pt idx="688">
                  <c:v>1.5</c:v>
                </c:pt>
                <c:pt idx="689">
                  <c:v>3.1</c:v>
                </c:pt>
                <c:pt idx="690">
                  <c:v>1.5</c:v>
                </c:pt>
                <c:pt idx="691">
                  <c:v>1.5</c:v>
                </c:pt>
                <c:pt idx="692">
                  <c:v>1.7</c:v>
                </c:pt>
                <c:pt idx="693">
                  <c:v>3.9</c:v>
                </c:pt>
                <c:pt idx="694">
                  <c:v>1.5</c:v>
                </c:pt>
                <c:pt idx="695">
                  <c:v>1.5</c:v>
                </c:pt>
                <c:pt idx="696">
                  <c:v>3.9</c:v>
                </c:pt>
                <c:pt idx="697">
                  <c:v>1.5</c:v>
                </c:pt>
                <c:pt idx="698">
                  <c:v>4.8</c:v>
                </c:pt>
                <c:pt idx="699">
                  <c:v>3.4</c:v>
                </c:pt>
                <c:pt idx="700">
                  <c:v>1.5</c:v>
                </c:pt>
                <c:pt idx="701">
                  <c:v>4</c:v>
                </c:pt>
                <c:pt idx="702">
                  <c:v>3.2</c:v>
                </c:pt>
                <c:pt idx="703">
                  <c:v>3.6</c:v>
                </c:pt>
                <c:pt idx="704">
                  <c:v>1.5</c:v>
                </c:pt>
                <c:pt idx="705">
                  <c:v>1.5</c:v>
                </c:pt>
                <c:pt idx="706">
                  <c:v>3.2</c:v>
                </c:pt>
                <c:pt idx="707">
                  <c:v>3.9</c:v>
                </c:pt>
                <c:pt idx="708">
                  <c:v>1.5</c:v>
                </c:pt>
                <c:pt idx="709">
                  <c:v>3.9</c:v>
                </c:pt>
                <c:pt idx="710">
                  <c:v>3.6</c:v>
                </c:pt>
                <c:pt idx="711">
                  <c:v>1.5</c:v>
                </c:pt>
                <c:pt idx="712">
                  <c:v>1.5</c:v>
                </c:pt>
                <c:pt idx="713">
                  <c:v>4.4000000000000004</c:v>
                </c:pt>
                <c:pt idx="714">
                  <c:v>1.5</c:v>
                </c:pt>
                <c:pt idx="715">
                  <c:v>3.7</c:v>
                </c:pt>
                <c:pt idx="716">
                  <c:v>1.5</c:v>
                </c:pt>
                <c:pt idx="717">
                  <c:v>1.5</c:v>
                </c:pt>
                <c:pt idx="718">
                  <c:v>4.4000000000000004</c:v>
                </c:pt>
                <c:pt idx="719">
                  <c:v>4.9000000000000004</c:v>
                </c:pt>
                <c:pt idx="720">
                  <c:v>1.5</c:v>
                </c:pt>
                <c:pt idx="721">
                  <c:v>1.5</c:v>
                </c:pt>
                <c:pt idx="722">
                  <c:v>13.8</c:v>
                </c:pt>
                <c:pt idx="723">
                  <c:v>1.5</c:v>
                </c:pt>
                <c:pt idx="724">
                  <c:v>5.0999999999999996</c:v>
                </c:pt>
                <c:pt idx="725">
                  <c:v>3.2</c:v>
                </c:pt>
                <c:pt idx="726">
                  <c:v>1.5</c:v>
                </c:pt>
                <c:pt idx="727">
                  <c:v>1.6</c:v>
                </c:pt>
                <c:pt idx="728">
                  <c:v>3.5</c:v>
                </c:pt>
                <c:pt idx="729">
                  <c:v>1.5</c:v>
                </c:pt>
                <c:pt idx="730">
                  <c:v>1.5</c:v>
                </c:pt>
                <c:pt idx="731">
                  <c:v>1.5</c:v>
                </c:pt>
                <c:pt idx="732">
                  <c:v>4.0999999999999996</c:v>
                </c:pt>
                <c:pt idx="733">
                  <c:v>1.5</c:v>
                </c:pt>
                <c:pt idx="734">
                  <c:v>1.5</c:v>
                </c:pt>
                <c:pt idx="735">
                  <c:v>4.2</c:v>
                </c:pt>
                <c:pt idx="736">
                  <c:v>1.5</c:v>
                </c:pt>
                <c:pt idx="737">
                  <c:v>1.5</c:v>
                </c:pt>
                <c:pt idx="738">
                  <c:v>3</c:v>
                </c:pt>
                <c:pt idx="739">
                  <c:v>1.5</c:v>
                </c:pt>
                <c:pt idx="740">
                  <c:v>4.7</c:v>
                </c:pt>
                <c:pt idx="741">
                  <c:v>3</c:v>
                </c:pt>
                <c:pt idx="742">
                  <c:v>1.5</c:v>
                </c:pt>
                <c:pt idx="743">
                  <c:v>1.5</c:v>
                </c:pt>
                <c:pt idx="744">
                  <c:v>3.6</c:v>
                </c:pt>
                <c:pt idx="745">
                  <c:v>3.8</c:v>
                </c:pt>
                <c:pt idx="746">
                  <c:v>1.5</c:v>
                </c:pt>
                <c:pt idx="747">
                  <c:v>3.5</c:v>
                </c:pt>
                <c:pt idx="748">
                  <c:v>3.8</c:v>
                </c:pt>
                <c:pt idx="749">
                  <c:v>1.5</c:v>
                </c:pt>
                <c:pt idx="750">
                  <c:v>3.6</c:v>
                </c:pt>
                <c:pt idx="751">
                  <c:v>1.5</c:v>
                </c:pt>
                <c:pt idx="752">
                  <c:v>3.6</c:v>
                </c:pt>
                <c:pt idx="753">
                  <c:v>3.6</c:v>
                </c:pt>
                <c:pt idx="754">
                  <c:v>1.5</c:v>
                </c:pt>
                <c:pt idx="755">
                  <c:v>1.5</c:v>
                </c:pt>
                <c:pt idx="756">
                  <c:v>4.0999999999999996</c:v>
                </c:pt>
                <c:pt idx="757">
                  <c:v>4</c:v>
                </c:pt>
                <c:pt idx="758">
                  <c:v>1.5</c:v>
                </c:pt>
                <c:pt idx="759">
                  <c:v>1.5</c:v>
                </c:pt>
                <c:pt idx="760">
                  <c:v>4.9000000000000004</c:v>
                </c:pt>
                <c:pt idx="761">
                  <c:v>1.5</c:v>
                </c:pt>
                <c:pt idx="762">
                  <c:v>1.5</c:v>
                </c:pt>
                <c:pt idx="763">
                  <c:v>3.4</c:v>
                </c:pt>
                <c:pt idx="764">
                  <c:v>1.5</c:v>
                </c:pt>
                <c:pt idx="765">
                  <c:v>1.5</c:v>
                </c:pt>
                <c:pt idx="766">
                  <c:v>3.3</c:v>
                </c:pt>
                <c:pt idx="767">
                  <c:v>1.5</c:v>
                </c:pt>
                <c:pt idx="768">
                  <c:v>1.5</c:v>
                </c:pt>
                <c:pt idx="769">
                  <c:v>3.4</c:v>
                </c:pt>
                <c:pt idx="770">
                  <c:v>1.5</c:v>
                </c:pt>
                <c:pt idx="771">
                  <c:v>1.5</c:v>
                </c:pt>
                <c:pt idx="772">
                  <c:v>2.6</c:v>
                </c:pt>
                <c:pt idx="773">
                  <c:v>3.2</c:v>
                </c:pt>
                <c:pt idx="774">
                  <c:v>1.5</c:v>
                </c:pt>
                <c:pt idx="775">
                  <c:v>1.5</c:v>
                </c:pt>
                <c:pt idx="776">
                  <c:v>3.2</c:v>
                </c:pt>
                <c:pt idx="777">
                  <c:v>1.5</c:v>
                </c:pt>
                <c:pt idx="778">
                  <c:v>4.5999999999999996</c:v>
                </c:pt>
                <c:pt idx="779">
                  <c:v>3</c:v>
                </c:pt>
                <c:pt idx="780">
                  <c:v>1.5</c:v>
                </c:pt>
                <c:pt idx="781">
                  <c:v>1.7</c:v>
                </c:pt>
                <c:pt idx="782">
                  <c:v>8.5</c:v>
                </c:pt>
                <c:pt idx="783">
                  <c:v>4</c:v>
                </c:pt>
                <c:pt idx="784">
                  <c:v>1.5</c:v>
                </c:pt>
                <c:pt idx="785">
                  <c:v>3.2</c:v>
                </c:pt>
                <c:pt idx="786">
                  <c:v>4</c:v>
                </c:pt>
                <c:pt idx="787">
                  <c:v>1.5</c:v>
                </c:pt>
                <c:pt idx="788">
                  <c:v>2.9</c:v>
                </c:pt>
                <c:pt idx="789">
                  <c:v>1.5</c:v>
                </c:pt>
                <c:pt idx="790">
                  <c:v>3.9</c:v>
                </c:pt>
                <c:pt idx="791">
                  <c:v>3.3</c:v>
                </c:pt>
                <c:pt idx="792">
                  <c:v>1.5</c:v>
                </c:pt>
                <c:pt idx="793">
                  <c:v>1.5</c:v>
                </c:pt>
                <c:pt idx="794">
                  <c:v>4.5</c:v>
                </c:pt>
                <c:pt idx="795">
                  <c:v>3.6</c:v>
                </c:pt>
                <c:pt idx="796">
                  <c:v>1.5</c:v>
                </c:pt>
                <c:pt idx="797">
                  <c:v>1.5</c:v>
                </c:pt>
                <c:pt idx="798">
                  <c:v>4.5</c:v>
                </c:pt>
                <c:pt idx="799">
                  <c:v>3</c:v>
                </c:pt>
                <c:pt idx="800">
                  <c:v>1.5</c:v>
                </c:pt>
                <c:pt idx="801">
                  <c:v>3.8</c:v>
                </c:pt>
                <c:pt idx="802">
                  <c:v>2.9</c:v>
                </c:pt>
                <c:pt idx="803">
                  <c:v>1.5</c:v>
                </c:pt>
                <c:pt idx="804">
                  <c:v>1.5</c:v>
                </c:pt>
                <c:pt idx="805">
                  <c:v>3.1</c:v>
                </c:pt>
                <c:pt idx="806">
                  <c:v>1.5</c:v>
                </c:pt>
                <c:pt idx="807">
                  <c:v>1.5</c:v>
                </c:pt>
                <c:pt idx="808">
                  <c:v>1.5</c:v>
                </c:pt>
                <c:pt idx="809">
                  <c:v>4.5999999999999996</c:v>
                </c:pt>
                <c:pt idx="810">
                  <c:v>1.5</c:v>
                </c:pt>
                <c:pt idx="811">
                  <c:v>1.5</c:v>
                </c:pt>
                <c:pt idx="812">
                  <c:v>2.1</c:v>
                </c:pt>
                <c:pt idx="813">
                  <c:v>3.9</c:v>
                </c:pt>
                <c:pt idx="814">
                  <c:v>1.5</c:v>
                </c:pt>
                <c:pt idx="815">
                  <c:v>1.5</c:v>
                </c:pt>
                <c:pt idx="816">
                  <c:v>3.3</c:v>
                </c:pt>
                <c:pt idx="817">
                  <c:v>1.5</c:v>
                </c:pt>
                <c:pt idx="818">
                  <c:v>1.5</c:v>
                </c:pt>
                <c:pt idx="819">
                  <c:v>3.4</c:v>
                </c:pt>
                <c:pt idx="820">
                  <c:v>3.4</c:v>
                </c:pt>
                <c:pt idx="821">
                  <c:v>1.5</c:v>
                </c:pt>
                <c:pt idx="822">
                  <c:v>2.2000000000000002</c:v>
                </c:pt>
                <c:pt idx="823">
                  <c:v>3.4</c:v>
                </c:pt>
                <c:pt idx="824">
                  <c:v>3.3</c:v>
                </c:pt>
                <c:pt idx="825">
                  <c:v>1.5</c:v>
                </c:pt>
                <c:pt idx="826">
                  <c:v>4.5</c:v>
                </c:pt>
                <c:pt idx="827">
                  <c:v>1.5</c:v>
                </c:pt>
                <c:pt idx="828">
                  <c:v>3.8</c:v>
                </c:pt>
                <c:pt idx="829">
                  <c:v>1.5</c:v>
                </c:pt>
                <c:pt idx="830">
                  <c:v>3.4</c:v>
                </c:pt>
                <c:pt idx="831">
                  <c:v>3.9</c:v>
                </c:pt>
                <c:pt idx="832">
                  <c:v>1.5</c:v>
                </c:pt>
                <c:pt idx="833">
                  <c:v>3.3</c:v>
                </c:pt>
                <c:pt idx="834">
                  <c:v>2.5</c:v>
                </c:pt>
                <c:pt idx="835">
                  <c:v>1.5</c:v>
                </c:pt>
                <c:pt idx="836">
                  <c:v>1.5</c:v>
                </c:pt>
                <c:pt idx="837">
                  <c:v>2.4</c:v>
                </c:pt>
                <c:pt idx="838">
                  <c:v>1.5</c:v>
                </c:pt>
                <c:pt idx="839">
                  <c:v>1.5</c:v>
                </c:pt>
                <c:pt idx="840">
                  <c:v>2.1</c:v>
                </c:pt>
                <c:pt idx="841">
                  <c:v>3.4</c:v>
                </c:pt>
                <c:pt idx="842">
                  <c:v>1.5</c:v>
                </c:pt>
                <c:pt idx="843">
                  <c:v>1.9</c:v>
                </c:pt>
                <c:pt idx="844">
                  <c:v>3</c:v>
                </c:pt>
                <c:pt idx="845">
                  <c:v>1.5</c:v>
                </c:pt>
                <c:pt idx="846">
                  <c:v>1.5</c:v>
                </c:pt>
                <c:pt idx="847">
                  <c:v>1.5</c:v>
                </c:pt>
                <c:pt idx="848">
                  <c:v>4.3</c:v>
                </c:pt>
                <c:pt idx="849">
                  <c:v>1.5</c:v>
                </c:pt>
                <c:pt idx="850">
                  <c:v>1.5</c:v>
                </c:pt>
                <c:pt idx="851">
                  <c:v>1.7</c:v>
                </c:pt>
                <c:pt idx="852">
                  <c:v>3.7</c:v>
                </c:pt>
                <c:pt idx="853">
                  <c:v>1.5</c:v>
                </c:pt>
                <c:pt idx="854">
                  <c:v>1.7</c:v>
                </c:pt>
                <c:pt idx="855">
                  <c:v>3.3</c:v>
                </c:pt>
                <c:pt idx="856">
                  <c:v>1.5</c:v>
                </c:pt>
                <c:pt idx="857">
                  <c:v>1.7</c:v>
                </c:pt>
                <c:pt idx="858">
                  <c:v>3.2</c:v>
                </c:pt>
                <c:pt idx="859">
                  <c:v>4</c:v>
                </c:pt>
                <c:pt idx="860">
                  <c:v>1.5</c:v>
                </c:pt>
                <c:pt idx="861">
                  <c:v>3</c:v>
                </c:pt>
                <c:pt idx="862">
                  <c:v>3.4</c:v>
                </c:pt>
                <c:pt idx="863">
                  <c:v>3.8</c:v>
                </c:pt>
                <c:pt idx="864">
                  <c:v>1.5</c:v>
                </c:pt>
                <c:pt idx="865">
                  <c:v>3.8</c:v>
                </c:pt>
                <c:pt idx="866">
                  <c:v>1.5</c:v>
                </c:pt>
                <c:pt idx="867">
                  <c:v>1.5</c:v>
                </c:pt>
                <c:pt idx="868">
                  <c:v>4</c:v>
                </c:pt>
                <c:pt idx="869">
                  <c:v>1.5</c:v>
                </c:pt>
                <c:pt idx="870">
                  <c:v>3.6</c:v>
                </c:pt>
                <c:pt idx="871">
                  <c:v>1.5</c:v>
                </c:pt>
                <c:pt idx="872">
                  <c:v>1.5</c:v>
                </c:pt>
                <c:pt idx="873">
                  <c:v>4.5</c:v>
                </c:pt>
                <c:pt idx="874">
                  <c:v>4.8</c:v>
                </c:pt>
                <c:pt idx="875">
                  <c:v>1.5</c:v>
                </c:pt>
                <c:pt idx="876">
                  <c:v>1.5</c:v>
                </c:pt>
                <c:pt idx="877">
                  <c:v>3.8</c:v>
                </c:pt>
                <c:pt idx="878">
                  <c:v>1.5</c:v>
                </c:pt>
                <c:pt idx="879">
                  <c:v>1.5</c:v>
                </c:pt>
                <c:pt idx="880">
                  <c:v>3.5</c:v>
                </c:pt>
                <c:pt idx="881">
                  <c:v>1.5</c:v>
                </c:pt>
                <c:pt idx="882">
                  <c:v>1.5</c:v>
                </c:pt>
                <c:pt idx="883">
                  <c:v>3.1</c:v>
                </c:pt>
                <c:pt idx="884">
                  <c:v>1.5</c:v>
                </c:pt>
                <c:pt idx="885">
                  <c:v>1.5</c:v>
                </c:pt>
                <c:pt idx="886">
                  <c:v>2.2999999999999998</c:v>
                </c:pt>
                <c:pt idx="887">
                  <c:v>3.8</c:v>
                </c:pt>
                <c:pt idx="888">
                  <c:v>1.5</c:v>
                </c:pt>
                <c:pt idx="889">
                  <c:v>1.5</c:v>
                </c:pt>
                <c:pt idx="890">
                  <c:v>3.7</c:v>
                </c:pt>
                <c:pt idx="891">
                  <c:v>1.5</c:v>
                </c:pt>
                <c:pt idx="892">
                  <c:v>1.5</c:v>
                </c:pt>
                <c:pt idx="893">
                  <c:v>3.5</c:v>
                </c:pt>
                <c:pt idx="894">
                  <c:v>1.5</c:v>
                </c:pt>
                <c:pt idx="895">
                  <c:v>1.5</c:v>
                </c:pt>
                <c:pt idx="896">
                  <c:v>2</c:v>
                </c:pt>
                <c:pt idx="897">
                  <c:v>3.7</c:v>
                </c:pt>
                <c:pt idx="898">
                  <c:v>1.5</c:v>
                </c:pt>
                <c:pt idx="899">
                  <c:v>1.5</c:v>
                </c:pt>
                <c:pt idx="900">
                  <c:v>3.2</c:v>
                </c:pt>
                <c:pt idx="901">
                  <c:v>4.0999999999999996</c:v>
                </c:pt>
                <c:pt idx="902">
                  <c:v>1.5</c:v>
                </c:pt>
                <c:pt idx="903">
                  <c:v>4.0999999999999996</c:v>
                </c:pt>
                <c:pt idx="904">
                  <c:v>3.5</c:v>
                </c:pt>
                <c:pt idx="905">
                  <c:v>1.5</c:v>
                </c:pt>
                <c:pt idx="906">
                  <c:v>1.5</c:v>
                </c:pt>
                <c:pt idx="907">
                  <c:v>4.3</c:v>
                </c:pt>
                <c:pt idx="908">
                  <c:v>1.5</c:v>
                </c:pt>
                <c:pt idx="909">
                  <c:v>3.4</c:v>
                </c:pt>
                <c:pt idx="910">
                  <c:v>1.5</c:v>
                </c:pt>
                <c:pt idx="911">
                  <c:v>1.5</c:v>
                </c:pt>
                <c:pt idx="912">
                  <c:v>3.7</c:v>
                </c:pt>
                <c:pt idx="913">
                  <c:v>5</c:v>
                </c:pt>
                <c:pt idx="914">
                  <c:v>1.5</c:v>
                </c:pt>
                <c:pt idx="915">
                  <c:v>1.5</c:v>
                </c:pt>
                <c:pt idx="916">
                  <c:v>4.0999999999999996</c:v>
                </c:pt>
                <c:pt idx="917">
                  <c:v>1.5</c:v>
                </c:pt>
                <c:pt idx="918">
                  <c:v>1.5</c:v>
                </c:pt>
                <c:pt idx="919">
                  <c:v>3.6</c:v>
                </c:pt>
                <c:pt idx="920">
                  <c:v>1.5</c:v>
                </c:pt>
                <c:pt idx="921">
                  <c:v>1.5</c:v>
                </c:pt>
                <c:pt idx="922">
                  <c:v>3.4</c:v>
                </c:pt>
                <c:pt idx="923">
                  <c:v>1.5</c:v>
                </c:pt>
                <c:pt idx="924">
                  <c:v>1.5</c:v>
                </c:pt>
                <c:pt idx="925">
                  <c:v>1.5</c:v>
                </c:pt>
                <c:pt idx="926">
                  <c:v>4.5999999999999996</c:v>
                </c:pt>
                <c:pt idx="927">
                  <c:v>1.5</c:v>
                </c:pt>
                <c:pt idx="928">
                  <c:v>1.5</c:v>
                </c:pt>
                <c:pt idx="929">
                  <c:v>4.2</c:v>
                </c:pt>
                <c:pt idx="930">
                  <c:v>1.5</c:v>
                </c:pt>
                <c:pt idx="931">
                  <c:v>1.5</c:v>
                </c:pt>
                <c:pt idx="932">
                  <c:v>2.9</c:v>
                </c:pt>
                <c:pt idx="933">
                  <c:v>1.5</c:v>
                </c:pt>
                <c:pt idx="934">
                  <c:v>4.0999999999999996</c:v>
                </c:pt>
                <c:pt idx="935">
                  <c:v>2.2999999999999998</c:v>
                </c:pt>
                <c:pt idx="936">
                  <c:v>1.5</c:v>
                </c:pt>
                <c:pt idx="937">
                  <c:v>3.8</c:v>
                </c:pt>
                <c:pt idx="938">
                  <c:v>3.6</c:v>
                </c:pt>
                <c:pt idx="939">
                  <c:v>3.6</c:v>
                </c:pt>
                <c:pt idx="940">
                  <c:v>1.5</c:v>
                </c:pt>
                <c:pt idx="941">
                  <c:v>3.5</c:v>
                </c:pt>
                <c:pt idx="942">
                  <c:v>5.3</c:v>
                </c:pt>
                <c:pt idx="943">
                  <c:v>1.5</c:v>
                </c:pt>
                <c:pt idx="944">
                  <c:v>3.7</c:v>
                </c:pt>
                <c:pt idx="945">
                  <c:v>1.5</c:v>
                </c:pt>
                <c:pt idx="946">
                  <c:v>3.5</c:v>
                </c:pt>
                <c:pt idx="947">
                  <c:v>3.5</c:v>
                </c:pt>
                <c:pt idx="948">
                  <c:v>1.5</c:v>
                </c:pt>
                <c:pt idx="949">
                  <c:v>1.5</c:v>
                </c:pt>
                <c:pt idx="950">
                  <c:v>4.3</c:v>
                </c:pt>
                <c:pt idx="951">
                  <c:v>3.6</c:v>
                </c:pt>
                <c:pt idx="952">
                  <c:v>1.5</c:v>
                </c:pt>
                <c:pt idx="953">
                  <c:v>1.5</c:v>
                </c:pt>
                <c:pt idx="954">
                  <c:v>4.9000000000000004</c:v>
                </c:pt>
                <c:pt idx="955">
                  <c:v>1.5</c:v>
                </c:pt>
                <c:pt idx="956">
                  <c:v>3</c:v>
                </c:pt>
                <c:pt idx="957">
                  <c:v>3.5</c:v>
                </c:pt>
                <c:pt idx="958">
                  <c:v>1.5</c:v>
                </c:pt>
                <c:pt idx="959">
                  <c:v>1.9</c:v>
                </c:pt>
                <c:pt idx="960">
                  <c:v>3.4</c:v>
                </c:pt>
                <c:pt idx="961">
                  <c:v>1.5</c:v>
                </c:pt>
                <c:pt idx="962">
                  <c:v>1.5</c:v>
                </c:pt>
                <c:pt idx="963">
                  <c:v>3.1</c:v>
                </c:pt>
                <c:pt idx="964">
                  <c:v>1.5</c:v>
                </c:pt>
                <c:pt idx="965">
                  <c:v>1.5</c:v>
                </c:pt>
                <c:pt idx="966">
                  <c:v>3</c:v>
                </c:pt>
                <c:pt idx="967">
                  <c:v>4.2</c:v>
                </c:pt>
                <c:pt idx="968">
                  <c:v>1.5</c:v>
                </c:pt>
                <c:pt idx="969">
                  <c:v>1.5</c:v>
                </c:pt>
                <c:pt idx="970">
                  <c:v>3</c:v>
                </c:pt>
                <c:pt idx="971">
                  <c:v>1.5</c:v>
                </c:pt>
                <c:pt idx="972">
                  <c:v>3.9</c:v>
                </c:pt>
                <c:pt idx="973">
                  <c:v>3.4</c:v>
                </c:pt>
                <c:pt idx="974">
                  <c:v>1.5</c:v>
                </c:pt>
                <c:pt idx="975">
                  <c:v>3.1</c:v>
                </c:pt>
                <c:pt idx="976">
                  <c:v>3.4</c:v>
                </c:pt>
                <c:pt idx="977">
                  <c:v>4</c:v>
                </c:pt>
                <c:pt idx="978">
                  <c:v>1.5</c:v>
                </c:pt>
                <c:pt idx="979">
                  <c:v>3.2</c:v>
                </c:pt>
                <c:pt idx="980">
                  <c:v>3.9</c:v>
                </c:pt>
                <c:pt idx="981">
                  <c:v>1.5</c:v>
                </c:pt>
                <c:pt idx="982">
                  <c:v>3.7</c:v>
                </c:pt>
                <c:pt idx="983">
                  <c:v>1.5</c:v>
                </c:pt>
                <c:pt idx="984">
                  <c:v>3.7</c:v>
                </c:pt>
                <c:pt idx="985">
                  <c:v>3.5</c:v>
                </c:pt>
                <c:pt idx="986">
                  <c:v>1.5</c:v>
                </c:pt>
                <c:pt idx="987">
                  <c:v>1.5</c:v>
                </c:pt>
                <c:pt idx="988">
                  <c:v>4.8</c:v>
                </c:pt>
                <c:pt idx="989">
                  <c:v>4.4000000000000004</c:v>
                </c:pt>
                <c:pt idx="990">
                  <c:v>1.5</c:v>
                </c:pt>
                <c:pt idx="991">
                  <c:v>1.5</c:v>
                </c:pt>
                <c:pt idx="992">
                  <c:v>4.4000000000000004</c:v>
                </c:pt>
                <c:pt idx="993">
                  <c:v>3.1</c:v>
                </c:pt>
                <c:pt idx="994">
                  <c:v>1.5</c:v>
                </c:pt>
                <c:pt idx="995">
                  <c:v>1.5</c:v>
                </c:pt>
                <c:pt idx="996">
                  <c:v>3.3</c:v>
                </c:pt>
                <c:pt idx="997">
                  <c:v>1.5</c:v>
                </c:pt>
                <c:pt idx="998">
                  <c:v>1.5</c:v>
                </c:pt>
                <c:pt idx="999">
                  <c:v>3.1</c:v>
                </c:pt>
                <c:pt idx="1000">
                  <c:v>1.5</c:v>
                </c:pt>
                <c:pt idx="1001">
                  <c:v>1.5</c:v>
                </c:pt>
                <c:pt idx="1002">
                  <c:v>1.5</c:v>
                </c:pt>
                <c:pt idx="1003">
                  <c:v>4.7</c:v>
                </c:pt>
                <c:pt idx="1004">
                  <c:v>1.5</c:v>
                </c:pt>
                <c:pt idx="1005">
                  <c:v>1.5</c:v>
                </c:pt>
                <c:pt idx="1006">
                  <c:v>2.1</c:v>
                </c:pt>
                <c:pt idx="1007">
                  <c:v>4</c:v>
                </c:pt>
                <c:pt idx="1008">
                  <c:v>1.5</c:v>
                </c:pt>
                <c:pt idx="1009">
                  <c:v>1.5</c:v>
                </c:pt>
                <c:pt idx="1010">
                  <c:v>3.1</c:v>
                </c:pt>
                <c:pt idx="1011">
                  <c:v>1.5</c:v>
                </c:pt>
                <c:pt idx="1012">
                  <c:v>2.5</c:v>
                </c:pt>
                <c:pt idx="1013">
                  <c:v>3.5</c:v>
                </c:pt>
                <c:pt idx="1014">
                  <c:v>3.5</c:v>
                </c:pt>
                <c:pt idx="1015">
                  <c:v>1.5</c:v>
                </c:pt>
                <c:pt idx="1016">
                  <c:v>3.2</c:v>
                </c:pt>
                <c:pt idx="1017">
                  <c:v>3.3</c:v>
                </c:pt>
                <c:pt idx="1018">
                  <c:v>3.5</c:v>
                </c:pt>
                <c:pt idx="1019">
                  <c:v>1.5</c:v>
                </c:pt>
                <c:pt idx="1020">
                  <c:v>15.3</c:v>
                </c:pt>
                <c:pt idx="1021">
                  <c:v>1.5</c:v>
                </c:pt>
                <c:pt idx="1022">
                  <c:v>4.8</c:v>
                </c:pt>
                <c:pt idx="1023">
                  <c:v>1.5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'Hi-A SLR'!$E$1</c:f>
              <c:strCache>
                <c:ptCount val="1"/>
                <c:pt idx="0">
                  <c:v>SLR Compensated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yVal>
            <c:numRef>
              <c:f>'Hi-A SLR'!$E$2:$E$1025</c:f>
              <c:numCache>
                <c:formatCode>0.0\A</c:formatCode>
                <c:ptCount val="1024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2</c:v>
                </c:pt>
                <c:pt idx="4">
                  <c:v>1.5</c:v>
                </c:pt>
                <c:pt idx="5">
                  <c:v>1.9</c:v>
                </c:pt>
                <c:pt idx="6">
                  <c:v>2.1</c:v>
                </c:pt>
                <c:pt idx="7">
                  <c:v>2.6</c:v>
                </c:pt>
                <c:pt idx="8">
                  <c:v>2.1</c:v>
                </c:pt>
                <c:pt idx="9">
                  <c:v>2.6</c:v>
                </c:pt>
                <c:pt idx="10">
                  <c:v>3.1</c:v>
                </c:pt>
                <c:pt idx="11">
                  <c:v>2.6</c:v>
                </c:pt>
                <c:pt idx="12">
                  <c:v>3.1</c:v>
                </c:pt>
                <c:pt idx="13">
                  <c:v>2.6</c:v>
                </c:pt>
                <c:pt idx="14">
                  <c:v>3.1</c:v>
                </c:pt>
                <c:pt idx="15">
                  <c:v>3.6</c:v>
                </c:pt>
                <c:pt idx="16">
                  <c:v>3.1</c:v>
                </c:pt>
                <c:pt idx="17">
                  <c:v>2.6</c:v>
                </c:pt>
                <c:pt idx="18">
                  <c:v>3.1</c:v>
                </c:pt>
                <c:pt idx="19">
                  <c:v>3.6</c:v>
                </c:pt>
                <c:pt idx="20">
                  <c:v>3.1</c:v>
                </c:pt>
                <c:pt idx="21">
                  <c:v>2.6</c:v>
                </c:pt>
                <c:pt idx="22">
                  <c:v>3.1</c:v>
                </c:pt>
                <c:pt idx="23">
                  <c:v>3.2</c:v>
                </c:pt>
                <c:pt idx="24">
                  <c:v>2.7</c:v>
                </c:pt>
                <c:pt idx="25">
                  <c:v>2.2000000000000002</c:v>
                </c:pt>
                <c:pt idx="26">
                  <c:v>2.7</c:v>
                </c:pt>
                <c:pt idx="27">
                  <c:v>2.2000000000000002</c:v>
                </c:pt>
                <c:pt idx="28">
                  <c:v>2.7</c:v>
                </c:pt>
                <c:pt idx="29">
                  <c:v>3.2</c:v>
                </c:pt>
                <c:pt idx="30">
                  <c:v>2.7</c:v>
                </c:pt>
                <c:pt idx="31">
                  <c:v>2.2000000000000002</c:v>
                </c:pt>
                <c:pt idx="32">
                  <c:v>1.7000000000000002</c:v>
                </c:pt>
                <c:pt idx="33">
                  <c:v>2.2000000000000002</c:v>
                </c:pt>
                <c:pt idx="34">
                  <c:v>1.7000000000000002</c:v>
                </c:pt>
                <c:pt idx="35">
                  <c:v>1.5</c:v>
                </c:pt>
                <c:pt idx="36">
                  <c:v>2</c:v>
                </c:pt>
                <c:pt idx="37">
                  <c:v>2.5</c:v>
                </c:pt>
                <c:pt idx="38">
                  <c:v>2</c:v>
                </c:pt>
                <c:pt idx="39">
                  <c:v>1.5</c:v>
                </c:pt>
                <c:pt idx="40">
                  <c:v>2</c:v>
                </c:pt>
                <c:pt idx="41">
                  <c:v>1.5</c:v>
                </c:pt>
                <c:pt idx="42">
                  <c:v>1.7</c:v>
                </c:pt>
                <c:pt idx="43">
                  <c:v>2.2000000000000002</c:v>
                </c:pt>
                <c:pt idx="44">
                  <c:v>2.7</c:v>
                </c:pt>
                <c:pt idx="45">
                  <c:v>2.2000000000000002</c:v>
                </c:pt>
                <c:pt idx="46">
                  <c:v>2.7</c:v>
                </c:pt>
                <c:pt idx="47">
                  <c:v>3.2</c:v>
                </c:pt>
                <c:pt idx="48">
                  <c:v>3.4</c:v>
                </c:pt>
                <c:pt idx="49">
                  <c:v>2.9</c:v>
                </c:pt>
                <c:pt idx="50">
                  <c:v>3.4</c:v>
                </c:pt>
                <c:pt idx="51">
                  <c:v>2.9</c:v>
                </c:pt>
                <c:pt idx="52">
                  <c:v>3.4</c:v>
                </c:pt>
                <c:pt idx="53">
                  <c:v>2.9</c:v>
                </c:pt>
                <c:pt idx="54">
                  <c:v>3.4</c:v>
                </c:pt>
                <c:pt idx="55">
                  <c:v>3.8</c:v>
                </c:pt>
                <c:pt idx="56">
                  <c:v>3.3</c:v>
                </c:pt>
                <c:pt idx="57">
                  <c:v>3.4</c:v>
                </c:pt>
                <c:pt idx="58">
                  <c:v>3.6</c:v>
                </c:pt>
                <c:pt idx="59">
                  <c:v>3.1</c:v>
                </c:pt>
                <c:pt idx="60">
                  <c:v>2.6</c:v>
                </c:pt>
                <c:pt idx="61">
                  <c:v>3.1</c:v>
                </c:pt>
                <c:pt idx="62">
                  <c:v>2.6</c:v>
                </c:pt>
                <c:pt idx="63">
                  <c:v>2.1</c:v>
                </c:pt>
                <c:pt idx="64">
                  <c:v>1.6</c:v>
                </c:pt>
                <c:pt idx="65">
                  <c:v>2.1</c:v>
                </c:pt>
                <c:pt idx="66">
                  <c:v>1.6</c:v>
                </c:pt>
                <c:pt idx="67">
                  <c:v>1.5</c:v>
                </c:pt>
                <c:pt idx="68">
                  <c:v>2</c:v>
                </c:pt>
                <c:pt idx="69">
                  <c:v>1.5</c:v>
                </c:pt>
                <c:pt idx="70">
                  <c:v>1.5</c:v>
                </c:pt>
                <c:pt idx="71">
                  <c:v>1.5</c:v>
                </c:pt>
                <c:pt idx="72">
                  <c:v>2</c:v>
                </c:pt>
                <c:pt idx="73">
                  <c:v>1.5</c:v>
                </c:pt>
                <c:pt idx="74">
                  <c:v>1.9</c:v>
                </c:pt>
                <c:pt idx="75">
                  <c:v>1.5</c:v>
                </c:pt>
                <c:pt idx="76">
                  <c:v>2</c:v>
                </c:pt>
                <c:pt idx="77">
                  <c:v>1.5</c:v>
                </c:pt>
                <c:pt idx="78">
                  <c:v>1.7</c:v>
                </c:pt>
                <c:pt idx="79">
                  <c:v>2.2000000000000002</c:v>
                </c:pt>
                <c:pt idx="80">
                  <c:v>1.7000000000000002</c:v>
                </c:pt>
                <c:pt idx="81">
                  <c:v>2.2000000000000002</c:v>
                </c:pt>
                <c:pt idx="82">
                  <c:v>2.7</c:v>
                </c:pt>
                <c:pt idx="83">
                  <c:v>3.2</c:v>
                </c:pt>
                <c:pt idx="84">
                  <c:v>2.7</c:v>
                </c:pt>
                <c:pt idx="85">
                  <c:v>3.1</c:v>
                </c:pt>
                <c:pt idx="86">
                  <c:v>3.2</c:v>
                </c:pt>
                <c:pt idx="87">
                  <c:v>3.7</c:v>
                </c:pt>
                <c:pt idx="88">
                  <c:v>3.2</c:v>
                </c:pt>
                <c:pt idx="89">
                  <c:v>3.3</c:v>
                </c:pt>
                <c:pt idx="90">
                  <c:v>2.8</c:v>
                </c:pt>
                <c:pt idx="91">
                  <c:v>2.2999999999999998</c:v>
                </c:pt>
                <c:pt idx="92">
                  <c:v>2.8</c:v>
                </c:pt>
                <c:pt idx="93">
                  <c:v>2.2999999999999998</c:v>
                </c:pt>
                <c:pt idx="94">
                  <c:v>2.8</c:v>
                </c:pt>
                <c:pt idx="95">
                  <c:v>2.2999999999999998</c:v>
                </c:pt>
                <c:pt idx="96">
                  <c:v>1.7999999999999998</c:v>
                </c:pt>
                <c:pt idx="97">
                  <c:v>2.2999999999999998</c:v>
                </c:pt>
                <c:pt idx="98">
                  <c:v>2.8</c:v>
                </c:pt>
                <c:pt idx="99">
                  <c:v>2.2999999999999998</c:v>
                </c:pt>
                <c:pt idx="100">
                  <c:v>1.7999999999999998</c:v>
                </c:pt>
                <c:pt idx="101">
                  <c:v>2.2999999999999998</c:v>
                </c:pt>
                <c:pt idx="102">
                  <c:v>1.7999999999999998</c:v>
                </c:pt>
                <c:pt idx="103">
                  <c:v>2.2999999999999998</c:v>
                </c:pt>
                <c:pt idx="104">
                  <c:v>2.8</c:v>
                </c:pt>
                <c:pt idx="105">
                  <c:v>2.2999999999999998</c:v>
                </c:pt>
                <c:pt idx="106">
                  <c:v>1.7999999999999998</c:v>
                </c:pt>
                <c:pt idx="107">
                  <c:v>2.2999999999999998</c:v>
                </c:pt>
                <c:pt idx="108">
                  <c:v>1.7999999999999998</c:v>
                </c:pt>
                <c:pt idx="109">
                  <c:v>1.5</c:v>
                </c:pt>
                <c:pt idx="110">
                  <c:v>1.5</c:v>
                </c:pt>
                <c:pt idx="111">
                  <c:v>2</c:v>
                </c:pt>
                <c:pt idx="112">
                  <c:v>1.5</c:v>
                </c:pt>
                <c:pt idx="113">
                  <c:v>1.5</c:v>
                </c:pt>
                <c:pt idx="114">
                  <c:v>2</c:v>
                </c:pt>
                <c:pt idx="115">
                  <c:v>1.5</c:v>
                </c:pt>
                <c:pt idx="116">
                  <c:v>2</c:v>
                </c:pt>
                <c:pt idx="117">
                  <c:v>2.5</c:v>
                </c:pt>
                <c:pt idx="118">
                  <c:v>2</c:v>
                </c:pt>
                <c:pt idx="119">
                  <c:v>2.5</c:v>
                </c:pt>
                <c:pt idx="120">
                  <c:v>2.8</c:v>
                </c:pt>
                <c:pt idx="121">
                  <c:v>3.3</c:v>
                </c:pt>
                <c:pt idx="122">
                  <c:v>2.8</c:v>
                </c:pt>
                <c:pt idx="123">
                  <c:v>2.2999999999999998</c:v>
                </c:pt>
                <c:pt idx="124">
                  <c:v>2.2000000000000002</c:v>
                </c:pt>
                <c:pt idx="125">
                  <c:v>2.7</c:v>
                </c:pt>
                <c:pt idx="126">
                  <c:v>2.2000000000000002</c:v>
                </c:pt>
                <c:pt idx="127">
                  <c:v>2.7</c:v>
                </c:pt>
                <c:pt idx="128">
                  <c:v>3.2</c:v>
                </c:pt>
                <c:pt idx="129">
                  <c:v>2.7</c:v>
                </c:pt>
                <c:pt idx="130">
                  <c:v>2.2000000000000002</c:v>
                </c:pt>
                <c:pt idx="131">
                  <c:v>2.7</c:v>
                </c:pt>
                <c:pt idx="132">
                  <c:v>2.2000000000000002</c:v>
                </c:pt>
                <c:pt idx="133">
                  <c:v>2.7</c:v>
                </c:pt>
                <c:pt idx="134">
                  <c:v>2.2000000000000002</c:v>
                </c:pt>
                <c:pt idx="135">
                  <c:v>1.7000000000000002</c:v>
                </c:pt>
                <c:pt idx="136">
                  <c:v>2.2000000000000002</c:v>
                </c:pt>
                <c:pt idx="137">
                  <c:v>2.7</c:v>
                </c:pt>
                <c:pt idx="138">
                  <c:v>2.2000000000000002</c:v>
                </c:pt>
                <c:pt idx="139">
                  <c:v>1.7000000000000002</c:v>
                </c:pt>
                <c:pt idx="140">
                  <c:v>2.2000000000000002</c:v>
                </c:pt>
                <c:pt idx="141">
                  <c:v>1.7000000000000002</c:v>
                </c:pt>
                <c:pt idx="142">
                  <c:v>1.5</c:v>
                </c:pt>
                <c:pt idx="143">
                  <c:v>2</c:v>
                </c:pt>
                <c:pt idx="144">
                  <c:v>1.5</c:v>
                </c:pt>
                <c:pt idx="145">
                  <c:v>1.5</c:v>
                </c:pt>
                <c:pt idx="146">
                  <c:v>2</c:v>
                </c:pt>
                <c:pt idx="147">
                  <c:v>1.5</c:v>
                </c:pt>
                <c:pt idx="148">
                  <c:v>1.5</c:v>
                </c:pt>
                <c:pt idx="149">
                  <c:v>1.5</c:v>
                </c:pt>
                <c:pt idx="150">
                  <c:v>2</c:v>
                </c:pt>
                <c:pt idx="151">
                  <c:v>1.5</c:v>
                </c:pt>
                <c:pt idx="152">
                  <c:v>1.5</c:v>
                </c:pt>
                <c:pt idx="153">
                  <c:v>2</c:v>
                </c:pt>
                <c:pt idx="154">
                  <c:v>1.5</c:v>
                </c:pt>
                <c:pt idx="155">
                  <c:v>2</c:v>
                </c:pt>
                <c:pt idx="156">
                  <c:v>2.5</c:v>
                </c:pt>
                <c:pt idx="157">
                  <c:v>2</c:v>
                </c:pt>
                <c:pt idx="158">
                  <c:v>1.5</c:v>
                </c:pt>
                <c:pt idx="159">
                  <c:v>2</c:v>
                </c:pt>
                <c:pt idx="160">
                  <c:v>1.5</c:v>
                </c:pt>
                <c:pt idx="161">
                  <c:v>2</c:v>
                </c:pt>
                <c:pt idx="162">
                  <c:v>2.5</c:v>
                </c:pt>
                <c:pt idx="163">
                  <c:v>3</c:v>
                </c:pt>
                <c:pt idx="164">
                  <c:v>2.5</c:v>
                </c:pt>
                <c:pt idx="165">
                  <c:v>3</c:v>
                </c:pt>
                <c:pt idx="166">
                  <c:v>3.5</c:v>
                </c:pt>
                <c:pt idx="167">
                  <c:v>3</c:v>
                </c:pt>
                <c:pt idx="168">
                  <c:v>3.5</c:v>
                </c:pt>
                <c:pt idx="169">
                  <c:v>3</c:v>
                </c:pt>
                <c:pt idx="170">
                  <c:v>3.5</c:v>
                </c:pt>
                <c:pt idx="171">
                  <c:v>3.7</c:v>
                </c:pt>
                <c:pt idx="172">
                  <c:v>3.2</c:v>
                </c:pt>
                <c:pt idx="173">
                  <c:v>2.7</c:v>
                </c:pt>
                <c:pt idx="174">
                  <c:v>3.2</c:v>
                </c:pt>
                <c:pt idx="175">
                  <c:v>3.7</c:v>
                </c:pt>
                <c:pt idx="176">
                  <c:v>3.2</c:v>
                </c:pt>
                <c:pt idx="177">
                  <c:v>2.7</c:v>
                </c:pt>
                <c:pt idx="178">
                  <c:v>3.2</c:v>
                </c:pt>
                <c:pt idx="179">
                  <c:v>2.7</c:v>
                </c:pt>
                <c:pt idx="180">
                  <c:v>2.2000000000000002</c:v>
                </c:pt>
                <c:pt idx="181">
                  <c:v>2.7</c:v>
                </c:pt>
                <c:pt idx="182">
                  <c:v>2.2000000000000002</c:v>
                </c:pt>
                <c:pt idx="183">
                  <c:v>2.7</c:v>
                </c:pt>
                <c:pt idx="184">
                  <c:v>3.2</c:v>
                </c:pt>
                <c:pt idx="185">
                  <c:v>2.7</c:v>
                </c:pt>
                <c:pt idx="186">
                  <c:v>2.2000000000000002</c:v>
                </c:pt>
                <c:pt idx="187">
                  <c:v>2.7</c:v>
                </c:pt>
                <c:pt idx="188">
                  <c:v>2.2000000000000002</c:v>
                </c:pt>
                <c:pt idx="189">
                  <c:v>1.7000000000000002</c:v>
                </c:pt>
                <c:pt idx="190">
                  <c:v>2.2000000000000002</c:v>
                </c:pt>
                <c:pt idx="191">
                  <c:v>2.7</c:v>
                </c:pt>
                <c:pt idx="192">
                  <c:v>2.2000000000000002</c:v>
                </c:pt>
                <c:pt idx="193">
                  <c:v>1.7000000000000002</c:v>
                </c:pt>
                <c:pt idx="194">
                  <c:v>2.2000000000000002</c:v>
                </c:pt>
                <c:pt idx="195">
                  <c:v>1.7000000000000002</c:v>
                </c:pt>
                <c:pt idx="196">
                  <c:v>1.5</c:v>
                </c:pt>
                <c:pt idx="197">
                  <c:v>2</c:v>
                </c:pt>
                <c:pt idx="198">
                  <c:v>1.5</c:v>
                </c:pt>
                <c:pt idx="199">
                  <c:v>2</c:v>
                </c:pt>
                <c:pt idx="200">
                  <c:v>2.5</c:v>
                </c:pt>
                <c:pt idx="201">
                  <c:v>3</c:v>
                </c:pt>
                <c:pt idx="202">
                  <c:v>2.5</c:v>
                </c:pt>
                <c:pt idx="203">
                  <c:v>3</c:v>
                </c:pt>
                <c:pt idx="204">
                  <c:v>3.5</c:v>
                </c:pt>
                <c:pt idx="205">
                  <c:v>3</c:v>
                </c:pt>
                <c:pt idx="206">
                  <c:v>3.5</c:v>
                </c:pt>
                <c:pt idx="207">
                  <c:v>3</c:v>
                </c:pt>
                <c:pt idx="208">
                  <c:v>3.5</c:v>
                </c:pt>
                <c:pt idx="209">
                  <c:v>3.8</c:v>
                </c:pt>
                <c:pt idx="210">
                  <c:v>3.3</c:v>
                </c:pt>
                <c:pt idx="211">
                  <c:v>2.8</c:v>
                </c:pt>
                <c:pt idx="212">
                  <c:v>3.3</c:v>
                </c:pt>
                <c:pt idx="213">
                  <c:v>2.8</c:v>
                </c:pt>
                <c:pt idx="214">
                  <c:v>2.2999999999999998</c:v>
                </c:pt>
                <c:pt idx="215">
                  <c:v>1.7999999999999998</c:v>
                </c:pt>
                <c:pt idx="216">
                  <c:v>2.2999999999999998</c:v>
                </c:pt>
                <c:pt idx="217">
                  <c:v>1.7999999999999998</c:v>
                </c:pt>
                <c:pt idx="218">
                  <c:v>1.5</c:v>
                </c:pt>
                <c:pt idx="219">
                  <c:v>2</c:v>
                </c:pt>
                <c:pt idx="220">
                  <c:v>2.5</c:v>
                </c:pt>
                <c:pt idx="221">
                  <c:v>2</c:v>
                </c:pt>
                <c:pt idx="222">
                  <c:v>2.5</c:v>
                </c:pt>
                <c:pt idx="223">
                  <c:v>3</c:v>
                </c:pt>
                <c:pt idx="224">
                  <c:v>2.5</c:v>
                </c:pt>
                <c:pt idx="225">
                  <c:v>2</c:v>
                </c:pt>
                <c:pt idx="226">
                  <c:v>1.5</c:v>
                </c:pt>
                <c:pt idx="227">
                  <c:v>2</c:v>
                </c:pt>
                <c:pt idx="228">
                  <c:v>1.5</c:v>
                </c:pt>
                <c:pt idx="229">
                  <c:v>1.6</c:v>
                </c:pt>
                <c:pt idx="230">
                  <c:v>2.1</c:v>
                </c:pt>
                <c:pt idx="231">
                  <c:v>2.6</c:v>
                </c:pt>
                <c:pt idx="232">
                  <c:v>2.1</c:v>
                </c:pt>
                <c:pt idx="233">
                  <c:v>1.7</c:v>
                </c:pt>
                <c:pt idx="234">
                  <c:v>2.2000000000000002</c:v>
                </c:pt>
                <c:pt idx="235">
                  <c:v>1.7000000000000002</c:v>
                </c:pt>
                <c:pt idx="236">
                  <c:v>1.5</c:v>
                </c:pt>
                <c:pt idx="237">
                  <c:v>2</c:v>
                </c:pt>
                <c:pt idx="238">
                  <c:v>2.5</c:v>
                </c:pt>
                <c:pt idx="239">
                  <c:v>2</c:v>
                </c:pt>
                <c:pt idx="240">
                  <c:v>1.6</c:v>
                </c:pt>
                <c:pt idx="241">
                  <c:v>2.1</c:v>
                </c:pt>
                <c:pt idx="242">
                  <c:v>2.6</c:v>
                </c:pt>
                <c:pt idx="243">
                  <c:v>2.1</c:v>
                </c:pt>
                <c:pt idx="244">
                  <c:v>2.6</c:v>
                </c:pt>
                <c:pt idx="245">
                  <c:v>2.1</c:v>
                </c:pt>
                <c:pt idx="246">
                  <c:v>2.6</c:v>
                </c:pt>
                <c:pt idx="247">
                  <c:v>2.1</c:v>
                </c:pt>
                <c:pt idx="248">
                  <c:v>2.6</c:v>
                </c:pt>
                <c:pt idx="249">
                  <c:v>3.1</c:v>
                </c:pt>
                <c:pt idx="250">
                  <c:v>2.6</c:v>
                </c:pt>
                <c:pt idx="251">
                  <c:v>3</c:v>
                </c:pt>
                <c:pt idx="252">
                  <c:v>3.5</c:v>
                </c:pt>
                <c:pt idx="253">
                  <c:v>3</c:v>
                </c:pt>
                <c:pt idx="254">
                  <c:v>2.5</c:v>
                </c:pt>
                <c:pt idx="255">
                  <c:v>3</c:v>
                </c:pt>
                <c:pt idx="256">
                  <c:v>2.5</c:v>
                </c:pt>
                <c:pt idx="257">
                  <c:v>2</c:v>
                </c:pt>
                <c:pt idx="258">
                  <c:v>1.5</c:v>
                </c:pt>
                <c:pt idx="259">
                  <c:v>2</c:v>
                </c:pt>
                <c:pt idx="260">
                  <c:v>1.5</c:v>
                </c:pt>
                <c:pt idx="261">
                  <c:v>2</c:v>
                </c:pt>
                <c:pt idx="262">
                  <c:v>2.5</c:v>
                </c:pt>
                <c:pt idx="263">
                  <c:v>2</c:v>
                </c:pt>
                <c:pt idx="264">
                  <c:v>1.5</c:v>
                </c:pt>
                <c:pt idx="265">
                  <c:v>1.5</c:v>
                </c:pt>
                <c:pt idx="266">
                  <c:v>2</c:v>
                </c:pt>
                <c:pt idx="267">
                  <c:v>1.5</c:v>
                </c:pt>
                <c:pt idx="268">
                  <c:v>1.5</c:v>
                </c:pt>
                <c:pt idx="269">
                  <c:v>1.5</c:v>
                </c:pt>
                <c:pt idx="270">
                  <c:v>2</c:v>
                </c:pt>
                <c:pt idx="271">
                  <c:v>1.5</c:v>
                </c:pt>
                <c:pt idx="272">
                  <c:v>1.9</c:v>
                </c:pt>
                <c:pt idx="273">
                  <c:v>2.4</c:v>
                </c:pt>
                <c:pt idx="274">
                  <c:v>1.9</c:v>
                </c:pt>
                <c:pt idx="275">
                  <c:v>2.2000000000000002</c:v>
                </c:pt>
                <c:pt idx="276">
                  <c:v>2.6</c:v>
                </c:pt>
                <c:pt idx="277">
                  <c:v>3.1</c:v>
                </c:pt>
                <c:pt idx="278">
                  <c:v>2.6</c:v>
                </c:pt>
                <c:pt idx="279">
                  <c:v>3.1</c:v>
                </c:pt>
                <c:pt idx="280">
                  <c:v>3.4</c:v>
                </c:pt>
                <c:pt idx="281">
                  <c:v>3.6</c:v>
                </c:pt>
                <c:pt idx="282">
                  <c:v>3.1</c:v>
                </c:pt>
                <c:pt idx="283">
                  <c:v>3.6</c:v>
                </c:pt>
                <c:pt idx="284">
                  <c:v>3.1</c:v>
                </c:pt>
                <c:pt idx="285">
                  <c:v>2.6</c:v>
                </c:pt>
                <c:pt idx="286">
                  <c:v>3.1</c:v>
                </c:pt>
                <c:pt idx="287">
                  <c:v>2.6</c:v>
                </c:pt>
                <c:pt idx="288">
                  <c:v>3.1</c:v>
                </c:pt>
                <c:pt idx="289">
                  <c:v>2.6</c:v>
                </c:pt>
                <c:pt idx="290">
                  <c:v>2.1</c:v>
                </c:pt>
                <c:pt idx="291">
                  <c:v>2.6</c:v>
                </c:pt>
                <c:pt idx="292">
                  <c:v>3.1</c:v>
                </c:pt>
                <c:pt idx="293">
                  <c:v>2.6</c:v>
                </c:pt>
                <c:pt idx="294">
                  <c:v>2.1</c:v>
                </c:pt>
                <c:pt idx="295">
                  <c:v>2.6</c:v>
                </c:pt>
                <c:pt idx="296">
                  <c:v>2.1</c:v>
                </c:pt>
                <c:pt idx="297">
                  <c:v>1.6</c:v>
                </c:pt>
                <c:pt idx="298">
                  <c:v>2.1</c:v>
                </c:pt>
                <c:pt idx="299">
                  <c:v>1.6</c:v>
                </c:pt>
                <c:pt idx="300">
                  <c:v>1.5</c:v>
                </c:pt>
                <c:pt idx="301">
                  <c:v>2</c:v>
                </c:pt>
                <c:pt idx="302">
                  <c:v>1.5</c:v>
                </c:pt>
                <c:pt idx="303">
                  <c:v>1.5</c:v>
                </c:pt>
                <c:pt idx="304">
                  <c:v>2</c:v>
                </c:pt>
                <c:pt idx="305">
                  <c:v>2.5</c:v>
                </c:pt>
                <c:pt idx="306">
                  <c:v>2</c:v>
                </c:pt>
                <c:pt idx="307">
                  <c:v>1.5</c:v>
                </c:pt>
                <c:pt idx="308">
                  <c:v>2</c:v>
                </c:pt>
                <c:pt idx="309">
                  <c:v>1.5</c:v>
                </c:pt>
                <c:pt idx="310">
                  <c:v>2</c:v>
                </c:pt>
                <c:pt idx="311">
                  <c:v>2.5</c:v>
                </c:pt>
                <c:pt idx="312">
                  <c:v>2</c:v>
                </c:pt>
                <c:pt idx="313">
                  <c:v>2.5</c:v>
                </c:pt>
                <c:pt idx="314">
                  <c:v>2.9</c:v>
                </c:pt>
                <c:pt idx="315">
                  <c:v>3.2</c:v>
                </c:pt>
                <c:pt idx="316">
                  <c:v>2.7</c:v>
                </c:pt>
                <c:pt idx="317">
                  <c:v>2.2000000000000002</c:v>
                </c:pt>
                <c:pt idx="318">
                  <c:v>2.7</c:v>
                </c:pt>
                <c:pt idx="319">
                  <c:v>3.2</c:v>
                </c:pt>
                <c:pt idx="320">
                  <c:v>2.7</c:v>
                </c:pt>
                <c:pt idx="321">
                  <c:v>3.2</c:v>
                </c:pt>
                <c:pt idx="322">
                  <c:v>3.6</c:v>
                </c:pt>
                <c:pt idx="323">
                  <c:v>3.1</c:v>
                </c:pt>
                <c:pt idx="324">
                  <c:v>2.6</c:v>
                </c:pt>
                <c:pt idx="325">
                  <c:v>3.1</c:v>
                </c:pt>
                <c:pt idx="326">
                  <c:v>2.6</c:v>
                </c:pt>
                <c:pt idx="327">
                  <c:v>3.1</c:v>
                </c:pt>
                <c:pt idx="328">
                  <c:v>2.6</c:v>
                </c:pt>
                <c:pt idx="329">
                  <c:v>2.1</c:v>
                </c:pt>
                <c:pt idx="330">
                  <c:v>2.6</c:v>
                </c:pt>
                <c:pt idx="331">
                  <c:v>3.1</c:v>
                </c:pt>
                <c:pt idx="332">
                  <c:v>2.6</c:v>
                </c:pt>
                <c:pt idx="333">
                  <c:v>2.1</c:v>
                </c:pt>
                <c:pt idx="334">
                  <c:v>2.6</c:v>
                </c:pt>
                <c:pt idx="335">
                  <c:v>2.1</c:v>
                </c:pt>
                <c:pt idx="336">
                  <c:v>1.6</c:v>
                </c:pt>
                <c:pt idx="337">
                  <c:v>2.1</c:v>
                </c:pt>
                <c:pt idx="338">
                  <c:v>1.6</c:v>
                </c:pt>
                <c:pt idx="339">
                  <c:v>2.1</c:v>
                </c:pt>
                <c:pt idx="340">
                  <c:v>2.6</c:v>
                </c:pt>
                <c:pt idx="341">
                  <c:v>2.1</c:v>
                </c:pt>
                <c:pt idx="342">
                  <c:v>1.6</c:v>
                </c:pt>
                <c:pt idx="343">
                  <c:v>1.5</c:v>
                </c:pt>
                <c:pt idx="344">
                  <c:v>2</c:v>
                </c:pt>
                <c:pt idx="345">
                  <c:v>1.5</c:v>
                </c:pt>
                <c:pt idx="346">
                  <c:v>1.5</c:v>
                </c:pt>
                <c:pt idx="347">
                  <c:v>2</c:v>
                </c:pt>
                <c:pt idx="348">
                  <c:v>1.5</c:v>
                </c:pt>
                <c:pt idx="349">
                  <c:v>1.5</c:v>
                </c:pt>
                <c:pt idx="350">
                  <c:v>2</c:v>
                </c:pt>
                <c:pt idx="351">
                  <c:v>1.5</c:v>
                </c:pt>
                <c:pt idx="352">
                  <c:v>2</c:v>
                </c:pt>
                <c:pt idx="353">
                  <c:v>2.5</c:v>
                </c:pt>
                <c:pt idx="354">
                  <c:v>2</c:v>
                </c:pt>
                <c:pt idx="355">
                  <c:v>2.5</c:v>
                </c:pt>
                <c:pt idx="356">
                  <c:v>3</c:v>
                </c:pt>
                <c:pt idx="357">
                  <c:v>3.5</c:v>
                </c:pt>
                <c:pt idx="358">
                  <c:v>3</c:v>
                </c:pt>
                <c:pt idx="359">
                  <c:v>3.5</c:v>
                </c:pt>
                <c:pt idx="360">
                  <c:v>3.9</c:v>
                </c:pt>
                <c:pt idx="361">
                  <c:v>3.4</c:v>
                </c:pt>
                <c:pt idx="362">
                  <c:v>3.7</c:v>
                </c:pt>
                <c:pt idx="363">
                  <c:v>3.2</c:v>
                </c:pt>
                <c:pt idx="364">
                  <c:v>3.6</c:v>
                </c:pt>
                <c:pt idx="365">
                  <c:v>3.6</c:v>
                </c:pt>
                <c:pt idx="366">
                  <c:v>3.1</c:v>
                </c:pt>
                <c:pt idx="367">
                  <c:v>2.6</c:v>
                </c:pt>
                <c:pt idx="368">
                  <c:v>3.1</c:v>
                </c:pt>
                <c:pt idx="369">
                  <c:v>3.6</c:v>
                </c:pt>
                <c:pt idx="370">
                  <c:v>3.1</c:v>
                </c:pt>
                <c:pt idx="371">
                  <c:v>2.6</c:v>
                </c:pt>
                <c:pt idx="372">
                  <c:v>3.1</c:v>
                </c:pt>
                <c:pt idx="373">
                  <c:v>2.6</c:v>
                </c:pt>
                <c:pt idx="374">
                  <c:v>2.1</c:v>
                </c:pt>
                <c:pt idx="375">
                  <c:v>2.6</c:v>
                </c:pt>
                <c:pt idx="376">
                  <c:v>2.1</c:v>
                </c:pt>
                <c:pt idx="377">
                  <c:v>1.6</c:v>
                </c:pt>
                <c:pt idx="378">
                  <c:v>2.1</c:v>
                </c:pt>
                <c:pt idx="379">
                  <c:v>1.6</c:v>
                </c:pt>
                <c:pt idx="380">
                  <c:v>1.5</c:v>
                </c:pt>
                <c:pt idx="381">
                  <c:v>2</c:v>
                </c:pt>
                <c:pt idx="382">
                  <c:v>1.5</c:v>
                </c:pt>
                <c:pt idx="383">
                  <c:v>1.5</c:v>
                </c:pt>
                <c:pt idx="384">
                  <c:v>2</c:v>
                </c:pt>
                <c:pt idx="385">
                  <c:v>2.5</c:v>
                </c:pt>
                <c:pt idx="386">
                  <c:v>2</c:v>
                </c:pt>
                <c:pt idx="387">
                  <c:v>1.6</c:v>
                </c:pt>
                <c:pt idx="388">
                  <c:v>2.1</c:v>
                </c:pt>
                <c:pt idx="389">
                  <c:v>1.6</c:v>
                </c:pt>
                <c:pt idx="390">
                  <c:v>2.1</c:v>
                </c:pt>
                <c:pt idx="391">
                  <c:v>2.6</c:v>
                </c:pt>
                <c:pt idx="392">
                  <c:v>2.1</c:v>
                </c:pt>
                <c:pt idx="393">
                  <c:v>2.1</c:v>
                </c:pt>
                <c:pt idx="394">
                  <c:v>2.6</c:v>
                </c:pt>
                <c:pt idx="395">
                  <c:v>3.1</c:v>
                </c:pt>
                <c:pt idx="396">
                  <c:v>2.6</c:v>
                </c:pt>
                <c:pt idx="397">
                  <c:v>3.1</c:v>
                </c:pt>
                <c:pt idx="398">
                  <c:v>3.6</c:v>
                </c:pt>
                <c:pt idx="399">
                  <c:v>3.1</c:v>
                </c:pt>
                <c:pt idx="400">
                  <c:v>3.3</c:v>
                </c:pt>
                <c:pt idx="401">
                  <c:v>2.8</c:v>
                </c:pt>
                <c:pt idx="402">
                  <c:v>3.3</c:v>
                </c:pt>
                <c:pt idx="403">
                  <c:v>3.8</c:v>
                </c:pt>
                <c:pt idx="404">
                  <c:v>3.3</c:v>
                </c:pt>
                <c:pt idx="405">
                  <c:v>2.8</c:v>
                </c:pt>
                <c:pt idx="406">
                  <c:v>3.3</c:v>
                </c:pt>
                <c:pt idx="407">
                  <c:v>3.8</c:v>
                </c:pt>
                <c:pt idx="408">
                  <c:v>3.3</c:v>
                </c:pt>
                <c:pt idx="409">
                  <c:v>2.8</c:v>
                </c:pt>
                <c:pt idx="410">
                  <c:v>3.3</c:v>
                </c:pt>
                <c:pt idx="411">
                  <c:v>2.8</c:v>
                </c:pt>
                <c:pt idx="412">
                  <c:v>2.2999999999999998</c:v>
                </c:pt>
                <c:pt idx="413">
                  <c:v>1.7999999999999998</c:v>
                </c:pt>
                <c:pt idx="414">
                  <c:v>2.2999999999999998</c:v>
                </c:pt>
                <c:pt idx="415">
                  <c:v>1.7999999999999998</c:v>
                </c:pt>
                <c:pt idx="416">
                  <c:v>2.2999999999999998</c:v>
                </c:pt>
                <c:pt idx="417">
                  <c:v>2.8</c:v>
                </c:pt>
                <c:pt idx="418">
                  <c:v>2.2999999999999998</c:v>
                </c:pt>
                <c:pt idx="419">
                  <c:v>1.7999999999999998</c:v>
                </c:pt>
                <c:pt idx="420">
                  <c:v>1.5</c:v>
                </c:pt>
                <c:pt idx="421">
                  <c:v>2</c:v>
                </c:pt>
                <c:pt idx="422">
                  <c:v>1.5</c:v>
                </c:pt>
                <c:pt idx="423">
                  <c:v>1.5</c:v>
                </c:pt>
                <c:pt idx="424">
                  <c:v>2</c:v>
                </c:pt>
                <c:pt idx="425">
                  <c:v>2.5</c:v>
                </c:pt>
                <c:pt idx="426">
                  <c:v>2</c:v>
                </c:pt>
                <c:pt idx="427">
                  <c:v>1.6</c:v>
                </c:pt>
                <c:pt idx="428">
                  <c:v>2.1</c:v>
                </c:pt>
                <c:pt idx="429">
                  <c:v>1.6</c:v>
                </c:pt>
                <c:pt idx="430">
                  <c:v>1.6</c:v>
                </c:pt>
                <c:pt idx="431">
                  <c:v>2.1</c:v>
                </c:pt>
                <c:pt idx="432">
                  <c:v>2.6</c:v>
                </c:pt>
                <c:pt idx="433">
                  <c:v>2.1</c:v>
                </c:pt>
                <c:pt idx="434">
                  <c:v>2.6</c:v>
                </c:pt>
                <c:pt idx="435">
                  <c:v>3.1</c:v>
                </c:pt>
                <c:pt idx="436">
                  <c:v>3.3</c:v>
                </c:pt>
                <c:pt idx="437">
                  <c:v>2.8</c:v>
                </c:pt>
                <c:pt idx="438">
                  <c:v>3.3</c:v>
                </c:pt>
                <c:pt idx="439">
                  <c:v>2.8</c:v>
                </c:pt>
                <c:pt idx="440">
                  <c:v>3.3</c:v>
                </c:pt>
                <c:pt idx="441">
                  <c:v>2.8</c:v>
                </c:pt>
                <c:pt idx="442">
                  <c:v>3.3</c:v>
                </c:pt>
                <c:pt idx="443">
                  <c:v>3.8</c:v>
                </c:pt>
                <c:pt idx="444">
                  <c:v>3.3</c:v>
                </c:pt>
                <c:pt idx="445">
                  <c:v>3.4</c:v>
                </c:pt>
                <c:pt idx="446">
                  <c:v>3.8</c:v>
                </c:pt>
                <c:pt idx="447">
                  <c:v>3.3</c:v>
                </c:pt>
                <c:pt idx="448">
                  <c:v>2.8</c:v>
                </c:pt>
                <c:pt idx="449">
                  <c:v>3.3</c:v>
                </c:pt>
                <c:pt idx="450">
                  <c:v>2.8</c:v>
                </c:pt>
                <c:pt idx="451">
                  <c:v>2.2999999999999998</c:v>
                </c:pt>
                <c:pt idx="452">
                  <c:v>1.7999999999999998</c:v>
                </c:pt>
                <c:pt idx="453">
                  <c:v>2.2999999999999998</c:v>
                </c:pt>
                <c:pt idx="454">
                  <c:v>1.7999999999999998</c:v>
                </c:pt>
                <c:pt idx="455">
                  <c:v>1.6</c:v>
                </c:pt>
                <c:pt idx="456">
                  <c:v>2.1</c:v>
                </c:pt>
                <c:pt idx="457">
                  <c:v>1.6</c:v>
                </c:pt>
                <c:pt idx="458">
                  <c:v>1.5</c:v>
                </c:pt>
                <c:pt idx="459">
                  <c:v>1.5</c:v>
                </c:pt>
                <c:pt idx="460">
                  <c:v>2</c:v>
                </c:pt>
                <c:pt idx="461">
                  <c:v>1.5</c:v>
                </c:pt>
                <c:pt idx="462">
                  <c:v>2</c:v>
                </c:pt>
                <c:pt idx="463">
                  <c:v>1.6</c:v>
                </c:pt>
                <c:pt idx="464">
                  <c:v>2.1</c:v>
                </c:pt>
                <c:pt idx="465">
                  <c:v>1.6</c:v>
                </c:pt>
                <c:pt idx="466">
                  <c:v>1.5</c:v>
                </c:pt>
                <c:pt idx="467">
                  <c:v>2</c:v>
                </c:pt>
                <c:pt idx="468">
                  <c:v>1.5</c:v>
                </c:pt>
                <c:pt idx="469">
                  <c:v>2</c:v>
                </c:pt>
                <c:pt idx="470">
                  <c:v>2.5</c:v>
                </c:pt>
                <c:pt idx="471">
                  <c:v>3</c:v>
                </c:pt>
                <c:pt idx="472">
                  <c:v>2.5</c:v>
                </c:pt>
                <c:pt idx="473">
                  <c:v>2</c:v>
                </c:pt>
                <c:pt idx="474">
                  <c:v>2.5</c:v>
                </c:pt>
                <c:pt idx="475">
                  <c:v>3</c:v>
                </c:pt>
                <c:pt idx="476">
                  <c:v>2.5</c:v>
                </c:pt>
                <c:pt idx="477">
                  <c:v>3</c:v>
                </c:pt>
                <c:pt idx="478">
                  <c:v>2.5</c:v>
                </c:pt>
                <c:pt idx="479">
                  <c:v>2</c:v>
                </c:pt>
                <c:pt idx="480">
                  <c:v>2.5</c:v>
                </c:pt>
                <c:pt idx="481">
                  <c:v>2</c:v>
                </c:pt>
                <c:pt idx="482">
                  <c:v>2.5</c:v>
                </c:pt>
                <c:pt idx="483">
                  <c:v>2</c:v>
                </c:pt>
                <c:pt idx="484">
                  <c:v>1.5</c:v>
                </c:pt>
                <c:pt idx="485">
                  <c:v>2</c:v>
                </c:pt>
                <c:pt idx="486">
                  <c:v>2.5</c:v>
                </c:pt>
                <c:pt idx="487">
                  <c:v>2</c:v>
                </c:pt>
                <c:pt idx="488">
                  <c:v>1.5</c:v>
                </c:pt>
                <c:pt idx="489">
                  <c:v>2</c:v>
                </c:pt>
                <c:pt idx="490">
                  <c:v>1.5</c:v>
                </c:pt>
                <c:pt idx="491">
                  <c:v>2</c:v>
                </c:pt>
                <c:pt idx="492">
                  <c:v>2.5</c:v>
                </c:pt>
                <c:pt idx="493">
                  <c:v>2</c:v>
                </c:pt>
                <c:pt idx="494">
                  <c:v>1.5</c:v>
                </c:pt>
                <c:pt idx="495">
                  <c:v>2</c:v>
                </c:pt>
                <c:pt idx="496">
                  <c:v>1.5</c:v>
                </c:pt>
                <c:pt idx="497">
                  <c:v>1.5</c:v>
                </c:pt>
                <c:pt idx="498">
                  <c:v>1.5</c:v>
                </c:pt>
                <c:pt idx="499">
                  <c:v>2</c:v>
                </c:pt>
                <c:pt idx="500">
                  <c:v>1.5</c:v>
                </c:pt>
                <c:pt idx="501">
                  <c:v>2</c:v>
                </c:pt>
                <c:pt idx="502">
                  <c:v>2.5</c:v>
                </c:pt>
                <c:pt idx="503">
                  <c:v>2</c:v>
                </c:pt>
                <c:pt idx="504">
                  <c:v>2.4</c:v>
                </c:pt>
                <c:pt idx="505">
                  <c:v>2.9</c:v>
                </c:pt>
                <c:pt idx="506">
                  <c:v>2.4</c:v>
                </c:pt>
                <c:pt idx="507">
                  <c:v>2.9</c:v>
                </c:pt>
                <c:pt idx="508">
                  <c:v>3.2</c:v>
                </c:pt>
                <c:pt idx="509">
                  <c:v>3.7</c:v>
                </c:pt>
                <c:pt idx="510">
                  <c:v>3.2</c:v>
                </c:pt>
                <c:pt idx="511">
                  <c:v>2.7</c:v>
                </c:pt>
                <c:pt idx="512">
                  <c:v>3.2</c:v>
                </c:pt>
                <c:pt idx="513">
                  <c:v>3.1</c:v>
                </c:pt>
                <c:pt idx="514">
                  <c:v>2.6</c:v>
                </c:pt>
                <c:pt idx="515">
                  <c:v>3.1</c:v>
                </c:pt>
                <c:pt idx="516">
                  <c:v>3.6</c:v>
                </c:pt>
                <c:pt idx="517">
                  <c:v>3.1</c:v>
                </c:pt>
                <c:pt idx="518">
                  <c:v>2.6</c:v>
                </c:pt>
                <c:pt idx="519">
                  <c:v>3.1</c:v>
                </c:pt>
                <c:pt idx="520">
                  <c:v>2.6</c:v>
                </c:pt>
                <c:pt idx="521">
                  <c:v>3.1</c:v>
                </c:pt>
                <c:pt idx="522">
                  <c:v>2.6</c:v>
                </c:pt>
                <c:pt idx="523">
                  <c:v>2.1</c:v>
                </c:pt>
                <c:pt idx="524">
                  <c:v>2.6</c:v>
                </c:pt>
                <c:pt idx="525">
                  <c:v>3.1</c:v>
                </c:pt>
                <c:pt idx="526">
                  <c:v>2.6</c:v>
                </c:pt>
                <c:pt idx="527">
                  <c:v>2.1</c:v>
                </c:pt>
                <c:pt idx="528">
                  <c:v>2.6</c:v>
                </c:pt>
                <c:pt idx="529">
                  <c:v>2.1</c:v>
                </c:pt>
                <c:pt idx="530">
                  <c:v>2.6</c:v>
                </c:pt>
                <c:pt idx="531">
                  <c:v>3.1</c:v>
                </c:pt>
                <c:pt idx="532">
                  <c:v>2.6</c:v>
                </c:pt>
                <c:pt idx="533">
                  <c:v>2.1</c:v>
                </c:pt>
                <c:pt idx="534">
                  <c:v>2.6</c:v>
                </c:pt>
                <c:pt idx="535">
                  <c:v>2.1</c:v>
                </c:pt>
                <c:pt idx="536">
                  <c:v>1.6</c:v>
                </c:pt>
                <c:pt idx="537">
                  <c:v>1.7</c:v>
                </c:pt>
                <c:pt idx="538">
                  <c:v>2.2000000000000002</c:v>
                </c:pt>
                <c:pt idx="539">
                  <c:v>1.7000000000000002</c:v>
                </c:pt>
                <c:pt idx="540">
                  <c:v>2.2000000000000002</c:v>
                </c:pt>
                <c:pt idx="541">
                  <c:v>2.7</c:v>
                </c:pt>
                <c:pt idx="542">
                  <c:v>2.2000000000000002</c:v>
                </c:pt>
                <c:pt idx="543">
                  <c:v>2.7</c:v>
                </c:pt>
                <c:pt idx="544">
                  <c:v>2.9</c:v>
                </c:pt>
                <c:pt idx="545">
                  <c:v>2.4</c:v>
                </c:pt>
                <c:pt idx="546">
                  <c:v>2.9</c:v>
                </c:pt>
                <c:pt idx="547">
                  <c:v>3.1</c:v>
                </c:pt>
                <c:pt idx="548">
                  <c:v>2.6</c:v>
                </c:pt>
                <c:pt idx="549">
                  <c:v>3.1</c:v>
                </c:pt>
                <c:pt idx="550">
                  <c:v>3.4</c:v>
                </c:pt>
                <c:pt idx="551">
                  <c:v>3.7</c:v>
                </c:pt>
                <c:pt idx="552">
                  <c:v>3.2</c:v>
                </c:pt>
                <c:pt idx="553">
                  <c:v>3.7</c:v>
                </c:pt>
                <c:pt idx="554">
                  <c:v>3.6</c:v>
                </c:pt>
                <c:pt idx="555">
                  <c:v>3.1</c:v>
                </c:pt>
                <c:pt idx="556">
                  <c:v>3.6</c:v>
                </c:pt>
                <c:pt idx="557">
                  <c:v>3.1</c:v>
                </c:pt>
                <c:pt idx="558">
                  <c:v>3.2</c:v>
                </c:pt>
                <c:pt idx="559">
                  <c:v>3.2</c:v>
                </c:pt>
                <c:pt idx="560">
                  <c:v>2.7</c:v>
                </c:pt>
                <c:pt idx="561">
                  <c:v>2.2000000000000002</c:v>
                </c:pt>
                <c:pt idx="562">
                  <c:v>2.7</c:v>
                </c:pt>
                <c:pt idx="563">
                  <c:v>3.2</c:v>
                </c:pt>
                <c:pt idx="564">
                  <c:v>2.7</c:v>
                </c:pt>
                <c:pt idx="565">
                  <c:v>2.2000000000000002</c:v>
                </c:pt>
                <c:pt idx="566">
                  <c:v>2.7</c:v>
                </c:pt>
                <c:pt idx="567">
                  <c:v>2.2000000000000002</c:v>
                </c:pt>
                <c:pt idx="568">
                  <c:v>1.7000000000000002</c:v>
                </c:pt>
                <c:pt idx="569">
                  <c:v>2.2000000000000002</c:v>
                </c:pt>
                <c:pt idx="570">
                  <c:v>1.7000000000000002</c:v>
                </c:pt>
                <c:pt idx="571">
                  <c:v>1.5</c:v>
                </c:pt>
                <c:pt idx="572">
                  <c:v>2</c:v>
                </c:pt>
                <c:pt idx="573">
                  <c:v>1.5</c:v>
                </c:pt>
                <c:pt idx="574">
                  <c:v>1.5</c:v>
                </c:pt>
                <c:pt idx="575">
                  <c:v>2</c:v>
                </c:pt>
                <c:pt idx="576">
                  <c:v>1.5</c:v>
                </c:pt>
                <c:pt idx="577">
                  <c:v>1.5</c:v>
                </c:pt>
                <c:pt idx="578">
                  <c:v>2</c:v>
                </c:pt>
                <c:pt idx="579">
                  <c:v>2.5</c:v>
                </c:pt>
                <c:pt idx="580">
                  <c:v>2</c:v>
                </c:pt>
                <c:pt idx="581">
                  <c:v>1.5</c:v>
                </c:pt>
                <c:pt idx="582">
                  <c:v>2</c:v>
                </c:pt>
                <c:pt idx="583">
                  <c:v>1.5</c:v>
                </c:pt>
                <c:pt idx="584">
                  <c:v>2</c:v>
                </c:pt>
                <c:pt idx="585">
                  <c:v>2.5</c:v>
                </c:pt>
                <c:pt idx="586">
                  <c:v>2</c:v>
                </c:pt>
                <c:pt idx="587">
                  <c:v>2.5</c:v>
                </c:pt>
                <c:pt idx="588">
                  <c:v>3</c:v>
                </c:pt>
                <c:pt idx="589">
                  <c:v>3.5</c:v>
                </c:pt>
                <c:pt idx="590">
                  <c:v>3</c:v>
                </c:pt>
                <c:pt idx="591">
                  <c:v>3.2</c:v>
                </c:pt>
                <c:pt idx="592">
                  <c:v>3.7</c:v>
                </c:pt>
                <c:pt idx="593">
                  <c:v>3.2</c:v>
                </c:pt>
                <c:pt idx="594">
                  <c:v>3.7</c:v>
                </c:pt>
                <c:pt idx="595">
                  <c:v>3.2</c:v>
                </c:pt>
                <c:pt idx="596">
                  <c:v>3.7</c:v>
                </c:pt>
                <c:pt idx="597">
                  <c:v>4.2</c:v>
                </c:pt>
                <c:pt idx="598">
                  <c:v>3.7</c:v>
                </c:pt>
                <c:pt idx="599">
                  <c:v>3.2</c:v>
                </c:pt>
                <c:pt idx="600">
                  <c:v>3.7</c:v>
                </c:pt>
                <c:pt idx="601">
                  <c:v>4.2</c:v>
                </c:pt>
                <c:pt idx="602">
                  <c:v>3.7</c:v>
                </c:pt>
                <c:pt idx="603">
                  <c:v>3.2</c:v>
                </c:pt>
                <c:pt idx="604">
                  <c:v>3.7</c:v>
                </c:pt>
                <c:pt idx="605">
                  <c:v>3.2</c:v>
                </c:pt>
                <c:pt idx="606">
                  <c:v>2.7</c:v>
                </c:pt>
                <c:pt idx="607">
                  <c:v>2.2000000000000002</c:v>
                </c:pt>
                <c:pt idx="608">
                  <c:v>2.7</c:v>
                </c:pt>
                <c:pt idx="609">
                  <c:v>2.2000000000000002</c:v>
                </c:pt>
                <c:pt idx="610">
                  <c:v>1.7000000000000002</c:v>
                </c:pt>
                <c:pt idx="611">
                  <c:v>2.2000000000000002</c:v>
                </c:pt>
                <c:pt idx="612">
                  <c:v>1.7000000000000002</c:v>
                </c:pt>
                <c:pt idx="613">
                  <c:v>1.5</c:v>
                </c:pt>
                <c:pt idx="614">
                  <c:v>1.5</c:v>
                </c:pt>
                <c:pt idx="615">
                  <c:v>2</c:v>
                </c:pt>
                <c:pt idx="616">
                  <c:v>1.5</c:v>
                </c:pt>
                <c:pt idx="617">
                  <c:v>1.5</c:v>
                </c:pt>
                <c:pt idx="618">
                  <c:v>2</c:v>
                </c:pt>
                <c:pt idx="619">
                  <c:v>2.5</c:v>
                </c:pt>
                <c:pt idx="620">
                  <c:v>2</c:v>
                </c:pt>
                <c:pt idx="621">
                  <c:v>1.5</c:v>
                </c:pt>
                <c:pt idx="622">
                  <c:v>2</c:v>
                </c:pt>
                <c:pt idx="623">
                  <c:v>1.5</c:v>
                </c:pt>
                <c:pt idx="624">
                  <c:v>2</c:v>
                </c:pt>
                <c:pt idx="625">
                  <c:v>2.5</c:v>
                </c:pt>
                <c:pt idx="626">
                  <c:v>3</c:v>
                </c:pt>
                <c:pt idx="627">
                  <c:v>2.5</c:v>
                </c:pt>
                <c:pt idx="628">
                  <c:v>2</c:v>
                </c:pt>
                <c:pt idx="629">
                  <c:v>2.5</c:v>
                </c:pt>
                <c:pt idx="630">
                  <c:v>3</c:v>
                </c:pt>
                <c:pt idx="631">
                  <c:v>2.5</c:v>
                </c:pt>
                <c:pt idx="632">
                  <c:v>3</c:v>
                </c:pt>
                <c:pt idx="633">
                  <c:v>2.5</c:v>
                </c:pt>
                <c:pt idx="634">
                  <c:v>3</c:v>
                </c:pt>
                <c:pt idx="635">
                  <c:v>2.5</c:v>
                </c:pt>
                <c:pt idx="636">
                  <c:v>3</c:v>
                </c:pt>
                <c:pt idx="637">
                  <c:v>3.5</c:v>
                </c:pt>
                <c:pt idx="638">
                  <c:v>3</c:v>
                </c:pt>
                <c:pt idx="639">
                  <c:v>3.4</c:v>
                </c:pt>
                <c:pt idx="640">
                  <c:v>3.4</c:v>
                </c:pt>
                <c:pt idx="641">
                  <c:v>2.9</c:v>
                </c:pt>
                <c:pt idx="642">
                  <c:v>2.4</c:v>
                </c:pt>
                <c:pt idx="643">
                  <c:v>2.9</c:v>
                </c:pt>
                <c:pt idx="644">
                  <c:v>2.5</c:v>
                </c:pt>
                <c:pt idx="645">
                  <c:v>2</c:v>
                </c:pt>
                <c:pt idx="646">
                  <c:v>1.9</c:v>
                </c:pt>
                <c:pt idx="647">
                  <c:v>2.4</c:v>
                </c:pt>
                <c:pt idx="648">
                  <c:v>1.9</c:v>
                </c:pt>
                <c:pt idx="649">
                  <c:v>1.6</c:v>
                </c:pt>
                <c:pt idx="650">
                  <c:v>2.1</c:v>
                </c:pt>
                <c:pt idx="651">
                  <c:v>1.6</c:v>
                </c:pt>
                <c:pt idx="652">
                  <c:v>1.5</c:v>
                </c:pt>
                <c:pt idx="653">
                  <c:v>1.5</c:v>
                </c:pt>
                <c:pt idx="654">
                  <c:v>2</c:v>
                </c:pt>
                <c:pt idx="655">
                  <c:v>1.5</c:v>
                </c:pt>
                <c:pt idx="656">
                  <c:v>1.5</c:v>
                </c:pt>
                <c:pt idx="657">
                  <c:v>1.8</c:v>
                </c:pt>
                <c:pt idx="658">
                  <c:v>2.2999999999999998</c:v>
                </c:pt>
                <c:pt idx="659">
                  <c:v>1.7999999999999998</c:v>
                </c:pt>
                <c:pt idx="660">
                  <c:v>1.5</c:v>
                </c:pt>
                <c:pt idx="661">
                  <c:v>2</c:v>
                </c:pt>
                <c:pt idx="662">
                  <c:v>1.5</c:v>
                </c:pt>
                <c:pt idx="663">
                  <c:v>2</c:v>
                </c:pt>
                <c:pt idx="664">
                  <c:v>2.5</c:v>
                </c:pt>
                <c:pt idx="665">
                  <c:v>3</c:v>
                </c:pt>
                <c:pt idx="666">
                  <c:v>2.5</c:v>
                </c:pt>
                <c:pt idx="667">
                  <c:v>3</c:v>
                </c:pt>
                <c:pt idx="668">
                  <c:v>3.3</c:v>
                </c:pt>
                <c:pt idx="669">
                  <c:v>3.8</c:v>
                </c:pt>
                <c:pt idx="670">
                  <c:v>3.3</c:v>
                </c:pt>
                <c:pt idx="671">
                  <c:v>3.8</c:v>
                </c:pt>
                <c:pt idx="672">
                  <c:v>3.3</c:v>
                </c:pt>
                <c:pt idx="673">
                  <c:v>2.8</c:v>
                </c:pt>
                <c:pt idx="674">
                  <c:v>3.3</c:v>
                </c:pt>
                <c:pt idx="675">
                  <c:v>2.8</c:v>
                </c:pt>
                <c:pt idx="676">
                  <c:v>3.3</c:v>
                </c:pt>
                <c:pt idx="677">
                  <c:v>2.8</c:v>
                </c:pt>
                <c:pt idx="678">
                  <c:v>2.2999999999999998</c:v>
                </c:pt>
                <c:pt idx="679">
                  <c:v>2.8</c:v>
                </c:pt>
                <c:pt idx="680">
                  <c:v>3.3</c:v>
                </c:pt>
                <c:pt idx="681">
                  <c:v>2.8</c:v>
                </c:pt>
                <c:pt idx="682">
                  <c:v>2.2999999999999998</c:v>
                </c:pt>
                <c:pt idx="683">
                  <c:v>2.8</c:v>
                </c:pt>
                <c:pt idx="684">
                  <c:v>2.2999999999999998</c:v>
                </c:pt>
                <c:pt idx="685">
                  <c:v>1.7999999999999998</c:v>
                </c:pt>
                <c:pt idx="686">
                  <c:v>2.2999999999999998</c:v>
                </c:pt>
                <c:pt idx="687">
                  <c:v>1.7999999999999998</c:v>
                </c:pt>
                <c:pt idx="688">
                  <c:v>1.5</c:v>
                </c:pt>
                <c:pt idx="689">
                  <c:v>2</c:v>
                </c:pt>
                <c:pt idx="690">
                  <c:v>1.5</c:v>
                </c:pt>
                <c:pt idx="691">
                  <c:v>1.5</c:v>
                </c:pt>
                <c:pt idx="692">
                  <c:v>1.7</c:v>
                </c:pt>
                <c:pt idx="693">
                  <c:v>2.2000000000000002</c:v>
                </c:pt>
                <c:pt idx="694">
                  <c:v>1.7000000000000002</c:v>
                </c:pt>
                <c:pt idx="695">
                  <c:v>1.5</c:v>
                </c:pt>
                <c:pt idx="696">
                  <c:v>2</c:v>
                </c:pt>
                <c:pt idx="697">
                  <c:v>1.5</c:v>
                </c:pt>
                <c:pt idx="698">
                  <c:v>2</c:v>
                </c:pt>
                <c:pt idx="699">
                  <c:v>2.5</c:v>
                </c:pt>
                <c:pt idx="700">
                  <c:v>2</c:v>
                </c:pt>
                <c:pt idx="701">
                  <c:v>2.5</c:v>
                </c:pt>
                <c:pt idx="702">
                  <c:v>3</c:v>
                </c:pt>
                <c:pt idx="703">
                  <c:v>3.5</c:v>
                </c:pt>
                <c:pt idx="704">
                  <c:v>3</c:v>
                </c:pt>
                <c:pt idx="705">
                  <c:v>2.5</c:v>
                </c:pt>
                <c:pt idx="706">
                  <c:v>3</c:v>
                </c:pt>
                <c:pt idx="707">
                  <c:v>3.5</c:v>
                </c:pt>
                <c:pt idx="708">
                  <c:v>3</c:v>
                </c:pt>
                <c:pt idx="709">
                  <c:v>3.5</c:v>
                </c:pt>
                <c:pt idx="710">
                  <c:v>3.6</c:v>
                </c:pt>
                <c:pt idx="711">
                  <c:v>3.1</c:v>
                </c:pt>
                <c:pt idx="712">
                  <c:v>2.6</c:v>
                </c:pt>
                <c:pt idx="713">
                  <c:v>3.1</c:v>
                </c:pt>
                <c:pt idx="714">
                  <c:v>2.6</c:v>
                </c:pt>
                <c:pt idx="715">
                  <c:v>3.1</c:v>
                </c:pt>
                <c:pt idx="716">
                  <c:v>2.6</c:v>
                </c:pt>
                <c:pt idx="717">
                  <c:v>2.1</c:v>
                </c:pt>
                <c:pt idx="718">
                  <c:v>2.6</c:v>
                </c:pt>
                <c:pt idx="719">
                  <c:v>3.1</c:v>
                </c:pt>
                <c:pt idx="720">
                  <c:v>2.6</c:v>
                </c:pt>
                <c:pt idx="721">
                  <c:v>2.1</c:v>
                </c:pt>
                <c:pt idx="722">
                  <c:v>2.6</c:v>
                </c:pt>
                <c:pt idx="723">
                  <c:v>2.1</c:v>
                </c:pt>
                <c:pt idx="724">
                  <c:v>2.6</c:v>
                </c:pt>
                <c:pt idx="725">
                  <c:v>3.1</c:v>
                </c:pt>
                <c:pt idx="726">
                  <c:v>2.6</c:v>
                </c:pt>
                <c:pt idx="727">
                  <c:v>2.1</c:v>
                </c:pt>
                <c:pt idx="728">
                  <c:v>2.6</c:v>
                </c:pt>
                <c:pt idx="729">
                  <c:v>2.1</c:v>
                </c:pt>
                <c:pt idx="730">
                  <c:v>1.6</c:v>
                </c:pt>
                <c:pt idx="731">
                  <c:v>1.5</c:v>
                </c:pt>
                <c:pt idx="732">
                  <c:v>2</c:v>
                </c:pt>
                <c:pt idx="733">
                  <c:v>1.5</c:v>
                </c:pt>
                <c:pt idx="734">
                  <c:v>1.5</c:v>
                </c:pt>
                <c:pt idx="735">
                  <c:v>2</c:v>
                </c:pt>
                <c:pt idx="736">
                  <c:v>1.5</c:v>
                </c:pt>
                <c:pt idx="737">
                  <c:v>1.5</c:v>
                </c:pt>
                <c:pt idx="738">
                  <c:v>2</c:v>
                </c:pt>
                <c:pt idx="739">
                  <c:v>1.5</c:v>
                </c:pt>
                <c:pt idx="740">
                  <c:v>2</c:v>
                </c:pt>
                <c:pt idx="741">
                  <c:v>2.5</c:v>
                </c:pt>
                <c:pt idx="742">
                  <c:v>2</c:v>
                </c:pt>
                <c:pt idx="743">
                  <c:v>1.5</c:v>
                </c:pt>
                <c:pt idx="744">
                  <c:v>2</c:v>
                </c:pt>
                <c:pt idx="745">
                  <c:v>2.5</c:v>
                </c:pt>
                <c:pt idx="746">
                  <c:v>2</c:v>
                </c:pt>
                <c:pt idx="747">
                  <c:v>2.5</c:v>
                </c:pt>
                <c:pt idx="748">
                  <c:v>3</c:v>
                </c:pt>
                <c:pt idx="749">
                  <c:v>2.5</c:v>
                </c:pt>
                <c:pt idx="750">
                  <c:v>3</c:v>
                </c:pt>
                <c:pt idx="751">
                  <c:v>2.5</c:v>
                </c:pt>
                <c:pt idx="752">
                  <c:v>3</c:v>
                </c:pt>
                <c:pt idx="753">
                  <c:v>3.5</c:v>
                </c:pt>
                <c:pt idx="754">
                  <c:v>3</c:v>
                </c:pt>
                <c:pt idx="755">
                  <c:v>2.5</c:v>
                </c:pt>
                <c:pt idx="756">
                  <c:v>3</c:v>
                </c:pt>
                <c:pt idx="757">
                  <c:v>3.5</c:v>
                </c:pt>
                <c:pt idx="758">
                  <c:v>3</c:v>
                </c:pt>
                <c:pt idx="759">
                  <c:v>2.5</c:v>
                </c:pt>
                <c:pt idx="760">
                  <c:v>3</c:v>
                </c:pt>
                <c:pt idx="761">
                  <c:v>2.5</c:v>
                </c:pt>
                <c:pt idx="762">
                  <c:v>2</c:v>
                </c:pt>
                <c:pt idx="763">
                  <c:v>2.5</c:v>
                </c:pt>
                <c:pt idx="764">
                  <c:v>2</c:v>
                </c:pt>
                <c:pt idx="765">
                  <c:v>1.5</c:v>
                </c:pt>
                <c:pt idx="766">
                  <c:v>2</c:v>
                </c:pt>
                <c:pt idx="767">
                  <c:v>1.5</c:v>
                </c:pt>
                <c:pt idx="768">
                  <c:v>1.5</c:v>
                </c:pt>
                <c:pt idx="769">
                  <c:v>2</c:v>
                </c:pt>
                <c:pt idx="770">
                  <c:v>1.5</c:v>
                </c:pt>
                <c:pt idx="771">
                  <c:v>1.5</c:v>
                </c:pt>
                <c:pt idx="772">
                  <c:v>2</c:v>
                </c:pt>
                <c:pt idx="773">
                  <c:v>2.5</c:v>
                </c:pt>
                <c:pt idx="774">
                  <c:v>2</c:v>
                </c:pt>
                <c:pt idx="775">
                  <c:v>1.5</c:v>
                </c:pt>
                <c:pt idx="776">
                  <c:v>2</c:v>
                </c:pt>
                <c:pt idx="777">
                  <c:v>1.5</c:v>
                </c:pt>
                <c:pt idx="778">
                  <c:v>2</c:v>
                </c:pt>
                <c:pt idx="779">
                  <c:v>2.5</c:v>
                </c:pt>
                <c:pt idx="780">
                  <c:v>2</c:v>
                </c:pt>
                <c:pt idx="781">
                  <c:v>1.7</c:v>
                </c:pt>
                <c:pt idx="782">
                  <c:v>2.2000000000000002</c:v>
                </c:pt>
                <c:pt idx="783">
                  <c:v>2.7</c:v>
                </c:pt>
                <c:pt idx="784">
                  <c:v>2.2000000000000002</c:v>
                </c:pt>
                <c:pt idx="785">
                  <c:v>2.7</c:v>
                </c:pt>
                <c:pt idx="786">
                  <c:v>3.2</c:v>
                </c:pt>
                <c:pt idx="787">
                  <c:v>2.7</c:v>
                </c:pt>
                <c:pt idx="788">
                  <c:v>2.9</c:v>
                </c:pt>
                <c:pt idx="789">
                  <c:v>2.4</c:v>
                </c:pt>
                <c:pt idx="790">
                  <c:v>2.9</c:v>
                </c:pt>
                <c:pt idx="791">
                  <c:v>3.3</c:v>
                </c:pt>
                <c:pt idx="792">
                  <c:v>2.8</c:v>
                </c:pt>
                <c:pt idx="793">
                  <c:v>2.2999999999999998</c:v>
                </c:pt>
                <c:pt idx="794">
                  <c:v>2.8</c:v>
                </c:pt>
                <c:pt idx="795">
                  <c:v>3.3</c:v>
                </c:pt>
                <c:pt idx="796">
                  <c:v>2.8</c:v>
                </c:pt>
                <c:pt idx="797">
                  <c:v>2.2999999999999998</c:v>
                </c:pt>
                <c:pt idx="798">
                  <c:v>2.8</c:v>
                </c:pt>
                <c:pt idx="799">
                  <c:v>3</c:v>
                </c:pt>
                <c:pt idx="800">
                  <c:v>2.5</c:v>
                </c:pt>
                <c:pt idx="801">
                  <c:v>3</c:v>
                </c:pt>
                <c:pt idx="802">
                  <c:v>2.9</c:v>
                </c:pt>
                <c:pt idx="803">
                  <c:v>2.4</c:v>
                </c:pt>
                <c:pt idx="804">
                  <c:v>1.9</c:v>
                </c:pt>
                <c:pt idx="805">
                  <c:v>2.4</c:v>
                </c:pt>
                <c:pt idx="806">
                  <c:v>1.9</c:v>
                </c:pt>
                <c:pt idx="807">
                  <c:v>1.5</c:v>
                </c:pt>
                <c:pt idx="808">
                  <c:v>1.5</c:v>
                </c:pt>
                <c:pt idx="809">
                  <c:v>2</c:v>
                </c:pt>
                <c:pt idx="810">
                  <c:v>1.5</c:v>
                </c:pt>
                <c:pt idx="811">
                  <c:v>1.5</c:v>
                </c:pt>
                <c:pt idx="812">
                  <c:v>2</c:v>
                </c:pt>
                <c:pt idx="813">
                  <c:v>2.5</c:v>
                </c:pt>
                <c:pt idx="814">
                  <c:v>2</c:v>
                </c:pt>
                <c:pt idx="815">
                  <c:v>1.5</c:v>
                </c:pt>
                <c:pt idx="816">
                  <c:v>2</c:v>
                </c:pt>
                <c:pt idx="817">
                  <c:v>1.5</c:v>
                </c:pt>
                <c:pt idx="818">
                  <c:v>1.5</c:v>
                </c:pt>
                <c:pt idx="819">
                  <c:v>2</c:v>
                </c:pt>
                <c:pt idx="820">
                  <c:v>2.5</c:v>
                </c:pt>
                <c:pt idx="821">
                  <c:v>2</c:v>
                </c:pt>
                <c:pt idx="822">
                  <c:v>2.2000000000000002</c:v>
                </c:pt>
                <c:pt idx="823">
                  <c:v>2.7</c:v>
                </c:pt>
                <c:pt idx="824">
                  <c:v>3.2</c:v>
                </c:pt>
                <c:pt idx="825">
                  <c:v>2.7</c:v>
                </c:pt>
                <c:pt idx="826">
                  <c:v>3.2</c:v>
                </c:pt>
                <c:pt idx="827">
                  <c:v>2.7</c:v>
                </c:pt>
                <c:pt idx="828">
                  <c:v>3.2</c:v>
                </c:pt>
                <c:pt idx="829">
                  <c:v>2.7</c:v>
                </c:pt>
                <c:pt idx="830">
                  <c:v>3.2</c:v>
                </c:pt>
                <c:pt idx="831">
                  <c:v>3.7</c:v>
                </c:pt>
                <c:pt idx="832">
                  <c:v>3.2</c:v>
                </c:pt>
                <c:pt idx="833">
                  <c:v>3.3</c:v>
                </c:pt>
                <c:pt idx="834">
                  <c:v>2.8</c:v>
                </c:pt>
                <c:pt idx="835">
                  <c:v>2.2999999999999998</c:v>
                </c:pt>
                <c:pt idx="836">
                  <c:v>1.7999999999999998</c:v>
                </c:pt>
                <c:pt idx="837">
                  <c:v>2.2999999999999998</c:v>
                </c:pt>
                <c:pt idx="838">
                  <c:v>1.7999999999999998</c:v>
                </c:pt>
                <c:pt idx="839">
                  <c:v>1.5</c:v>
                </c:pt>
                <c:pt idx="840">
                  <c:v>2</c:v>
                </c:pt>
                <c:pt idx="841">
                  <c:v>2.5</c:v>
                </c:pt>
                <c:pt idx="842">
                  <c:v>2</c:v>
                </c:pt>
                <c:pt idx="843">
                  <c:v>1.9</c:v>
                </c:pt>
                <c:pt idx="844">
                  <c:v>2.4</c:v>
                </c:pt>
                <c:pt idx="845">
                  <c:v>1.9</c:v>
                </c:pt>
                <c:pt idx="846">
                  <c:v>1.5</c:v>
                </c:pt>
                <c:pt idx="847">
                  <c:v>1.5</c:v>
                </c:pt>
                <c:pt idx="848">
                  <c:v>2</c:v>
                </c:pt>
                <c:pt idx="849">
                  <c:v>1.5</c:v>
                </c:pt>
                <c:pt idx="850">
                  <c:v>1.5</c:v>
                </c:pt>
                <c:pt idx="851">
                  <c:v>1.7</c:v>
                </c:pt>
                <c:pt idx="852">
                  <c:v>2.2000000000000002</c:v>
                </c:pt>
                <c:pt idx="853">
                  <c:v>1.7000000000000002</c:v>
                </c:pt>
                <c:pt idx="854">
                  <c:v>1.7</c:v>
                </c:pt>
                <c:pt idx="855">
                  <c:v>2.2000000000000002</c:v>
                </c:pt>
                <c:pt idx="856">
                  <c:v>1.7000000000000002</c:v>
                </c:pt>
                <c:pt idx="857">
                  <c:v>1.7</c:v>
                </c:pt>
                <c:pt idx="858">
                  <c:v>2.2000000000000002</c:v>
                </c:pt>
                <c:pt idx="859">
                  <c:v>2.7</c:v>
                </c:pt>
                <c:pt idx="860">
                  <c:v>2.2000000000000002</c:v>
                </c:pt>
                <c:pt idx="861">
                  <c:v>2.7</c:v>
                </c:pt>
                <c:pt idx="862">
                  <c:v>3.2</c:v>
                </c:pt>
                <c:pt idx="863">
                  <c:v>3.7</c:v>
                </c:pt>
                <c:pt idx="864">
                  <c:v>3.2</c:v>
                </c:pt>
                <c:pt idx="865">
                  <c:v>3.7</c:v>
                </c:pt>
                <c:pt idx="866">
                  <c:v>3.2</c:v>
                </c:pt>
                <c:pt idx="867">
                  <c:v>2.7</c:v>
                </c:pt>
                <c:pt idx="868">
                  <c:v>3.2</c:v>
                </c:pt>
                <c:pt idx="869">
                  <c:v>2.7</c:v>
                </c:pt>
                <c:pt idx="870">
                  <c:v>3.2</c:v>
                </c:pt>
                <c:pt idx="871">
                  <c:v>2.7</c:v>
                </c:pt>
                <c:pt idx="872">
                  <c:v>2.2000000000000002</c:v>
                </c:pt>
                <c:pt idx="873">
                  <c:v>2.7</c:v>
                </c:pt>
                <c:pt idx="874">
                  <c:v>3.2</c:v>
                </c:pt>
                <c:pt idx="875">
                  <c:v>2.7</c:v>
                </c:pt>
                <c:pt idx="876">
                  <c:v>2.2000000000000002</c:v>
                </c:pt>
                <c:pt idx="877">
                  <c:v>2.7</c:v>
                </c:pt>
                <c:pt idx="878">
                  <c:v>2.2000000000000002</c:v>
                </c:pt>
                <c:pt idx="879">
                  <c:v>1.7000000000000002</c:v>
                </c:pt>
                <c:pt idx="880">
                  <c:v>2.2000000000000002</c:v>
                </c:pt>
                <c:pt idx="881">
                  <c:v>1.7000000000000002</c:v>
                </c:pt>
                <c:pt idx="882">
                  <c:v>1.5</c:v>
                </c:pt>
                <c:pt idx="883">
                  <c:v>2</c:v>
                </c:pt>
                <c:pt idx="884">
                  <c:v>1.5</c:v>
                </c:pt>
                <c:pt idx="885">
                  <c:v>1.5</c:v>
                </c:pt>
                <c:pt idx="886">
                  <c:v>2</c:v>
                </c:pt>
                <c:pt idx="887">
                  <c:v>2.5</c:v>
                </c:pt>
                <c:pt idx="888">
                  <c:v>2</c:v>
                </c:pt>
                <c:pt idx="889">
                  <c:v>1.5</c:v>
                </c:pt>
                <c:pt idx="890">
                  <c:v>2</c:v>
                </c:pt>
                <c:pt idx="891">
                  <c:v>1.5</c:v>
                </c:pt>
                <c:pt idx="892">
                  <c:v>1.5</c:v>
                </c:pt>
                <c:pt idx="893">
                  <c:v>2</c:v>
                </c:pt>
                <c:pt idx="894">
                  <c:v>1.5</c:v>
                </c:pt>
                <c:pt idx="895">
                  <c:v>1.5</c:v>
                </c:pt>
                <c:pt idx="896">
                  <c:v>2</c:v>
                </c:pt>
                <c:pt idx="897">
                  <c:v>2.5</c:v>
                </c:pt>
                <c:pt idx="898">
                  <c:v>2</c:v>
                </c:pt>
                <c:pt idx="899">
                  <c:v>1.5</c:v>
                </c:pt>
                <c:pt idx="900">
                  <c:v>2</c:v>
                </c:pt>
                <c:pt idx="901">
                  <c:v>2.5</c:v>
                </c:pt>
                <c:pt idx="902">
                  <c:v>2</c:v>
                </c:pt>
                <c:pt idx="903">
                  <c:v>2.5</c:v>
                </c:pt>
                <c:pt idx="904">
                  <c:v>3</c:v>
                </c:pt>
                <c:pt idx="905">
                  <c:v>2.5</c:v>
                </c:pt>
                <c:pt idx="906">
                  <c:v>2</c:v>
                </c:pt>
                <c:pt idx="907">
                  <c:v>2.5</c:v>
                </c:pt>
                <c:pt idx="908">
                  <c:v>2</c:v>
                </c:pt>
                <c:pt idx="909">
                  <c:v>2.5</c:v>
                </c:pt>
                <c:pt idx="910">
                  <c:v>2</c:v>
                </c:pt>
                <c:pt idx="911">
                  <c:v>1.5</c:v>
                </c:pt>
                <c:pt idx="912">
                  <c:v>2</c:v>
                </c:pt>
                <c:pt idx="913">
                  <c:v>2.5</c:v>
                </c:pt>
                <c:pt idx="914">
                  <c:v>2</c:v>
                </c:pt>
                <c:pt idx="915">
                  <c:v>1.5</c:v>
                </c:pt>
                <c:pt idx="916">
                  <c:v>2</c:v>
                </c:pt>
                <c:pt idx="917">
                  <c:v>1.5</c:v>
                </c:pt>
                <c:pt idx="918">
                  <c:v>1.5</c:v>
                </c:pt>
                <c:pt idx="919">
                  <c:v>2</c:v>
                </c:pt>
                <c:pt idx="920">
                  <c:v>1.5</c:v>
                </c:pt>
                <c:pt idx="921">
                  <c:v>1.5</c:v>
                </c:pt>
                <c:pt idx="922">
                  <c:v>2</c:v>
                </c:pt>
                <c:pt idx="923">
                  <c:v>1.5</c:v>
                </c:pt>
                <c:pt idx="924">
                  <c:v>1.5</c:v>
                </c:pt>
                <c:pt idx="925">
                  <c:v>1.5</c:v>
                </c:pt>
                <c:pt idx="926">
                  <c:v>2</c:v>
                </c:pt>
                <c:pt idx="927">
                  <c:v>1.5</c:v>
                </c:pt>
                <c:pt idx="928">
                  <c:v>1.5</c:v>
                </c:pt>
                <c:pt idx="929">
                  <c:v>2</c:v>
                </c:pt>
                <c:pt idx="930">
                  <c:v>1.5</c:v>
                </c:pt>
                <c:pt idx="931">
                  <c:v>1.5</c:v>
                </c:pt>
                <c:pt idx="932">
                  <c:v>2</c:v>
                </c:pt>
                <c:pt idx="933">
                  <c:v>1.5</c:v>
                </c:pt>
                <c:pt idx="934">
                  <c:v>2</c:v>
                </c:pt>
                <c:pt idx="935">
                  <c:v>2.2999999999999998</c:v>
                </c:pt>
                <c:pt idx="936">
                  <c:v>1.7999999999999998</c:v>
                </c:pt>
                <c:pt idx="937">
                  <c:v>2.2999999999999998</c:v>
                </c:pt>
                <c:pt idx="938">
                  <c:v>2.8</c:v>
                </c:pt>
                <c:pt idx="939">
                  <c:v>3.3</c:v>
                </c:pt>
                <c:pt idx="940">
                  <c:v>2.8</c:v>
                </c:pt>
                <c:pt idx="941">
                  <c:v>3.3</c:v>
                </c:pt>
                <c:pt idx="942">
                  <c:v>3.8</c:v>
                </c:pt>
                <c:pt idx="943">
                  <c:v>3.3</c:v>
                </c:pt>
                <c:pt idx="944">
                  <c:v>3.7</c:v>
                </c:pt>
                <c:pt idx="945">
                  <c:v>3.2</c:v>
                </c:pt>
                <c:pt idx="946">
                  <c:v>3.5</c:v>
                </c:pt>
                <c:pt idx="947">
                  <c:v>3.5</c:v>
                </c:pt>
                <c:pt idx="948">
                  <c:v>3</c:v>
                </c:pt>
                <c:pt idx="949">
                  <c:v>2.5</c:v>
                </c:pt>
                <c:pt idx="950">
                  <c:v>3</c:v>
                </c:pt>
                <c:pt idx="951">
                  <c:v>3.5</c:v>
                </c:pt>
                <c:pt idx="952">
                  <c:v>3</c:v>
                </c:pt>
                <c:pt idx="953">
                  <c:v>2.5</c:v>
                </c:pt>
                <c:pt idx="954">
                  <c:v>3</c:v>
                </c:pt>
                <c:pt idx="955">
                  <c:v>2.5</c:v>
                </c:pt>
                <c:pt idx="956">
                  <c:v>3</c:v>
                </c:pt>
                <c:pt idx="957">
                  <c:v>3.5</c:v>
                </c:pt>
                <c:pt idx="958">
                  <c:v>3</c:v>
                </c:pt>
                <c:pt idx="959">
                  <c:v>2.5</c:v>
                </c:pt>
                <c:pt idx="960">
                  <c:v>3</c:v>
                </c:pt>
                <c:pt idx="961">
                  <c:v>2.5</c:v>
                </c:pt>
                <c:pt idx="962">
                  <c:v>2</c:v>
                </c:pt>
                <c:pt idx="963">
                  <c:v>2.5</c:v>
                </c:pt>
                <c:pt idx="964">
                  <c:v>2</c:v>
                </c:pt>
                <c:pt idx="965">
                  <c:v>1.5</c:v>
                </c:pt>
                <c:pt idx="966">
                  <c:v>2</c:v>
                </c:pt>
                <c:pt idx="967">
                  <c:v>2.5</c:v>
                </c:pt>
                <c:pt idx="968">
                  <c:v>2</c:v>
                </c:pt>
                <c:pt idx="969">
                  <c:v>1.5</c:v>
                </c:pt>
                <c:pt idx="970">
                  <c:v>2</c:v>
                </c:pt>
                <c:pt idx="971">
                  <c:v>1.5</c:v>
                </c:pt>
                <c:pt idx="972">
                  <c:v>2</c:v>
                </c:pt>
                <c:pt idx="973">
                  <c:v>2.5</c:v>
                </c:pt>
                <c:pt idx="974">
                  <c:v>2</c:v>
                </c:pt>
                <c:pt idx="975">
                  <c:v>2.5</c:v>
                </c:pt>
                <c:pt idx="976">
                  <c:v>3</c:v>
                </c:pt>
                <c:pt idx="977">
                  <c:v>3.5</c:v>
                </c:pt>
                <c:pt idx="978">
                  <c:v>3</c:v>
                </c:pt>
                <c:pt idx="979">
                  <c:v>3.2</c:v>
                </c:pt>
                <c:pt idx="980">
                  <c:v>3.7</c:v>
                </c:pt>
                <c:pt idx="981">
                  <c:v>3.2</c:v>
                </c:pt>
                <c:pt idx="982">
                  <c:v>3.7</c:v>
                </c:pt>
                <c:pt idx="983">
                  <c:v>3.2</c:v>
                </c:pt>
                <c:pt idx="984">
                  <c:v>3.7</c:v>
                </c:pt>
                <c:pt idx="985">
                  <c:v>3.5</c:v>
                </c:pt>
                <c:pt idx="986">
                  <c:v>3</c:v>
                </c:pt>
                <c:pt idx="987">
                  <c:v>2.5</c:v>
                </c:pt>
                <c:pt idx="988">
                  <c:v>3</c:v>
                </c:pt>
                <c:pt idx="989">
                  <c:v>3.5</c:v>
                </c:pt>
                <c:pt idx="990">
                  <c:v>3</c:v>
                </c:pt>
                <c:pt idx="991">
                  <c:v>2.5</c:v>
                </c:pt>
                <c:pt idx="992">
                  <c:v>3</c:v>
                </c:pt>
                <c:pt idx="993">
                  <c:v>3.1</c:v>
                </c:pt>
                <c:pt idx="994">
                  <c:v>2.6</c:v>
                </c:pt>
                <c:pt idx="995">
                  <c:v>2.1</c:v>
                </c:pt>
                <c:pt idx="996">
                  <c:v>2.6</c:v>
                </c:pt>
                <c:pt idx="997">
                  <c:v>2.1</c:v>
                </c:pt>
                <c:pt idx="998">
                  <c:v>1.6</c:v>
                </c:pt>
                <c:pt idx="999">
                  <c:v>2.1</c:v>
                </c:pt>
                <c:pt idx="1000">
                  <c:v>1.6</c:v>
                </c:pt>
                <c:pt idx="1001">
                  <c:v>1.5</c:v>
                </c:pt>
                <c:pt idx="1002">
                  <c:v>1.5</c:v>
                </c:pt>
                <c:pt idx="1003">
                  <c:v>2</c:v>
                </c:pt>
                <c:pt idx="1004">
                  <c:v>1.5</c:v>
                </c:pt>
                <c:pt idx="1005">
                  <c:v>1.5</c:v>
                </c:pt>
                <c:pt idx="1006">
                  <c:v>2</c:v>
                </c:pt>
                <c:pt idx="1007">
                  <c:v>2.5</c:v>
                </c:pt>
                <c:pt idx="1008">
                  <c:v>2</c:v>
                </c:pt>
                <c:pt idx="1009">
                  <c:v>1.5</c:v>
                </c:pt>
                <c:pt idx="1010">
                  <c:v>2</c:v>
                </c:pt>
                <c:pt idx="1011">
                  <c:v>1.5</c:v>
                </c:pt>
                <c:pt idx="1012">
                  <c:v>2</c:v>
                </c:pt>
                <c:pt idx="1013">
                  <c:v>2.5</c:v>
                </c:pt>
                <c:pt idx="1014">
                  <c:v>3</c:v>
                </c:pt>
                <c:pt idx="1015">
                  <c:v>2.5</c:v>
                </c:pt>
                <c:pt idx="1016">
                  <c:v>3</c:v>
                </c:pt>
                <c:pt idx="1017">
                  <c:v>3.3</c:v>
                </c:pt>
                <c:pt idx="1018">
                  <c:v>3.5</c:v>
                </c:pt>
                <c:pt idx="1019">
                  <c:v>3</c:v>
                </c:pt>
                <c:pt idx="1020">
                  <c:v>3.5</c:v>
                </c:pt>
                <c:pt idx="1021">
                  <c:v>3</c:v>
                </c:pt>
                <c:pt idx="1022">
                  <c:v>3.5</c:v>
                </c:pt>
                <c:pt idx="1023">
                  <c:v>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3004800"/>
        <c:axId val="313006336"/>
      </c:scatterChart>
      <c:valAx>
        <c:axId val="313004800"/>
        <c:scaling>
          <c:orientation val="minMax"/>
          <c:max val="1024"/>
          <c:min val="0"/>
        </c:scaling>
        <c:delete val="0"/>
        <c:axPos val="b"/>
        <c:majorTickMark val="out"/>
        <c:minorTickMark val="none"/>
        <c:tickLblPos val="nextTo"/>
        <c:crossAx val="313006336"/>
        <c:crosses val="autoZero"/>
        <c:crossBetween val="midCat"/>
      </c:valAx>
      <c:valAx>
        <c:axId val="313006336"/>
        <c:scaling>
          <c:orientation val="minMax"/>
        </c:scaling>
        <c:delete val="0"/>
        <c:axPos val="l"/>
        <c:majorGridlines/>
        <c:numFmt formatCode="0.0\A" sourceLinked="1"/>
        <c:majorTickMark val="out"/>
        <c:minorTickMark val="none"/>
        <c:tickLblPos val="nextTo"/>
        <c:crossAx val="313004800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'Lo-V SLR'!$D$5</c:f>
              <c:strCache>
                <c:ptCount val="1"/>
                <c:pt idx="0">
                  <c:v>Formatted Measurement</c:v>
                </c:pt>
              </c:strCache>
            </c:strRef>
          </c:tx>
          <c:marker>
            <c:symbol val="none"/>
          </c:marker>
          <c:yVal>
            <c:numRef>
              <c:f>'Lo-V SLR'!$D$6:$D$1029</c:f>
              <c:numCache>
                <c:formatCode>0.0\V</c:formatCode>
                <c:ptCount val="1024"/>
                <c:pt idx="0">
                  <c:v>0</c:v>
                </c:pt>
                <c:pt idx="1">
                  <c:v>5.2</c:v>
                </c:pt>
                <c:pt idx="2">
                  <c:v>0</c:v>
                </c:pt>
                <c:pt idx="3">
                  <c:v>4.8</c:v>
                </c:pt>
                <c:pt idx="4">
                  <c:v>4.9000000000000004</c:v>
                </c:pt>
                <c:pt idx="5">
                  <c:v>5</c:v>
                </c:pt>
                <c:pt idx="6">
                  <c:v>5.2</c:v>
                </c:pt>
                <c:pt idx="7">
                  <c:v>0</c:v>
                </c:pt>
                <c:pt idx="8">
                  <c:v>1.5</c:v>
                </c:pt>
                <c:pt idx="9">
                  <c:v>4.9000000000000004</c:v>
                </c:pt>
                <c:pt idx="10">
                  <c:v>5.0999999999999996</c:v>
                </c:pt>
                <c:pt idx="11">
                  <c:v>5.2</c:v>
                </c:pt>
                <c:pt idx="12">
                  <c:v>0</c:v>
                </c:pt>
                <c:pt idx="13">
                  <c:v>2.9</c:v>
                </c:pt>
                <c:pt idx="14">
                  <c:v>3.9</c:v>
                </c:pt>
                <c:pt idx="15">
                  <c:v>4.8</c:v>
                </c:pt>
                <c:pt idx="16">
                  <c:v>5.0999999999999996</c:v>
                </c:pt>
                <c:pt idx="17">
                  <c:v>0</c:v>
                </c:pt>
                <c:pt idx="18">
                  <c:v>0</c:v>
                </c:pt>
                <c:pt idx="19">
                  <c:v>1.4</c:v>
                </c:pt>
                <c:pt idx="20">
                  <c:v>4.7</c:v>
                </c:pt>
                <c:pt idx="21">
                  <c:v>5.3</c:v>
                </c:pt>
                <c:pt idx="22">
                  <c:v>0</c:v>
                </c:pt>
                <c:pt idx="23">
                  <c:v>5</c:v>
                </c:pt>
                <c:pt idx="24">
                  <c:v>4.9000000000000004</c:v>
                </c:pt>
                <c:pt idx="25">
                  <c:v>5</c:v>
                </c:pt>
                <c:pt idx="26">
                  <c:v>0</c:v>
                </c:pt>
                <c:pt idx="27">
                  <c:v>2.2000000000000002</c:v>
                </c:pt>
                <c:pt idx="28">
                  <c:v>4.9000000000000004</c:v>
                </c:pt>
                <c:pt idx="29">
                  <c:v>5.2</c:v>
                </c:pt>
                <c:pt idx="30">
                  <c:v>0</c:v>
                </c:pt>
                <c:pt idx="31">
                  <c:v>0.2</c:v>
                </c:pt>
                <c:pt idx="32">
                  <c:v>5</c:v>
                </c:pt>
                <c:pt idx="33">
                  <c:v>4.9000000000000004</c:v>
                </c:pt>
                <c:pt idx="34">
                  <c:v>4.9000000000000004</c:v>
                </c:pt>
                <c:pt idx="35">
                  <c:v>5.2</c:v>
                </c:pt>
                <c:pt idx="36">
                  <c:v>0.6</c:v>
                </c:pt>
                <c:pt idx="37">
                  <c:v>3.8</c:v>
                </c:pt>
                <c:pt idx="38">
                  <c:v>4.8</c:v>
                </c:pt>
                <c:pt idx="39">
                  <c:v>5.0999999999999996</c:v>
                </c:pt>
                <c:pt idx="40">
                  <c:v>5.0999999999999996</c:v>
                </c:pt>
                <c:pt idx="41">
                  <c:v>3</c:v>
                </c:pt>
                <c:pt idx="42">
                  <c:v>0.2</c:v>
                </c:pt>
                <c:pt idx="43">
                  <c:v>4.5</c:v>
                </c:pt>
                <c:pt idx="44">
                  <c:v>5</c:v>
                </c:pt>
                <c:pt idx="45">
                  <c:v>5.3</c:v>
                </c:pt>
                <c:pt idx="46">
                  <c:v>5.0999999999999996</c:v>
                </c:pt>
                <c:pt idx="47">
                  <c:v>0</c:v>
                </c:pt>
                <c:pt idx="48">
                  <c:v>5.0999999999999996</c:v>
                </c:pt>
                <c:pt idx="49">
                  <c:v>4.9000000000000004</c:v>
                </c:pt>
                <c:pt idx="50">
                  <c:v>5.0999999999999996</c:v>
                </c:pt>
                <c:pt idx="51">
                  <c:v>0</c:v>
                </c:pt>
                <c:pt idx="52">
                  <c:v>0.1</c:v>
                </c:pt>
                <c:pt idx="53">
                  <c:v>3.6</c:v>
                </c:pt>
                <c:pt idx="54">
                  <c:v>4.9000000000000004</c:v>
                </c:pt>
                <c:pt idx="55">
                  <c:v>4.9000000000000004</c:v>
                </c:pt>
                <c:pt idx="56">
                  <c:v>5.2</c:v>
                </c:pt>
                <c:pt idx="57">
                  <c:v>0</c:v>
                </c:pt>
                <c:pt idx="58">
                  <c:v>5.0999999999999996</c:v>
                </c:pt>
                <c:pt idx="59">
                  <c:v>4.8</c:v>
                </c:pt>
                <c:pt idx="60">
                  <c:v>5</c:v>
                </c:pt>
                <c:pt idx="61">
                  <c:v>5.2</c:v>
                </c:pt>
                <c:pt idx="62">
                  <c:v>0</c:v>
                </c:pt>
                <c:pt idx="63">
                  <c:v>0</c:v>
                </c:pt>
                <c:pt idx="64">
                  <c:v>1.5</c:v>
                </c:pt>
                <c:pt idx="65">
                  <c:v>4.9000000000000004</c:v>
                </c:pt>
                <c:pt idx="66">
                  <c:v>5.2</c:v>
                </c:pt>
                <c:pt idx="67">
                  <c:v>4.5999999999999996</c:v>
                </c:pt>
                <c:pt idx="68">
                  <c:v>0</c:v>
                </c:pt>
                <c:pt idx="69">
                  <c:v>5.0999999999999996</c:v>
                </c:pt>
                <c:pt idx="70">
                  <c:v>4.4000000000000004</c:v>
                </c:pt>
                <c:pt idx="71">
                  <c:v>4.9000000000000004</c:v>
                </c:pt>
                <c:pt idx="72">
                  <c:v>5.0999999999999996</c:v>
                </c:pt>
                <c:pt idx="73">
                  <c:v>0.6</c:v>
                </c:pt>
                <c:pt idx="74">
                  <c:v>2.7</c:v>
                </c:pt>
                <c:pt idx="75">
                  <c:v>4.9000000000000004</c:v>
                </c:pt>
                <c:pt idx="76">
                  <c:v>5.3</c:v>
                </c:pt>
                <c:pt idx="77">
                  <c:v>0</c:v>
                </c:pt>
                <c:pt idx="78">
                  <c:v>2.8</c:v>
                </c:pt>
                <c:pt idx="79">
                  <c:v>4.9000000000000004</c:v>
                </c:pt>
                <c:pt idx="80">
                  <c:v>5.2</c:v>
                </c:pt>
                <c:pt idx="81">
                  <c:v>0</c:v>
                </c:pt>
                <c:pt idx="82">
                  <c:v>0</c:v>
                </c:pt>
                <c:pt idx="83">
                  <c:v>1.4</c:v>
                </c:pt>
                <c:pt idx="84">
                  <c:v>4.9000000000000004</c:v>
                </c:pt>
                <c:pt idx="85">
                  <c:v>5.2</c:v>
                </c:pt>
                <c:pt idx="86">
                  <c:v>4.5999999999999996</c:v>
                </c:pt>
                <c:pt idx="87">
                  <c:v>0.2</c:v>
                </c:pt>
                <c:pt idx="88">
                  <c:v>5.0999999999999996</c:v>
                </c:pt>
                <c:pt idx="89">
                  <c:v>5.3</c:v>
                </c:pt>
                <c:pt idx="90">
                  <c:v>5</c:v>
                </c:pt>
                <c:pt idx="91">
                  <c:v>5.3</c:v>
                </c:pt>
                <c:pt idx="92">
                  <c:v>0</c:v>
                </c:pt>
                <c:pt idx="93">
                  <c:v>4</c:v>
                </c:pt>
                <c:pt idx="94">
                  <c:v>4.9000000000000004</c:v>
                </c:pt>
                <c:pt idx="95">
                  <c:v>4.9000000000000004</c:v>
                </c:pt>
                <c:pt idx="96">
                  <c:v>4.9000000000000004</c:v>
                </c:pt>
                <c:pt idx="97">
                  <c:v>5.3</c:v>
                </c:pt>
                <c:pt idx="98">
                  <c:v>0</c:v>
                </c:pt>
                <c:pt idx="99">
                  <c:v>3.7</c:v>
                </c:pt>
                <c:pt idx="100">
                  <c:v>4.9000000000000004</c:v>
                </c:pt>
                <c:pt idx="101">
                  <c:v>5</c:v>
                </c:pt>
                <c:pt idx="102">
                  <c:v>0</c:v>
                </c:pt>
                <c:pt idx="103">
                  <c:v>0</c:v>
                </c:pt>
                <c:pt idx="104">
                  <c:v>5</c:v>
                </c:pt>
                <c:pt idx="105">
                  <c:v>5.0999999999999996</c:v>
                </c:pt>
                <c:pt idx="106">
                  <c:v>5.0999999999999996</c:v>
                </c:pt>
                <c:pt idx="107">
                  <c:v>5.0999999999999996</c:v>
                </c:pt>
                <c:pt idx="108">
                  <c:v>0.2</c:v>
                </c:pt>
                <c:pt idx="109">
                  <c:v>4.7</c:v>
                </c:pt>
                <c:pt idx="110">
                  <c:v>5.2</c:v>
                </c:pt>
                <c:pt idx="111">
                  <c:v>5.5</c:v>
                </c:pt>
                <c:pt idx="112">
                  <c:v>5.3</c:v>
                </c:pt>
                <c:pt idx="113">
                  <c:v>0</c:v>
                </c:pt>
                <c:pt idx="114">
                  <c:v>0.4</c:v>
                </c:pt>
                <c:pt idx="115">
                  <c:v>3.8</c:v>
                </c:pt>
                <c:pt idx="116">
                  <c:v>4.9000000000000004</c:v>
                </c:pt>
                <c:pt idx="117">
                  <c:v>5.5</c:v>
                </c:pt>
                <c:pt idx="118">
                  <c:v>0</c:v>
                </c:pt>
                <c:pt idx="119">
                  <c:v>5.0999999999999996</c:v>
                </c:pt>
                <c:pt idx="120">
                  <c:v>4.9000000000000004</c:v>
                </c:pt>
                <c:pt idx="121">
                  <c:v>5</c:v>
                </c:pt>
                <c:pt idx="122">
                  <c:v>5.2</c:v>
                </c:pt>
                <c:pt idx="123">
                  <c:v>5.0999999999999996</c:v>
                </c:pt>
                <c:pt idx="124">
                  <c:v>0</c:v>
                </c:pt>
                <c:pt idx="125">
                  <c:v>5.0999999999999996</c:v>
                </c:pt>
                <c:pt idx="126">
                  <c:v>5.4</c:v>
                </c:pt>
                <c:pt idx="127">
                  <c:v>5.2</c:v>
                </c:pt>
                <c:pt idx="128">
                  <c:v>1.6</c:v>
                </c:pt>
                <c:pt idx="129">
                  <c:v>0</c:v>
                </c:pt>
                <c:pt idx="130">
                  <c:v>5</c:v>
                </c:pt>
                <c:pt idx="131">
                  <c:v>4.9000000000000004</c:v>
                </c:pt>
                <c:pt idx="132">
                  <c:v>5.2</c:v>
                </c:pt>
                <c:pt idx="133">
                  <c:v>0</c:v>
                </c:pt>
                <c:pt idx="134">
                  <c:v>0</c:v>
                </c:pt>
                <c:pt idx="135">
                  <c:v>5.2</c:v>
                </c:pt>
                <c:pt idx="136">
                  <c:v>4.7</c:v>
                </c:pt>
                <c:pt idx="137">
                  <c:v>5</c:v>
                </c:pt>
                <c:pt idx="138">
                  <c:v>5.0999999999999996</c:v>
                </c:pt>
                <c:pt idx="139">
                  <c:v>1.6</c:v>
                </c:pt>
                <c:pt idx="140">
                  <c:v>4.8</c:v>
                </c:pt>
                <c:pt idx="141">
                  <c:v>4.9000000000000004</c:v>
                </c:pt>
                <c:pt idx="142">
                  <c:v>4.9000000000000004</c:v>
                </c:pt>
                <c:pt idx="143">
                  <c:v>5</c:v>
                </c:pt>
                <c:pt idx="144">
                  <c:v>5.4</c:v>
                </c:pt>
                <c:pt idx="145">
                  <c:v>0</c:v>
                </c:pt>
                <c:pt idx="146">
                  <c:v>5.0999999999999996</c:v>
                </c:pt>
                <c:pt idx="147">
                  <c:v>5.3</c:v>
                </c:pt>
                <c:pt idx="148">
                  <c:v>5</c:v>
                </c:pt>
                <c:pt idx="149">
                  <c:v>5.2</c:v>
                </c:pt>
                <c:pt idx="150">
                  <c:v>1</c:v>
                </c:pt>
                <c:pt idx="151">
                  <c:v>0</c:v>
                </c:pt>
                <c:pt idx="152">
                  <c:v>1.3</c:v>
                </c:pt>
                <c:pt idx="153">
                  <c:v>4.9000000000000004</c:v>
                </c:pt>
                <c:pt idx="154">
                  <c:v>4.9000000000000004</c:v>
                </c:pt>
                <c:pt idx="155">
                  <c:v>4.5999999999999996</c:v>
                </c:pt>
                <c:pt idx="156">
                  <c:v>0</c:v>
                </c:pt>
                <c:pt idx="157">
                  <c:v>2</c:v>
                </c:pt>
                <c:pt idx="158">
                  <c:v>5</c:v>
                </c:pt>
                <c:pt idx="159">
                  <c:v>5.2</c:v>
                </c:pt>
                <c:pt idx="160">
                  <c:v>0.6</c:v>
                </c:pt>
                <c:pt idx="161">
                  <c:v>0</c:v>
                </c:pt>
                <c:pt idx="162">
                  <c:v>5.0999999999999996</c:v>
                </c:pt>
                <c:pt idx="163">
                  <c:v>4.8</c:v>
                </c:pt>
                <c:pt idx="164">
                  <c:v>5</c:v>
                </c:pt>
                <c:pt idx="165">
                  <c:v>5.0999999999999996</c:v>
                </c:pt>
                <c:pt idx="166">
                  <c:v>0</c:v>
                </c:pt>
                <c:pt idx="167">
                  <c:v>5</c:v>
                </c:pt>
                <c:pt idx="168">
                  <c:v>4.9000000000000004</c:v>
                </c:pt>
                <c:pt idx="169">
                  <c:v>5</c:v>
                </c:pt>
                <c:pt idx="170">
                  <c:v>5.0999999999999996</c:v>
                </c:pt>
                <c:pt idx="171">
                  <c:v>0.1</c:v>
                </c:pt>
                <c:pt idx="172">
                  <c:v>4.9000000000000004</c:v>
                </c:pt>
                <c:pt idx="173">
                  <c:v>5</c:v>
                </c:pt>
                <c:pt idx="174">
                  <c:v>4.9000000000000004</c:v>
                </c:pt>
                <c:pt idx="175">
                  <c:v>5.0999999999999996</c:v>
                </c:pt>
                <c:pt idx="176">
                  <c:v>0.3</c:v>
                </c:pt>
                <c:pt idx="177">
                  <c:v>0</c:v>
                </c:pt>
                <c:pt idx="178">
                  <c:v>4.8</c:v>
                </c:pt>
                <c:pt idx="179">
                  <c:v>5</c:v>
                </c:pt>
                <c:pt idx="180">
                  <c:v>5.2</c:v>
                </c:pt>
                <c:pt idx="181">
                  <c:v>0</c:v>
                </c:pt>
                <c:pt idx="182">
                  <c:v>4.8</c:v>
                </c:pt>
                <c:pt idx="183">
                  <c:v>4.9000000000000004</c:v>
                </c:pt>
                <c:pt idx="184">
                  <c:v>4.9000000000000004</c:v>
                </c:pt>
                <c:pt idx="185">
                  <c:v>0.5</c:v>
                </c:pt>
                <c:pt idx="186">
                  <c:v>0</c:v>
                </c:pt>
                <c:pt idx="187">
                  <c:v>5.0999999999999996</c:v>
                </c:pt>
                <c:pt idx="188">
                  <c:v>4.8</c:v>
                </c:pt>
                <c:pt idx="189">
                  <c:v>4.9000000000000004</c:v>
                </c:pt>
                <c:pt idx="190">
                  <c:v>5</c:v>
                </c:pt>
                <c:pt idx="191">
                  <c:v>0</c:v>
                </c:pt>
                <c:pt idx="192">
                  <c:v>1.4</c:v>
                </c:pt>
                <c:pt idx="193">
                  <c:v>4.9000000000000004</c:v>
                </c:pt>
                <c:pt idx="194">
                  <c:v>4.9000000000000004</c:v>
                </c:pt>
                <c:pt idx="195">
                  <c:v>4.9000000000000004</c:v>
                </c:pt>
                <c:pt idx="196">
                  <c:v>5.2</c:v>
                </c:pt>
                <c:pt idx="197">
                  <c:v>0</c:v>
                </c:pt>
                <c:pt idx="198">
                  <c:v>5.2</c:v>
                </c:pt>
                <c:pt idx="199">
                  <c:v>5</c:v>
                </c:pt>
                <c:pt idx="200">
                  <c:v>4.9000000000000004</c:v>
                </c:pt>
                <c:pt idx="201">
                  <c:v>5.2</c:v>
                </c:pt>
                <c:pt idx="202">
                  <c:v>0</c:v>
                </c:pt>
                <c:pt idx="203">
                  <c:v>1.1000000000000001</c:v>
                </c:pt>
                <c:pt idx="204">
                  <c:v>4.8</c:v>
                </c:pt>
                <c:pt idx="205">
                  <c:v>5</c:v>
                </c:pt>
                <c:pt idx="206">
                  <c:v>5.3</c:v>
                </c:pt>
                <c:pt idx="207">
                  <c:v>5.2</c:v>
                </c:pt>
                <c:pt idx="208">
                  <c:v>0.7</c:v>
                </c:pt>
                <c:pt idx="209">
                  <c:v>4.5</c:v>
                </c:pt>
                <c:pt idx="210">
                  <c:v>5</c:v>
                </c:pt>
                <c:pt idx="211">
                  <c:v>5.6</c:v>
                </c:pt>
                <c:pt idx="212">
                  <c:v>3.3</c:v>
                </c:pt>
                <c:pt idx="213">
                  <c:v>0</c:v>
                </c:pt>
                <c:pt idx="214">
                  <c:v>2.2999999999999998</c:v>
                </c:pt>
                <c:pt idx="215">
                  <c:v>4.9000000000000004</c:v>
                </c:pt>
                <c:pt idx="216">
                  <c:v>5.3</c:v>
                </c:pt>
                <c:pt idx="217">
                  <c:v>5</c:v>
                </c:pt>
                <c:pt idx="218">
                  <c:v>0</c:v>
                </c:pt>
                <c:pt idx="219">
                  <c:v>3.8</c:v>
                </c:pt>
                <c:pt idx="220">
                  <c:v>4.9000000000000004</c:v>
                </c:pt>
                <c:pt idx="221">
                  <c:v>5.2</c:v>
                </c:pt>
                <c:pt idx="222">
                  <c:v>4.2</c:v>
                </c:pt>
                <c:pt idx="223">
                  <c:v>0</c:v>
                </c:pt>
                <c:pt idx="224">
                  <c:v>3.9</c:v>
                </c:pt>
                <c:pt idx="225">
                  <c:v>4.7</c:v>
                </c:pt>
                <c:pt idx="226">
                  <c:v>4.9000000000000004</c:v>
                </c:pt>
                <c:pt idx="227">
                  <c:v>5.2</c:v>
                </c:pt>
                <c:pt idx="228">
                  <c:v>0</c:v>
                </c:pt>
                <c:pt idx="229">
                  <c:v>0</c:v>
                </c:pt>
                <c:pt idx="230">
                  <c:v>5.0999999999999996</c:v>
                </c:pt>
                <c:pt idx="231">
                  <c:v>4.7</c:v>
                </c:pt>
                <c:pt idx="232">
                  <c:v>5</c:v>
                </c:pt>
                <c:pt idx="233">
                  <c:v>5.3</c:v>
                </c:pt>
                <c:pt idx="234">
                  <c:v>0</c:v>
                </c:pt>
                <c:pt idx="235">
                  <c:v>5.2</c:v>
                </c:pt>
                <c:pt idx="236">
                  <c:v>4.9000000000000004</c:v>
                </c:pt>
                <c:pt idx="237">
                  <c:v>5</c:v>
                </c:pt>
                <c:pt idx="238">
                  <c:v>5.0999999999999996</c:v>
                </c:pt>
                <c:pt idx="239">
                  <c:v>0.4</c:v>
                </c:pt>
                <c:pt idx="240">
                  <c:v>5.0999999999999996</c:v>
                </c:pt>
                <c:pt idx="241">
                  <c:v>4.9000000000000004</c:v>
                </c:pt>
                <c:pt idx="242">
                  <c:v>5.2</c:v>
                </c:pt>
                <c:pt idx="243">
                  <c:v>0</c:v>
                </c:pt>
                <c:pt idx="244">
                  <c:v>1.1000000000000001</c:v>
                </c:pt>
                <c:pt idx="245">
                  <c:v>5.2</c:v>
                </c:pt>
                <c:pt idx="246">
                  <c:v>5</c:v>
                </c:pt>
                <c:pt idx="247">
                  <c:v>5.2</c:v>
                </c:pt>
                <c:pt idx="248">
                  <c:v>0</c:v>
                </c:pt>
                <c:pt idx="249">
                  <c:v>5</c:v>
                </c:pt>
                <c:pt idx="250">
                  <c:v>7.3</c:v>
                </c:pt>
                <c:pt idx="251">
                  <c:v>4.9000000000000004</c:v>
                </c:pt>
                <c:pt idx="252">
                  <c:v>5.2</c:v>
                </c:pt>
                <c:pt idx="253">
                  <c:v>4.7</c:v>
                </c:pt>
                <c:pt idx="254">
                  <c:v>0</c:v>
                </c:pt>
                <c:pt idx="255">
                  <c:v>5.0999999999999996</c:v>
                </c:pt>
                <c:pt idx="256">
                  <c:v>5.4</c:v>
                </c:pt>
                <c:pt idx="257">
                  <c:v>5</c:v>
                </c:pt>
                <c:pt idx="258">
                  <c:v>5.2</c:v>
                </c:pt>
                <c:pt idx="259">
                  <c:v>1.9</c:v>
                </c:pt>
                <c:pt idx="260">
                  <c:v>0</c:v>
                </c:pt>
                <c:pt idx="261">
                  <c:v>3.3</c:v>
                </c:pt>
                <c:pt idx="262">
                  <c:v>4.8</c:v>
                </c:pt>
                <c:pt idx="263">
                  <c:v>5.0999999999999996</c:v>
                </c:pt>
                <c:pt idx="264">
                  <c:v>0</c:v>
                </c:pt>
                <c:pt idx="265">
                  <c:v>1.2</c:v>
                </c:pt>
                <c:pt idx="266">
                  <c:v>1.7</c:v>
                </c:pt>
                <c:pt idx="267">
                  <c:v>4.9000000000000004</c:v>
                </c:pt>
                <c:pt idx="268">
                  <c:v>5.2</c:v>
                </c:pt>
                <c:pt idx="269">
                  <c:v>3.8</c:v>
                </c:pt>
                <c:pt idx="270">
                  <c:v>0</c:v>
                </c:pt>
                <c:pt idx="271">
                  <c:v>5.0999999999999996</c:v>
                </c:pt>
                <c:pt idx="272">
                  <c:v>5.2</c:v>
                </c:pt>
                <c:pt idx="273">
                  <c:v>5</c:v>
                </c:pt>
                <c:pt idx="274">
                  <c:v>5.5</c:v>
                </c:pt>
                <c:pt idx="275">
                  <c:v>0</c:v>
                </c:pt>
                <c:pt idx="276">
                  <c:v>4.4000000000000004</c:v>
                </c:pt>
                <c:pt idx="277">
                  <c:v>5.3</c:v>
                </c:pt>
                <c:pt idx="278">
                  <c:v>5</c:v>
                </c:pt>
                <c:pt idx="279">
                  <c:v>5.0999999999999996</c:v>
                </c:pt>
                <c:pt idx="280">
                  <c:v>0.8</c:v>
                </c:pt>
                <c:pt idx="281">
                  <c:v>4.9000000000000004</c:v>
                </c:pt>
                <c:pt idx="282">
                  <c:v>4.8</c:v>
                </c:pt>
                <c:pt idx="283">
                  <c:v>5.3</c:v>
                </c:pt>
                <c:pt idx="284">
                  <c:v>5.3</c:v>
                </c:pt>
                <c:pt idx="285">
                  <c:v>0</c:v>
                </c:pt>
                <c:pt idx="286">
                  <c:v>2.4</c:v>
                </c:pt>
                <c:pt idx="287">
                  <c:v>4.9000000000000004</c:v>
                </c:pt>
                <c:pt idx="288">
                  <c:v>4.8</c:v>
                </c:pt>
                <c:pt idx="289">
                  <c:v>0.2</c:v>
                </c:pt>
                <c:pt idx="290">
                  <c:v>4.8</c:v>
                </c:pt>
                <c:pt idx="291">
                  <c:v>5.2</c:v>
                </c:pt>
                <c:pt idx="292">
                  <c:v>4.9000000000000004</c:v>
                </c:pt>
                <c:pt idx="293">
                  <c:v>4.8</c:v>
                </c:pt>
                <c:pt idx="294">
                  <c:v>5.2</c:v>
                </c:pt>
                <c:pt idx="295">
                  <c:v>0</c:v>
                </c:pt>
                <c:pt idx="296">
                  <c:v>5</c:v>
                </c:pt>
                <c:pt idx="297">
                  <c:v>4.5</c:v>
                </c:pt>
                <c:pt idx="298">
                  <c:v>4.9000000000000004</c:v>
                </c:pt>
                <c:pt idx="299">
                  <c:v>5.3</c:v>
                </c:pt>
                <c:pt idx="300">
                  <c:v>0.2</c:v>
                </c:pt>
                <c:pt idx="301">
                  <c:v>4.5</c:v>
                </c:pt>
                <c:pt idx="302">
                  <c:v>4.9000000000000004</c:v>
                </c:pt>
                <c:pt idx="303">
                  <c:v>4.9000000000000004</c:v>
                </c:pt>
                <c:pt idx="304">
                  <c:v>5.2</c:v>
                </c:pt>
                <c:pt idx="305">
                  <c:v>5.3</c:v>
                </c:pt>
                <c:pt idx="306">
                  <c:v>0.2</c:v>
                </c:pt>
                <c:pt idx="307">
                  <c:v>4.7</c:v>
                </c:pt>
                <c:pt idx="308">
                  <c:v>4.9000000000000004</c:v>
                </c:pt>
                <c:pt idx="309">
                  <c:v>5.0999999999999996</c:v>
                </c:pt>
                <c:pt idx="310">
                  <c:v>3.8</c:v>
                </c:pt>
                <c:pt idx="311">
                  <c:v>0</c:v>
                </c:pt>
                <c:pt idx="312">
                  <c:v>4.9000000000000004</c:v>
                </c:pt>
                <c:pt idx="313">
                  <c:v>4.9000000000000004</c:v>
                </c:pt>
                <c:pt idx="314">
                  <c:v>4.9000000000000004</c:v>
                </c:pt>
                <c:pt idx="315">
                  <c:v>5.2</c:v>
                </c:pt>
                <c:pt idx="316">
                  <c:v>0</c:v>
                </c:pt>
                <c:pt idx="317">
                  <c:v>0</c:v>
                </c:pt>
                <c:pt idx="318">
                  <c:v>5.0999999999999996</c:v>
                </c:pt>
                <c:pt idx="319">
                  <c:v>5</c:v>
                </c:pt>
                <c:pt idx="320">
                  <c:v>5</c:v>
                </c:pt>
                <c:pt idx="321">
                  <c:v>5.2</c:v>
                </c:pt>
                <c:pt idx="322">
                  <c:v>0.7</c:v>
                </c:pt>
                <c:pt idx="323">
                  <c:v>4.9000000000000004</c:v>
                </c:pt>
                <c:pt idx="324">
                  <c:v>4.9000000000000004</c:v>
                </c:pt>
                <c:pt idx="325">
                  <c:v>5.3</c:v>
                </c:pt>
                <c:pt idx="326">
                  <c:v>0</c:v>
                </c:pt>
                <c:pt idx="327">
                  <c:v>5.0999999999999996</c:v>
                </c:pt>
                <c:pt idx="328">
                  <c:v>4.9000000000000004</c:v>
                </c:pt>
                <c:pt idx="329">
                  <c:v>5.3</c:v>
                </c:pt>
                <c:pt idx="330">
                  <c:v>5</c:v>
                </c:pt>
                <c:pt idx="331">
                  <c:v>0.2</c:v>
                </c:pt>
                <c:pt idx="332">
                  <c:v>5.0999999999999996</c:v>
                </c:pt>
                <c:pt idx="333">
                  <c:v>5.2</c:v>
                </c:pt>
                <c:pt idx="334">
                  <c:v>5.4</c:v>
                </c:pt>
                <c:pt idx="335">
                  <c:v>2.7</c:v>
                </c:pt>
                <c:pt idx="336">
                  <c:v>0.6</c:v>
                </c:pt>
                <c:pt idx="337">
                  <c:v>0</c:v>
                </c:pt>
                <c:pt idx="338">
                  <c:v>5.0999999999999996</c:v>
                </c:pt>
                <c:pt idx="339">
                  <c:v>4.9000000000000004</c:v>
                </c:pt>
                <c:pt idx="340">
                  <c:v>5.2</c:v>
                </c:pt>
                <c:pt idx="341">
                  <c:v>5</c:v>
                </c:pt>
                <c:pt idx="342">
                  <c:v>0</c:v>
                </c:pt>
                <c:pt idx="343">
                  <c:v>5</c:v>
                </c:pt>
                <c:pt idx="344">
                  <c:v>5</c:v>
                </c:pt>
                <c:pt idx="345">
                  <c:v>5.5</c:v>
                </c:pt>
                <c:pt idx="346">
                  <c:v>0.3</c:v>
                </c:pt>
                <c:pt idx="347">
                  <c:v>0</c:v>
                </c:pt>
                <c:pt idx="348">
                  <c:v>4.5999999999999996</c:v>
                </c:pt>
                <c:pt idx="349">
                  <c:v>5</c:v>
                </c:pt>
                <c:pt idx="350">
                  <c:v>5.2</c:v>
                </c:pt>
                <c:pt idx="351">
                  <c:v>0.6</c:v>
                </c:pt>
                <c:pt idx="352">
                  <c:v>0</c:v>
                </c:pt>
                <c:pt idx="353">
                  <c:v>3.6</c:v>
                </c:pt>
                <c:pt idx="354">
                  <c:v>5</c:v>
                </c:pt>
                <c:pt idx="355">
                  <c:v>5</c:v>
                </c:pt>
                <c:pt idx="356">
                  <c:v>1.4</c:v>
                </c:pt>
                <c:pt idx="357">
                  <c:v>0</c:v>
                </c:pt>
                <c:pt idx="358">
                  <c:v>5.2</c:v>
                </c:pt>
                <c:pt idx="359">
                  <c:v>5.0999999999999996</c:v>
                </c:pt>
                <c:pt idx="360">
                  <c:v>5.2</c:v>
                </c:pt>
                <c:pt idx="361">
                  <c:v>0</c:v>
                </c:pt>
                <c:pt idx="362">
                  <c:v>0</c:v>
                </c:pt>
                <c:pt idx="363">
                  <c:v>5.0999999999999996</c:v>
                </c:pt>
                <c:pt idx="364">
                  <c:v>4.7</c:v>
                </c:pt>
                <c:pt idx="365">
                  <c:v>5.2</c:v>
                </c:pt>
                <c:pt idx="366">
                  <c:v>0</c:v>
                </c:pt>
                <c:pt idx="367">
                  <c:v>0</c:v>
                </c:pt>
                <c:pt idx="368">
                  <c:v>4.7</c:v>
                </c:pt>
                <c:pt idx="369">
                  <c:v>5.5</c:v>
                </c:pt>
                <c:pt idx="370">
                  <c:v>5.2</c:v>
                </c:pt>
                <c:pt idx="371">
                  <c:v>0.3</c:v>
                </c:pt>
                <c:pt idx="372">
                  <c:v>0.4</c:v>
                </c:pt>
                <c:pt idx="373">
                  <c:v>4.9000000000000004</c:v>
                </c:pt>
                <c:pt idx="374">
                  <c:v>4.0999999999999996</c:v>
                </c:pt>
                <c:pt idx="375">
                  <c:v>5.7</c:v>
                </c:pt>
                <c:pt idx="376">
                  <c:v>5.2</c:v>
                </c:pt>
                <c:pt idx="377">
                  <c:v>0</c:v>
                </c:pt>
                <c:pt idx="378">
                  <c:v>0</c:v>
                </c:pt>
                <c:pt idx="379">
                  <c:v>3.2</c:v>
                </c:pt>
                <c:pt idx="380">
                  <c:v>5</c:v>
                </c:pt>
                <c:pt idx="381">
                  <c:v>5.2</c:v>
                </c:pt>
                <c:pt idx="382">
                  <c:v>0.6</c:v>
                </c:pt>
                <c:pt idx="383">
                  <c:v>0.2</c:v>
                </c:pt>
                <c:pt idx="384">
                  <c:v>4.5999999999999996</c:v>
                </c:pt>
                <c:pt idx="385">
                  <c:v>4.9000000000000004</c:v>
                </c:pt>
                <c:pt idx="386">
                  <c:v>5.3</c:v>
                </c:pt>
                <c:pt idx="387">
                  <c:v>1</c:v>
                </c:pt>
                <c:pt idx="388">
                  <c:v>0</c:v>
                </c:pt>
                <c:pt idx="389">
                  <c:v>4.9000000000000004</c:v>
                </c:pt>
                <c:pt idx="390">
                  <c:v>5.0999999999999996</c:v>
                </c:pt>
                <c:pt idx="391">
                  <c:v>5.3</c:v>
                </c:pt>
                <c:pt idx="392">
                  <c:v>2.6</c:v>
                </c:pt>
                <c:pt idx="393">
                  <c:v>0</c:v>
                </c:pt>
                <c:pt idx="394">
                  <c:v>5.0999999999999996</c:v>
                </c:pt>
                <c:pt idx="395">
                  <c:v>5.5</c:v>
                </c:pt>
                <c:pt idx="396">
                  <c:v>5.2</c:v>
                </c:pt>
                <c:pt idx="397">
                  <c:v>3.9</c:v>
                </c:pt>
                <c:pt idx="398">
                  <c:v>0.4</c:v>
                </c:pt>
                <c:pt idx="399">
                  <c:v>0.3</c:v>
                </c:pt>
                <c:pt idx="400">
                  <c:v>5.2</c:v>
                </c:pt>
                <c:pt idx="401">
                  <c:v>5.0999999999999996</c:v>
                </c:pt>
                <c:pt idx="402">
                  <c:v>5.2</c:v>
                </c:pt>
                <c:pt idx="403">
                  <c:v>5.2</c:v>
                </c:pt>
                <c:pt idx="404">
                  <c:v>0</c:v>
                </c:pt>
                <c:pt idx="405">
                  <c:v>0.6</c:v>
                </c:pt>
                <c:pt idx="406">
                  <c:v>2.8</c:v>
                </c:pt>
                <c:pt idx="407">
                  <c:v>4.9000000000000004</c:v>
                </c:pt>
                <c:pt idx="408">
                  <c:v>5.2</c:v>
                </c:pt>
                <c:pt idx="409">
                  <c:v>3</c:v>
                </c:pt>
                <c:pt idx="410">
                  <c:v>0</c:v>
                </c:pt>
                <c:pt idx="411">
                  <c:v>5.2</c:v>
                </c:pt>
                <c:pt idx="412">
                  <c:v>5</c:v>
                </c:pt>
                <c:pt idx="413">
                  <c:v>5.2</c:v>
                </c:pt>
                <c:pt idx="414">
                  <c:v>0.1</c:v>
                </c:pt>
                <c:pt idx="415">
                  <c:v>0</c:v>
                </c:pt>
                <c:pt idx="416">
                  <c:v>4.5</c:v>
                </c:pt>
                <c:pt idx="417">
                  <c:v>5</c:v>
                </c:pt>
                <c:pt idx="418">
                  <c:v>4.9000000000000004</c:v>
                </c:pt>
                <c:pt idx="419">
                  <c:v>5.2</c:v>
                </c:pt>
                <c:pt idx="420">
                  <c:v>0</c:v>
                </c:pt>
                <c:pt idx="421">
                  <c:v>0</c:v>
                </c:pt>
                <c:pt idx="422">
                  <c:v>5.0999999999999996</c:v>
                </c:pt>
                <c:pt idx="423">
                  <c:v>5</c:v>
                </c:pt>
                <c:pt idx="424">
                  <c:v>5.2</c:v>
                </c:pt>
                <c:pt idx="425">
                  <c:v>4.8</c:v>
                </c:pt>
                <c:pt idx="426">
                  <c:v>0</c:v>
                </c:pt>
                <c:pt idx="427">
                  <c:v>5.0999999999999996</c:v>
                </c:pt>
                <c:pt idx="428">
                  <c:v>5</c:v>
                </c:pt>
                <c:pt idx="429">
                  <c:v>5.0999999999999996</c:v>
                </c:pt>
                <c:pt idx="430">
                  <c:v>0</c:v>
                </c:pt>
                <c:pt idx="431">
                  <c:v>0</c:v>
                </c:pt>
                <c:pt idx="432">
                  <c:v>5.0999999999999996</c:v>
                </c:pt>
                <c:pt idx="433">
                  <c:v>5.7</c:v>
                </c:pt>
                <c:pt idx="434">
                  <c:v>4.9000000000000004</c:v>
                </c:pt>
                <c:pt idx="435">
                  <c:v>5.2</c:v>
                </c:pt>
                <c:pt idx="436">
                  <c:v>5</c:v>
                </c:pt>
                <c:pt idx="437">
                  <c:v>0</c:v>
                </c:pt>
                <c:pt idx="438">
                  <c:v>2.8</c:v>
                </c:pt>
                <c:pt idx="439">
                  <c:v>5.0999999999999996</c:v>
                </c:pt>
                <c:pt idx="440">
                  <c:v>5</c:v>
                </c:pt>
                <c:pt idx="441">
                  <c:v>5.3</c:v>
                </c:pt>
                <c:pt idx="442">
                  <c:v>5.2</c:v>
                </c:pt>
                <c:pt idx="443">
                  <c:v>0.2</c:v>
                </c:pt>
                <c:pt idx="444">
                  <c:v>4.8</c:v>
                </c:pt>
                <c:pt idx="445">
                  <c:v>4.7</c:v>
                </c:pt>
                <c:pt idx="446">
                  <c:v>4.8</c:v>
                </c:pt>
                <c:pt idx="447">
                  <c:v>5.3</c:v>
                </c:pt>
                <c:pt idx="448">
                  <c:v>1.8</c:v>
                </c:pt>
                <c:pt idx="449">
                  <c:v>2.2000000000000002</c:v>
                </c:pt>
                <c:pt idx="450">
                  <c:v>5.2</c:v>
                </c:pt>
                <c:pt idx="451">
                  <c:v>5</c:v>
                </c:pt>
                <c:pt idx="452">
                  <c:v>5</c:v>
                </c:pt>
                <c:pt idx="453">
                  <c:v>5.2</c:v>
                </c:pt>
                <c:pt idx="454">
                  <c:v>0</c:v>
                </c:pt>
                <c:pt idx="455">
                  <c:v>3.6</c:v>
                </c:pt>
                <c:pt idx="456">
                  <c:v>5.0999999999999996</c:v>
                </c:pt>
                <c:pt idx="457">
                  <c:v>5</c:v>
                </c:pt>
                <c:pt idx="458">
                  <c:v>4.9000000000000004</c:v>
                </c:pt>
                <c:pt idx="459">
                  <c:v>5.2</c:v>
                </c:pt>
                <c:pt idx="460">
                  <c:v>1.8</c:v>
                </c:pt>
                <c:pt idx="461">
                  <c:v>5.0999999999999996</c:v>
                </c:pt>
                <c:pt idx="462">
                  <c:v>5.3</c:v>
                </c:pt>
                <c:pt idx="463">
                  <c:v>5.3</c:v>
                </c:pt>
                <c:pt idx="464">
                  <c:v>0</c:v>
                </c:pt>
                <c:pt idx="465">
                  <c:v>5.0999999999999996</c:v>
                </c:pt>
                <c:pt idx="466">
                  <c:v>5.0999999999999996</c:v>
                </c:pt>
                <c:pt idx="467">
                  <c:v>5.2</c:v>
                </c:pt>
                <c:pt idx="468">
                  <c:v>1.6</c:v>
                </c:pt>
                <c:pt idx="469">
                  <c:v>0</c:v>
                </c:pt>
                <c:pt idx="470">
                  <c:v>5</c:v>
                </c:pt>
                <c:pt idx="471">
                  <c:v>4.7</c:v>
                </c:pt>
                <c:pt idx="472">
                  <c:v>4.9000000000000004</c:v>
                </c:pt>
                <c:pt idx="473">
                  <c:v>5.2</c:v>
                </c:pt>
                <c:pt idx="474">
                  <c:v>0</c:v>
                </c:pt>
                <c:pt idx="475">
                  <c:v>4.9000000000000004</c:v>
                </c:pt>
                <c:pt idx="476">
                  <c:v>4.5999999999999996</c:v>
                </c:pt>
                <c:pt idx="477">
                  <c:v>5</c:v>
                </c:pt>
                <c:pt idx="478">
                  <c:v>5.0999999999999996</c:v>
                </c:pt>
                <c:pt idx="479">
                  <c:v>0.6</c:v>
                </c:pt>
                <c:pt idx="480">
                  <c:v>0</c:v>
                </c:pt>
                <c:pt idx="481">
                  <c:v>5.0999999999999996</c:v>
                </c:pt>
                <c:pt idx="482">
                  <c:v>5.2</c:v>
                </c:pt>
                <c:pt idx="483">
                  <c:v>4.9000000000000004</c:v>
                </c:pt>
                <c:pt idx="484">
                  <c:v>5.2</c:v>
                </c:pt>
                <c:pt idx="485">
                  <c:v>0</c:v>
                </c:pt>
                <c:pt idx="486">
                  <c:v>0</c:v>
                </c:pt>
                <c:pt idx="487">
                  <c:v>5</c:v>
                </c:pt>
                <c:pt idx="488">
                  <c:v>4.5999999999999996</c:v>
                </c:pt>
                <c:pt idx="489">
                  <c:v>5</c:v>
                </c:pt>
                <c:pt idx="490">
                  <c:v>5.0999999999999996</c:v>
                </c:pt>
                <c:pt idx="491">
                  <c:v>5.2</c:v>
                </c:pt>
                <c:pt idx="492">
                  <c:v>0</c:v>
                </c:pt>
                <c:pt idx="493">
                  <c:v>5.0999999999999996</c:v>
                </c:pt>
                <c:pt idx="494">
                  <c:v>5.3</c:v>
                </c:pt>
                <c:pt idx="495">
                  <c:v>5.2</c:v>
                </c:pt>
                <c:pt idx="496">
                  <c:v>0</c:v>
                </c:pt>
                <c:pt idx="497">
                  <c:v>0</c:v>
                </c:pt>
                <c:pt idx="498">
                  <c:v>4</c:v>
                </c:pt>
                <c:pt idx="499">
                  <c:v>4.9000000000000004</c:v>
                </c:pt>
                <c:pt idx="500">
                  <c:v>4.9000000000000004</c:v>
                </c:pt>
                <c:pt idx="501">
                  <c:v>5.4</c:v>
                </c:pt>
                <c:pt idx="502">
                  <c:v>0.6</c:v>
                </c:pt>
                <c:pt idx="503">
                  <c:v>0</c:v>
                </c:pt>
                <c:pt idx="504">
                  <c:v>2</c:v>
                </c:pt>
                <c:pt idx="505">
                  <c:v>4.9000000000000004</c:v>
                </c:pt>
                <c:pt idx="506">
                  <c:v>5.7</c:v>
                </c:pt>
                <c:pt idx="507">
                  <c:v>5.2</c:v>
                </c:pt>
                <c:pt idx="508">
                  <c:v>2.2000000000000002</c:v>
                </c:pt>
                <c:pt idx="509">
                  <c:v>0.1</c:v>
                </c:pt>
                <c:pt idx="510">
                  <c:v>4.9000000000000004</c:v>
                </c:pt>
                <c:pt idx="511">
                  <c:v>4.8</c:v>
                </c:pt>
                <c:pt idx="512">
                  <c:v>5</c:v>
                </c:pt>
                <c:pt idx="513">
                  <c:v>5.3</c:v>
                </c:pt>
                <c:pt idx="514">
                  <c:v>0</c:v>
                </c:pt>
                <c:pt idx="515">
                  <c:v>1.8</c:v>
                </c:pt>
                <c:pt idx="516">
                  <c:v>4.4000000000000004</c:v>
                </c:pt>
                <c:pt idx="517">
                  <c:v>5.3</c:v>
                </c:pt>
                <c:pt idx="518">
                  <c:v>4.9000000000000004</c:v>
                </c:pt>
                <c:pt idx="519">
                  <c:v>5.3</c:v>
                </c:pt>
                <c:pt idx="520">
                  <c:v>0.2</c:v>
                </c:pt>
                <c:pt idx="521">
                  <c:v>4.5</c:v>
                </c:pt>
                <c:pt idx="522">
                  <c:v>5.0999999999999996</c:v>
                </c:pt>
                <c:pt idx="523">
                  <c:v>4.8</c:v>
                </c:pt>
                <c:pt idx="524">
                  <c:v>4.9000000000000004</c:v>
                </c:pt>
                <c:pt idx="525">
                  <c:v>5.0999999999999996</c:v>
                </c:pt>
                <c:pt idx="526">
                  <c:v>0</c:v>
                </c:pt>
                <c:pt idx="527">
                  <c:v>5.0999999999999996</c:v>
                </c:pt>
                <c:pt idx="528">
                  <c:v>5.4</c:v>
                </c:pt>
                <c:pt idx="529">
                  <c:v>5</c:v>
                </c:pt>
                <c:pt idx="530">
                  <c:v>4.9000000000000004</c:v>
                </c:pt>
                <c:pt idx="531">
                  <c:v>0</c:v>
                </c:pt>
                <c:pt idx="532">
                  <c:v>0</c:v>
                </c:pt>
                <c:pt idx="533">
                  <c:v>4.5999999999999996</c:v>
                </c:pt>
                <c:pt idx="534">
                  <c:v>4.9000000000000004</c:v>
                </c:pt>
                <c:pt idx="535">
                  <c:v>5.2</c:v>
                </c:pt>
                <c:pt idx="536">
                  <c:v>4.9000000000000004</c:v>
                </c:pt>
                <c:pt idx="537">
                  <c:v>0.7</c:v>
                </c:pt>
                <c:pt idx="538">
                  <c:v>4.5</c:v>
                </c:pt>
                <c:pt idx="539">
                  <c:v>4.9000000000000004</c:v>
                </c:pt>
                <c:pt idx="540">
                  <c:v>5.0999999999999996</c:v>
                </c:pt>
                <c:pt idx="541">
                  <c:v>5.2</c:v>
                </c:pt>
                <c:pt idx="542">
                  <c:v>2.2000000000000002</c:v>
                </c:pt>
                <c:pt idx="543">
                  <c:v>0.1</c:v>
                </c:pt>
                <c:pt idx="544">
                  <c:v>5.0999999999999996</c:v>
                </c:pt>
                <c:pt idx="545">
                  <c:v>4.9000000000000004</c:v>
                </c:pt>
                <c:pt idx="546">
                  <c:v>5</c:v>
                </c:pt>
                <c:pt idx="547">
                  <c:v>5</c:v>
                </c:pt>
                <c:pt idx="548">
                  <c:v>3.9</c:v>
                </c:pt>
                <c:pt idx="549">
                  <c:v>0</c:v>
                </c:pt>
                <c:pt idx="550">
                  <c:v>4.0999999999999996</c:v>
                </c:pt>
                <c:pt idx="551">
                  <c:v>5.2</c:v>
                </c:pt>
                <c:pt idx="552">
                  <c:v>5</c:v>
                </c:pt>
                <c:pt idx="553">
                  <c:v>5.2</c:v>
                </c:pt>
                <c:pt idx="554">
                  <c:v>0</c:v>
                </c:pt>
                <c:pt idx="555">
                  <c:v>1.6</c:v>
                </c:pt>
                <c:pt idx="556">
                  <c:v>5</c:v>
                </c:pt>
                <c:pt idx="557">
                  <c:v>5.2</c:v>
                </c:pt>
                <c:pt idx="558">
                  <c:v>0</c:v>
                </c:pt>
                <c:pt idx="559">
                  <c:v>0</c:v>
                </c:pt>
                <c:pt idx="560">
                  <c:v>4.2</c:v>
                </c:pt>
                <c:pt idx="561">
                  <c:v>5.2</c:v>
                </c:pt>
                <c:pt idx="562">
                  <c:v>5</c:v>
                </c:pt>
                <c:pt idx="563">
                  <c:v>5.2</c:v>
                </c:pt>
                <c:pt idx="564">
                  <c:v>2.8</c:v>
                </c:pt>
                <c:pt idx="565">
                  <c:v>0</c:v>
                </c:pt>
                <c:pt idx="566">
                  <c:v>5.0999999999999996</c:v>
                </c:pt>
                <c:pt idx="567">
                  <c:v>2.9</c:v>
                </c:pt>
                <c:pt idx="568">
                  <c:v>4.8</c:v>
                </c:pt>
                <c:pt idx="569">
                  <c:v>5.2</c:v>
                </c:pt>
                <c:pt idx="570">
                  <c:v>5</c:v>
                </c:pt>
                <c:pt idx="571">
                  <c:v>0</c:v>
                </c:pt>
                <c:pt idx="572">
                  <c:v>0.7</c:v>
                </c:pt>
                <c:pt idx="573">
                  <c:v>4.8</c:v>
                </c:pt>
                <c:pt idx="574">
                  <c:v>5</c:v>
                </c:pt>
                <c:pt idx="575">
                  <c:v>5.0999999999999996</c:v>
                </c:pt>
                <c:pt idx="576">
                  <c:v>2.8</c:v>
                </c:pt>
                <c:pt idx="577">
                  <c:v>1.4</c:v>
                </c:pt>
                <c:pt idx="578">
                  <c:v>4.9000000000000004</c:v>
                </c:pt>
                <c:pt idx="579">
                  <c:v>5.0999999999999996</c:v>
                </c:pt>
                <c:pt idx="580">
                  <c:v>5.3</c:v>
                </c:pt>
                <c:pt idx="581">
                  <c:v>4.5</c:v>
                </c:pt>
                <c:pt idx="582">
                  <c:v>2.2000000000000002</c:v>
                </c:pt>
                <c:pt idx="583">
                  <c:v>4.5</c:v>
                </c:pt>
                <c:pt idx="584">
                  <c:v>5.7</c:v>
                </c:pt>
                <c:pt idx="585">
                  <c:v>5</c:v>
                </c:pt>
                <c:pt idx="586">
                  <c:v>5.0999999999999996</c:v>
                </c:pt>
                <c:pt idx="587">
                  <c:v>5.2</c:v>
                </c:pt>
                <c:pt idx="588">
                  <c:v>0.8</c:v>
                </c:pt>
                <c:pt idx="589">
                  <c:v>4.0999999999999996</c:v>
                </c:pt>
                <c:pt idx="590">
                  <c:v>5.2</c:v>
                </c:pt>
                <c:pt idx="591">
                  <c:v>5.3</c:v>
                </c:pt>
                <c:pt idx="592">
                  <c:v>5.3</c:v>
                </c:pt>
                <c:pt idx="593">
                  <c:v>0</c:v>
                </c:pt>
                <c:pt idx="594">
                  <c:v>2.2000000000000002</c:v>
                </c:pt>
                <c:pt idx="595">
                  <c:v>3.4</c:v>
                </c:pt>
                <c:pt idx="596">
                  <c:v>4.8</c:v>
                </c:pt>
                <c:pt idx="597">
                  <c:v>4.9000000000000004</c:v>
                </c:pt>
                <c:pt idx="598">
                  <c:v>5.3</c:v>
                </c:pt>
                <c:pt idx="599">
                  <c:v>0.2</c:v>
                </c:pt>
                <c:pt idx="600">
                  <c:v>5.0999999999999996</c:v>
                </c:pt>
                <c:pt idx="601">
                  <c:v>5</c:v>
                </c:pt>
                <c:pt idx="602">
                  <c:v>5.0999999999999996</c:v>
                </c:pt>
                <c:pt idx="603">
                  <c:v>5.0999999999999996</c:v>
                </c:pt>
                <c:pt idx="604">
                  <c:v>0</c:v>
                </c:pt>
                <c:pt idx="605">
                  <c:v>5.0999999999999996</c:v>
                </c:pt>
                <c:pt idx="606">
                  <c:v>5</c:v>
                </c:pt>
                <c:pt idx="607">
                  <c:v>4.7</c:v>
                </c:pt>
                <c:pt idx="608">
                  <c:v>5.2</c:v>
                </c:pt>
                <c:pt idx="609">
                  <c:v>4.5</c:v>
                </c:pt>
                <c:pt idx="610">
                  <c:v>0</c:v>
                </c:pt>
                <c:pt idx="611">
                  <c:v>5.2</c:v>
                </c:pt>
                <c:pt idx="612">
                  <c:v>4.8</c:v>
                </c:pt>
                <c:pt idx="613">
                  <c:v>5</c:v>
                </c:pt>
                <c:pt idx="614">
                  <c:v>4.9000000000000004</c:v>
                </c:pt>
                <c:pt idx="615">
                  <c:v>0.6</c:v>
                </c:pt>
                <c:pt idx="616">
                  <c:v>4.5</c:v>
                </c:pt>
                <c:pt idx="617">
                  <c:v>5.3</c:v>
                </c:pt>
                <c:pt idx="618">
                  <c:v>4.8</c:v>
                </c:pt>
                <c:pt idx="619">
                  <c:v>4.9000000000000004</c:v>
                </c:pt>
                <c:pt idx="620">
                  <c:v>4.9000000000000004</c:v>
                </c:pt>
                <c:pt idx="621">
                  <c:v>0</c:v>
                </c:pt>
                <c:pt idx="622">
                  <c:v>0</c:v>
                </c:pt>
                <c:pt idx="623">
                  <c:v>3.7</c:v>
                </c:pt>
                <c:pt idx="624">
                  <c:v>5.3</c:v>
                </c:pt>
                <c:pt idx="625">
                  <c:v>4.7</c:v>
                </c:pt>
                <c:pt idx="626">
                  <c:v>5.5</c:v>
                </c:pt>
                <c:pt idx="627">
                  <c:v>0.4</c:v>
                </c:pt>
                <c:pt idx="628">
                  <c:v>0.2</c:v>
                </c:pt>
                <c:pt idx="629">
                  <c:v>0</c:v>
                </c:pt>
                <c:pt idx="630">
                  <c:v>5.2</c:v>
                </c:pt>
                <c:pt idx="631">
                  <c:v>5</c:v>
                </c:pt>
                <c:pt idx="632">
                  <c:v>5.2</c:v>
                </c:pt>
                <c:pt idx="633">
                  <c:v>0</c:v>
                </c:pt>
                <c:pt idx="634">
                  <c:v>0</c:v>
                </c:pt>
                <c:pt idx="635">
                  <c:v>2.1</c:v>
                </c:pt>
                <c:pt idx="636">
                  <c:v>4.9000000000000004</c:v>
                </c:pt>
                <c:pt idx="637">
                  <c:v>5.2</c:v>
                </c:pt>
                <c:pt idx="638">
                  <c:v>4.9000000000000004</c:v>
                </c:pt>
                <c:pt idx="639">
                  <c:v>0</c:v>
                </c:pt>
                <c:pt idx="640">
                  <c:v>5.0999999999999996</c:v>
                </c:pt>
                <c:pt idx="641">
                  <c:v>4.7</c:v>
                </c:pt>
                <c:pt idx="642">
                  <c:v>5</c:v>
                </c:pt>
                <c:pt idx="643">
                  <c:v>5.0999999999999996</c:v>
                </c:pt>
                <c:pt idx="644">
                  <c:v>5.0999999999999996</c:v>
                </c:pt>
                <c:pt idx="645">
                  <c:v>0.4</c:v>
                </c:pt>
                <c:pt idx="646">
                  <c:v>4.7</c:v>
                </c:pt>
                <c:pt idx="647">
                  <c:v>4.7</c:v>
                </c:pt>
                <c:pt idx="648">
                  <c:v>5</c:v>
                </c:pt>
                <c:pt idx="649">
                  <c:v>5</c:v>
                </c:pt>
                <c:pt idx="650">
                  <c:v>0.2</c:v>
                </c:pt>
                <c:pt idx="651">
                  <c:v>0</c:v>
                </c:pt>
                <c:pt idx="652">
                  <c:v>5.0999999999999996</c:v>
                </c:pt>
                <c:pt idx="653">
                  <c:v>5.0999999999999996</c:v>
                </c:pt>
                <c:pt idx="654">
                  <c:v>4.9000000000000004</c:v>
                </c:pt>
                <c:pt idx="655">
                  <c:v>5.2</c:v>
                </c:pt>
                <c:pt idx="656">
                  <c:v>4.8</c:v>
                </c:pt>
                <c:pt idx="657">
                  <c:v>0</c:v>
                </c:pt>
                <c:pt idx="658">
                  <c:v>0.1</c:v>
                </c:pt>
                <c:pt idx="659">
                  <c:v>4.9000000000000004</c:v>
                </c:pt>
                <c:pt idx="660">
                  <c:v>5</c:v>
                </c:pt>
                <c:pt idx="661">
                  <c:v>4.9000000000000004</c:v>
                </c:pt>
                <c:pt idx="662">
                  <c:v>5.2</c:v>
                </c:pt>
                <c:pt idx="663">
                  <c:v>4.9000000000000004</c:v>
                </c:pt>
                <c:pt idx="664">
                  <c:v>0</c:v>
                </c:pt>
                <c:pt idx="665">
                  <c:v>1.2</c:v>
                </c:pt>
                <c:pt idx="666">
                  <c:v>5.3</c:v>
                </c:pt>
                <c:pt idx="667">
                  <c:v>5</c:v>
                </c:pt>
                <c:pt idx="668">
                  <c:v>5.3</c:v>
                </c:pt>
                <c:pt idx="669">
                  <c:v>0</c:v>
                </c:pt>
                <c:pt idx="670">
                  <c:v>2.6</c:v>
                </c:pt>
                <c:pt idx="671">
                  <c:v>5.0999999999999996</c:v>
                </c:pt>
                <c:pt idx="672">
                  <c:v>4.9000000000000004</c:v>
                </c:pt>
                <c:pt idx="673">
                  <c:v>5.3</c:v>
                </c:pt>
                <c:pt idx="674">
                  <c:v>0</c:v>
                </c:pt>
                <c:pt idx="675">
                  <c:v>5.2</c:v>
                </c:pt>
                <c:pt idx="676">
                  <c:v>5.4</c:v>
                </c:pt>
                <c:pt idx="677">
                  <c:v>5</c:v>
                </c:pt>
                <c:pt idx="678">
                  <c:v>5.2</c:v>
                </c:pt>
                <c:pt idx="679">
                  <c:v>4</c:v>
                </c:pt>
                <c:pt idx="680">
                  <c:v>0</c:v>
                </c:pt>
                <c:pt idx="681">
                  <c:v>1.8</c:v>
                </c:pt>
                <c:pt idx="682">
                  <c:v>4.8</c:v>
                </c:pt>
                <c:pt idx="683">
                  <c:v>5.2</c:v>
                </c:pt>
                <c:pt idx="684">
                  <c:v>0</c:v>
                </c:pt>
                <c:pt idx="685">
                  <c:v>1.6</c:v>
                </c:pt>
                <c:pt idx="686">
                  <c:v>4.9000000000000004</c:v>
                </c:pt>
                <c:pt idx="687">
                  <c:v>5</c:v>
                </c:pt>
                <c:pt idx="688">
                  <c:v>5.3</c:v>
                </c:pt>
                <c:pt idx="689">
                  <c:v>5.0999999999999996</c:v>
                </c:pt>
                <c:pt idx="690">
                  <c:v>0</c:v>
                </c:pt>
                <c:pt idx="691">
                  <c:v>4.2</c:v>
                </c:pt>
                <c:pt idx="692">
                  <c:v>5.0999999999999996</c:v>
                </c:pt>
                <c:pt idx="693">
                  <c:v>4.9000000000000004</c:v>
                </c:pt>
                <c:pt idx="694">
                  <c:v>5.0999999999999996</c:v>
                </c:pt>
                <c:pt idx="695">
                  <c:v>0.5</c:v>
                </c:pt>
                <c:pt idx="696">
                  <c:v>4.9000000000000004</c:v>
                </c:pt>
                <c:pt idx="697">
                  <c:v>5.3</c:v>
                </c:pt>
                <c:pt idx="698">
                  <c:v>4.9000000000000004</c:v>
                </c:pt>
                <c:pt idx="699">
                  <c:v>5.2</c:v>
                </c:pt>
                <c:pt idx="700">
                  <c:v>5.2</c:v>
                </c:pt>
                <c:pt idx="701">
                  <c:v>0</c:v>
                </c:pt>
                <c:pt idx="702">
                  <c:v>4.9000000000000004</c:v>
                </c:pt>
                <c:pt idx="703">
                  <c:v>5</c:v>
                </c:pt>
                <c:pt idx="704">
                  <c:v>5.3</c:v>
                </c:pt>
                <c:pt idx="705">
                  <c:v>0.4</c:v>
                </c:pt>
                <c:pt idx="706">
                  <c:v>0.3</c:v>
                </c:pt>
                <c:pt idx="707">
                  <c:v>5.0999999999999996</c:v>
                </c:pt>
                <c:pt idx="708">
                  <c:v>5.3</c:v>
                </c:pt>
                <c:pt idx="709">
                  <c:v>4.8</c:v>
                </c:pt>
                <c:pt idx="710">
                  <c:v>4.7</c:v>
                </c:pt>
                <c:pt idx="711">
                  <c:v>5.2</c:v>
                </c:pt>
                <c:pt idx="712">
                  <c:v>0</c:v>
                </c:pt>
                <c:pt idx="713">
                  <c:v>0.2</c:v>
                </c:pt>
                <c:pt idx="714">
                  <c:v>5</c:v>
                </c:pt>
                <c:pt idx="715">
                  <c:v>4.7</c:v>
                </c:pt>
                <c:pt idx="716">
                  <c:v>4.9000000000000004</c:v>
                </c:pt>
                <c:pt idx="717">
                  <c:v>5.2</c:v>
                </c:pt>
                <c:pt idx="718">
                  <c:v>0</c:v>
                </c:pt>
                <c:pt idx="719">
                  <c:v>0</c:v>
                </c:pt>
                <c:pt idx="720">
                  <c:v>0.8</c:v>
                </c:pt>
                <c:pt idx="721">
                  <c:v>4.9000000000000004</c:v>
                </c:pt>
                <c:pt idx="722">
                  <c:v>4.9000000000000004</c:v>
                </c:pt>
                <c:pt idx="723">
                  <c:v>5.0999999999999996</c:v>
                </c:pt>
                <c:pt idx="724">
                  <c:v>1.2</c:v>
                </c:pt>
                <c:pt idx="725">
                  <c:v>0.4</c:v>
                </c:pt>
                <c:pt idx="726">
                  <c:v>4.5</c:v>
                </c:pt>
                <c:pt idx="727">
                  <c:v>4.9000000000000004</c:v>
                </c:pt>
                <c:pt idx="728">
                  <c:v>4.9000000000000004</c:v>
                </c:pt>
                <c:pt idx="729">
                  <c:v>5.2</c:v>
                </c:pt>
                <c:pt idx="730">
                  <c:v>0</c:v>
                </c:pt>
                <c:pt idx="731">
                  <c:v>5.0999999999999996</c:v>
                </c:pt>
                <c:pt idx="732">
                  <c:v>5.5</c:v>
                </c:pt>
                <c:pt idx="733">
                  <c:v>5.0999999999999996</c:v>
                </c:pt>
                <c:pt idx="734">
                  <c:v>5.3</c:v>
                </c:pt>
                <c:pt idx="735">
                  <c:v>1.6</c:v>
                </c:pt>
                <c:pt idx="736">
                  <c:v>4.4000000000000004</c:v>
                </c:pt>
                <c:pt idx="737">
                  <c:v>5.3</c:v>
                </c:pt>
                <c:pt idx="738">
                  <c:v>5.5</c:v>
                </c:pt>
                <c:pt idx="739">
                  <c:v>5.3</c:v>
                </c:pt>
                <c:pt idx="740">
                  <c:v>5.2</c:v>
                </c:pt>
                <c:pt idx="741">
                  <c:v>0</c:v>
                </c:pt>
                <c:pt idx="742">
                  <c:v>4.9000000000000004</c:v>
                </c:pt>
                <c:pt idx="743">
                  <c:v>4.9000000000000004</c:v>
                </c:pt>
                <c:pt idx="744">
                  <c:v>5.0999999999999996</c:v>
                </c:pt>
                <c:pt idx="745">
                  <c:v>3.4</c:v>
                </c:pt>
                <c:pt idx="746">
                  <c:v>0.1</c:v>
                </c:pt>
                <c:pt idx="747">
                  <c:v>4.7</c:v>
                </c:pt>
                <c:pt idx="748">
                  <c:v>5.2</c:v>
                </c:pt>
                <c:pt idx="749">
                  <c:v>5</c:v>
                </c:pt>
                <c:pt idx="750">
                  <c:v>5.0999999999999996</c:v>
                </c:pt>
                <c:pt idx="751">
                  <c:v>5</c:v>
                </c:pt>
                <c:pt idx="752">
                  <c:v>0.5</c:v>
                </c:pt>
                <c:pt idx="753">
                  <c:v>5.0999999999999996</c:v>
                </c:pt>
                <c:pt idx="754">
                  <c:v>7.2</c:v>
                </c:pt>
                <c:pt idx="755">
                  <c:v>4.8</c:v>
                </c:pt>
                <c:pt idx="756">
                  <c:v>5.0999999999999996</c:v>
                </c:pt>
                <c:pt idx="757">
                  <c:v>4.8</c:v>
                </c:pt>
                <c:pt idx="758">
                  <c:v>0</c:v>
                </c:pt>
                <c:pt idx="759">
                  <c:v>2.1</c:v>
                </c:pt>
                <c:pt idx="760">
                  <c:v>4.9000000000000004</c:v>
                </c:pt>
                <c:pt idx="761">
                  <c:v>5.3</c:v>
                </c:pt>
                <c:pt idx="762">
                  <c:v>5</c:v>
                </c:pt>
                <c:pt idx="763">
                  <c:v>5.2</c:v>
                </c:pt>
                <c:pt idx="764">
                  <c:v>2</c:v>
                </c:pt>
                <c:pt idx="765">
                  <c:v>0</c:v>
                </c:pt>
                <c:pt idx="766">
                  <c:v>2.1</c:v>
                </c:pt>
                <c:pt idx="767">
                  <c:v>4.9000000000000004</c:v>
                </c:pt>
                <c:pt idx="768">
                  <c:v>5</c:v>
                </c:pt>
                <c:pt idx="769">
                  <c:v>5</c:v>
                </c:pt>
                <c:pt idx="770">
                  <c:v>5.2</c:v>
                </c:pt>
                <c:pt idx="771">
                  <c:v>1.2</c:v>
                </c:pt>
                <c:pt idx="772">
                  <c:v>0.2</c:v>
                </c:pt>
                <c:pt idx="773">
                  <c:v>2.7</c:v>
                </c:pt>
                <c:pt idx="774">
                  <c:v>5.5</c:v>
                </c:pt>
                <c:pt idx="775">
                  <c:v>4.9000000000000004</c:v>
                </c:pt>
                <c:pt idx="776">
                  <c:v>5.0999999999999996</c:v>
                </c:pt>
                <c:pt idx="777">
                  <c:v>0.2</c:v>
                </c:pt>
                <c:pt idx="778">
                  <c:v>1.8</c:v>
                </c:pt>
                <c:pt idx="779">
                  <c:v>5.0999999999999996</c:v>
                </c:pt>
                <c:pt idx="780">
                  <c:v>5</c:v>
                </c:pt>
                <c:pt idx="781">
                  <c:v>5.2</c:v>
                </c:pt>
                <c:pt idx="782">
                  <c:v>5</c:v>
                </c:pt>
                <c:pt idx="783">
                  <c:v>1</c:v>
                </c:pt>
                <c:pt idx="784">
                  <c:v>0</c:v>
                </c:pt>
                <c:pt idx="785">
                  <c:v>4.9000000000000004</c:v>
                </c:pt>
                <c:pt idx="786">
                  <c:v>4.7</c:v>
                </c:pt>
                <c:pt idx="787">
                  <c:v>5.0999999999999996</c:v>
                </c:pt>
                <c:pt idx="788">
                  <c:v>0.5</c:v>
                </c:pt>
                <c:pt idx="789">
                  <c:v>4.3</c:v>
                </c:pt>
                <c:pt idx="790">
                  <c:v>5.2</c:v>
                </c:pt>
                <c:pt idx="791">
                  <c:v>4.7</c:v>
                </c:pt>
                <c:pt idx="792">
                  <c:v>5</c:v>
                </c:pt>
                <c:pt idx="793">
                  <c:v>5.0999999999999996</c:v>
                </c:pt>
                <c:pt idx="794">
                  <c:v>0.6</c:v>
                </c:pt>
                <c:pt idx="795">
                  <c:v>4.9000000000000004</c:v>
                </c:pt>
                <c:pt idx="796">
                  <c:v>5.3</c:v>
                </c:pt>
                <c:pt idx="797">
                  <c:v>4.9000000000000004</c:v>
                </c:pt>
                <c:pt idx="798">
                  <c:v>5.2</c:v>
                </c:pt>
                <c:pt idx="799">
                  <c:v>5.0999999999999996</c:v>
                </c:pt>
                <c:pt idx="800">
                  <c:v>0</c:v>
                </c:pt>
                <c:pt idx="801">
                  <c:v>3.2</c:v>
                </c:pt>
                <c:pt idx="802">
                  <c:v>4.9000000000000004</c:v>
                </c:pt>
                <c:pt idx="803">
                  <c:v>5</c:v>
                </c:pt>
                <c:pt idx="804">
                  <c:v>5.2</c:v>
                </c:pt>
                <c:pt idx="805">
                  <c:v>0.2</c:v>
                </c:pt>
                <c:pt idx="806">
                  <c:v>0.2</c:v>
                </c:pt>
                <c:pt idx="807">
                  <c:v>5.0999999999999996</c:v>
                </c:pt>
                <c:pt idx="808">
                  <c:v>5.3</c:v>
                </c:pt>
                <c:pt idx="809">
                  <c:v>4.9000000000000004</c:v>
                </c:pt>
                <c:pt idx="810">
                  <c:v>4.8</c:v>
                </c:pt>
                <c:pt idx="811">
                  <c:v>5.3</c:v>
                </c:pt>
                <c:pt idx="812">
                  <c:v>0</c:v>
                </c:pt>
                <c:pt idx="813">
                  <c:v>1.2</c:v>
                </c:pt>
                <c:pt idx="814">
                  <c:v>4</c:v>
                </c:pt>
                <c:pt idx="815">
                  <c:v>5.5</c:v>
                </c:pt>
                <c:pt idx="816">
                  <c:v>5</c:v>
                </c:pt>
                <c:pt idx="817">
                  <c:v>5.0999999999999996</c:v>
                </c:pt>
                <c:pt idx="818">
                  <c:v>1.2</c:v>
                </c:pt>
                <c:pt idx="819">
                  <c:v>0</c:v>
                </c:pt>
                <c:pt idx="820">
                  <c:v>0.6</c:v>
                </c:pt>
                <c:pt idx="821">
                  <c:v>4.0999999999999996</c:v>
                </c:pt>
                <c:pt idx="822">
                  <c:v>5</c:v>
                </c:pt>
                <c:pt idx="823">
                  <c:v>5</c:v>
                </c:pt>
                <c:pt idx="824">
                  <c:v>5.2</c:v>
                </c:pt>
                <c:pt idx="825">
                  <c:v>4.3</c:v>
                </c:pt>
                <c:pt idx="826">
                  <c:v>0</c:v>
                </c:pt>
                <c:pt idx="827">
                  <c:v>5.0999999999999996</c:v>
                </c:pt>
                <c:pt idx="828">
                  <c:v>4.7</c:v>
                </c:pt>
                <c:pt idx="829">
                  <c:v>5</c:v>
                </c:pt>
                <c:pt idx="830">
                  <c:v>5.0999999999999996</c:v>
                </c:pt>
                <c:pt idx="831">
                  <c:v>0.5</c:v>
                </c:pt>
                <c:pt idx="832">
                  <c:v>0</c:v>
                </c:pt>
                <c:pt idx="833">
                  <c:v>1.5</c:v>
                </c:pt>
                <c:pt idx="834">
                  <c:v>5.2</c:v>
                </c:pt>
                <c:pt idx="835">
                  <c:v>6.5</c:v>
                </c:pt>
                <c:pt idx="836">
                  <c:v>5.4</c:v>
                </c:pt>
                <c:pt idx="837">
                  <c:v>5.4</c:v>
                </c:pt>
                <c:pt idx="838">
                  <c:v>0</c:v>
                </c:pt>
                <c:pt idx="839">
                  <c:v>4.2</c:v>
                </c:pt>
                <c:pt idx="840">
                  <c:v>4.9000000000000004</c:v>
                </c:pt>
                <c:pt idx="841">
                  <c:v>5.2</c:v>
                </c:pt>
                <c:pt idx="842">
                  <c:v>4.9000000000000004</c:v>
                </c:pt>
                <c:pt idx="843">
                  <c:v>0</c:v>
                </c:pt>
                <c:pt idx="844">
                  <c:v>5.0999999999999996</c:v>
                </c:pt>
                <c:pt idx="845">
                  <c:v>5.0999999999999996</c:v>
                </c:pt>
                <c:pt idx="846">
                  <c:v>4.9000000000000004</c:v>
                </c:pt>
                <c:pt idx="847">
                  <c:v>5.3</c:v>
                </c:pt>
                <c:pt idx="848">
                  <c:v>0</c:v>
                </c:pt>
                <c:pt idx="849">
                  <c:v>1.5</c:v>
                </c:pt>
                <c:pt idx="850">
                  <c:v>2.7</c:v>
                </c:pt>
                <c:pt idx="851">
                  <c:v>4.9000000000000004</c:v>
                </c:pt>
                <c:pt idx="852">
                  <c:v>5.3</c:v>
                </c:pt>
                <c:pt idx="853">
                  <c:v>0</c:v>
                </c:pt>
                <c:pt idx="854">
                  <c:v>0.1</c:v>
                </c:pt>
                <c:pt idx="855">
                  <c:v>3.8</c:v>
                </c:pt>
                <c:pt idx="856">
                  <c:v>4.9000000000000004</c:v>
                </c:pt>
                <c:pt idx="857">
                  <c:v>4.9000000000000004</c:v>
                </c:pt>
                <c:pt idx="858">
                  <c:v>5.3</c:v>
                </c:pt>
                <c:pt idx="859">
                  <c:v>1.6</c:v>
                </c:pt>
                <c:pt idx="860">
                  <c:v>0</c:v>
                </c:pt>
                <c:pt idx="861">
                  <c:v>5.0999999999999996</c:v>
                </c:pt>
                <c:pt idx="862">
                  <c:v>5</c:v>
                </c:pt>
                <c:pt idx="863">
                  <c:v>4.9000000000000004</c:v>
                </c:pt>
                <c:pt idx="864">
                  <c:v>5.2</c:v>
                </c:pt>
                <c:pt idx="865">
                  <c:v>3.7</c:v>
                </c:pt>
                <c:pt idx="866">
                  <c:v>0</c:v>
                </c:pt>
                <c:pt idx="867">
                  <c:v>0.2</c:v>
                </c:pt>
                <c:pt idx="868">
                  <c:v>4.5</c:v>
                </c:pt>
                <c:pt idx="869">
                  <c:v>4.9000000000000004</c:v>
                </c:pt>
                <c:pt idx="870">
                  <c:v>5.3</c:v>
                </c:pt>
                <c:pt idx="871">
                  <c:v>5.3</c:v>
                </c:pt>
                <c:pt idx="872">
                  <c:v>1.3</c:v>
                </c:pt>
                <c:pt idx="873">
                  <c:v>0.2</c:v>
                </c:pt>
                <c:pt idx="874">
                  <c:v>4.9000000000000004</c:v>
                </c:pt>
                <c:pt idx="875">
                  <c:v>5.2</c:v>
                </c:pt>
                <c:pt idx="876">
                  <c:v>4.8</c:v>
                </c:pt>
                <c:pt idx="877">
                  <c:v>4.8</c:v>
                </c:pt>
                <c:pt idx="878">
                  <c:v>5.3</c:v>
                </c:pt>
                <c:pt idx="879">
                  <c:v>0</c:v>
                </c:pt>
                <c:pt idx="880">
                  <c:v>5.0999999999999996</c:v>
                </c:pt>
                <c:pt idx="881">
                  <c:v>5.4</c:v>
                </c:pt>
                <c:pt idx="882">
                  <c:v>4.9000000000000004</c:v>
                </c:pt>
                <c:pt idx="883">
                  <c:v>5.3</c:v>
                </c:pt>
                <c:pt idx="884">
                  <c:v>5.0999999999999996</c:v>
                </c:pt>
                <c:pt idx="885">
                  <c:v>0.4</c:v>
                </c:pt>
                <c:pt idx="886">
                  <c:v>5</c:v>
                </c:pt>
                <c:pt idx="887">
                  <c:v>4.9000000000000004</c:v>
                </c:pt>
                <c:pt idx="888">
                  <c:v>5.2</c:v>
                </c:pt>
                <c:pt idx="889">
                  <c:v>3.6</c:v>
                </c:pt>
                <c:pt idx="890">
                  <c:v>0.6</c:v>
                </c:pt>
                <c:pt idx="891">
                  <c:v>5.3</c:v>
                </c:pt>
                <c:pt idx="892">
                  <c:v>4.9000000000000004</c:v>
                </c:pt>
                <c:pt idx="893">
                  <c:v>4.9000000000000004</c:v>
                </c:pt>
                <c:pt idx="894">
                  <c:v>5.2</c:v>
                </c:pt>
                <c:pt idx="895">
                  <c:v>0.1</c:v>
                </c:pt>
                <c:pt idx="896">
                  <c:v>0</c:v>
                </c:pt>
                <c:pt idx="897">
                  <c:v>5.0999999999999996</c:v>
                </c:pt>
                <c:pt idx="898">
                  <c:v>5.0999999999999996</c:v>
                </c:pt>
                <c:pt idx="899">
                  <c:v>5.2</c:v>
                </c:pt>
                <c:pt idx="900">
                  <c:v>0.3</c:v>
                </c:pt>
                <c:pt idx="901">
                  <c:v>0</c:v>
                </c:pt>
                <c:pt idx="902">
                  <c:v>5.0999999999999996</c:v>
                </c:pt>
                <c:pt idx="903">
                  <c:v>4.9000000000000004</c:v>
                </c:pt>
                <c:pt idx="904">
                  <c:v>5</c:v>
                </c:pt>
                <c:pt idx="905">
                  <c:v>5.5</c:v>
                </c:pt>
                <c:pt idx="906">
                  <c:v>5.2</c:v>
                </c:pt>
                <c:pt idx="907">
                  <c:v>0.4</c:v>
                </c:pt>
                <c:pt idx="908">
                  <c:v>3.4</c:v>
                </c:pt>
                <c:pt idx="909">
                  <c:v>5.2</c:v>
                </c:pt>
                <c:pt idx="910">
                  <c:v>4.7</c:v>
                </c:pt>
                <c:pt idx="911">
                  <c:v>4.7</c:v>
                </c:pt>
                <c:pt idx="912">
                  <c:v>5.0999999999999996</c:v>
                </c:pt>
                <c:pt idx="913">
                  <c:v>4.9000000000000004</c:v>
                </c:pt>
                <c:pt idx="914">
                  <c:v>0</c:v>
                </c:pt>
                <c:pt idx="915">
                  <c:v>4.3</c:v>
                </c:pt>
                <c:pt idx="916">
                  <c:v>4.9000000000000004</c:v>
                </c:pt>
                <c:pt idx="917">
                  <c:v>5</c:v>
                </c:pt>
                <c:pt idx="918">
                  <c:v>5.2</c:v>
                </c:pt>
                <c:pt idx="919">
                  <c:v>0</c:v>
                </c:pt>
                <c:pt idx="920">
                  <c:v>3.3</c:v>
                </c:pt>
                <c:pt idx="921">
                  <c:v>4.2</c:v>
                </c:pt>
                <c:pt idx="922">
                  <c:v>4.8</c:v>
                </c:pt>
                <c:pt idx="923">
                  <c:v>4.9000000000000004</c:v>
                </c:pt>
                <c:pt idx="924">
                  <c:v>5.2</c:v>
                </c:pt>
                <c:pt idx="925">
                  <c:v>2.2000000000000002</c:v>
                </c:pt>
                <c:pt idx="926">
                  <c:v>0</c:v>
                </c:pt>
                <c:pt idx="927">
                  <c:v>2.6</c:v>
                </c:pt>
                <c:pt idx="928">
                  <c:v>5</c:v>
                </c:pt>
                <c:pt idx="929">
                  <c:v>5.3</c:v>
                </c:pt>
                <c:pt idx="930">
                  <c:v>3</c:v>
                </c:pt>
                <c:pt idx="931">
                  <c:v>0</c:v>
                </c:pt>
                <c:pt idx="932">
                  <c:v>5.3</c:v>
                </c:pt>
                <c:pt idx="933">
                  <c:v>4.9000000000000004</c:v>
                </c:pt>
                <c:pt idx="934">
                  <c:v>5.0999999999999996</c:v>
                </c:pt>
                <c:pt idx="935">
                  <c:v>5</c:v>
                </c:pt>
                <c:pt idx="936">
                  <c:v>0</c:v>
                </c:pt>
                <c:pt idx="937">
                  <c:v>0.1</c:v>
                </c:pt>
                <c:pt idx="938">
                  <c:v>1.8</c:v>
                </c:pt>
                <c:pt idx="939">
                  <c:v>4.3</c:v>
                </c:pt>
                <c:pt idx="940">
                  <c:v>5</c:v>
                </c:pt>
                <c:pt idx="941">
                  <c:v>5.3</c:v>
                </c:pt>
                <c:pt idx="942">
                  <c:v>5.0999999999999996</c:v>
                </c:pt>
                <c:pt idx="943">
                  <c:v>0</c:v>
                </c:pt>
                <c:pt idx="944">
                  <c:v>2.8</c:v>
                </c:pt>
                <c:pt idx="945">
                  <c:v>5.3</c:v>
                </c:pt>
                <c:pt idx="946">
                  <c:v>4.9000000000000004</c:v>
                </c:pt>
                <c:pt idx="947">
                  <c:v>5.0999999999999996</c:v>
                </c:pt>
                <c:pt idx="948">
                  <c:v>5.0999999999999996</c:v>
                </c:pt>
                <c:pt idx="949">
                  <c:v>0.3</c:v>
                </c:pt>
                <c:pt idx="950">
                  <c:v>0</c:v>
                </c:pt>
                <c:pt idx="951">
                  <c:v>4.5999999999999996</c:v>
                </c:pt>
                <c:pt idx="952">
                  <c:v>1.2</c:v>
                </c:pt>
                <c:pt idx="953">
                  <c:v>5</c:v>
                </c:pt>
                <c:pt idx="954">
                  <c:v>5.0999999999999996</c:v>
                </c:pt>
                <c:pt idx="955">
                  <c:v>5.2</c:v>
                </c:pt>
                <c:pt idx="956">
                  <c:v>0.9</c:v>
                </c:pt>
                <c:pt idx="957">
                  <c:v>0</c:v>
                </c:pt>
                <c:pt idx="958">
                  <c:v>5.0999999999999996</c:v>
                </c:pt>
                <c:pt idx="959">
                  <c:v>5.5</c:v>
                </c:pt>
                <c:pt idx="960">
                  <c:v>4.9000000000000004</c:v>
                </c:pt>
                <c:pt idx="961">
                  <c:v>5.4</c:v>
                </c:pt>
                <c:pt idx="962">
                  <c:v>0</c:v>
                </c:pt>
                <c:pt idx="963">
                  <c:v>0</c:v>
                </c:pt>
                <c:pt idx="964">
                  <c:v>5.5</c:v>
                </c:pt>
                <c:pt idx="965">
                  <c:v>4.9000000000000004</c:v>
                </c:pt>
                <c:pt idx="966">
                  <c:v>5.2</c:v>
                </c:pt>
                <c:pt idx="967">
                  <c:v>5</c:v>
                </c:pt>
                <c:pt idx="968">
                  <c:v>0</c:v>
                </c:pt>
                <c:pt idx="969">
                  <c:v>0.3</c:v>
                </c:pt>
                <c:pt idx="970">
                  <c:v>4.8</c:v>
                </c:pt>
                <c:pt idx="971">
                  <c:v>4.7</c:v>
                </c:pt>
                <c:pt idx="972">
                  <c:v>5.9</c:v>
                </c:pt>
                <c:pt idx="973">
                  <c:v>5.3</c:v>
                </c:pt>
                <c:pt idx="974">
                  <c:v>0.2</c:v>
                </c:pt>
                <c:pt idx="975">
                  <c:v>1.3</c:v>
                </c:pt>
                <c:pt idx="976">
                  <c:v>5.3</c:v>
                </c:pt>
                <c:pt idx="977">
                  <c:v>5</c:v>
                </c:pt>
                <c:pt idx="978">
                  <c:v>5.0999999999999996</c:v>
                </c:pt>
                <c:pt idx="979">
                  <c:v>0.8</c:v>
                </c:pt>
                <c:pt idx="980">
                  <c:v>0.2</c:v>
                </c:pt>
                <c:pt idx="981">
                  <c:v>4.8</c:v>
                </c:pt>
                <c:pt idx="982">
                  <c:v>4.9000000000000004</c:v>
                </c:pt>
                <c:pt idx="983">
                  <c:v>4.8</c:v>
                </c:pt>
                <c:pt idx="984">
                  <c:v>4.9000000000000004</c:v>
                </c:pt>
                <c:pt idx="985">
                  <c:v>4.9000000000000004</c:v>
                </c:pt>
                <c:pt idx="986">
                  <c:v>0</c:v>
                </c:pt>
                <c:pt idx="987">
                  <c:v>5.0999999999999996</c:v>
                </c:pt>
                <c:pt idx="988">
                  <c:v>5.2</c:v>
                </c:pt>
                <c:pt idx="989">
                  <c:v>4.9000000000000004</c:v>
                </c:pt>
                <c:pt idx="990">
                  <c:v>5.3</c:v>
                </c:pt>
                <c:pt idx="991">
                  <c:v>5.2</c:v>
                </c:pt>
                <c:pt idx="992">
                  <c:v>1.4</c:v>
                </c:pt>
                <c:pt idx="993">
                  <c:v>1.6</c:v>
                </c:pt>
                <c:pt idx="994">
                  <c:v>4</c:v>
                </c:pt>
                <c:pt idx="995">
                  <c:v>4.9000000000000004</c:v>
                </c:pt>
                <c:pt idx="996">
                  <c:v>5</c:v>
                </c:pt>
                <c:pt idx="997">
                  <c:v>4.7</c:v>
                </c:pt>
                <c:pt idx="998">
                  <c:v>5.2</c:v>
                </c:pt>
                <c:pt idx="999">
                  <c:v>0.2</c:v>
                </c:pt>
                <c:pt idx="1000">
                  <c:v>3.3</c:v>
                </c:pt>
                <c:pt idx="1001">
                  <c:v>5.0999999999999996</c:v>
                </c:pt>
                <c:pt idx="1002">
                  <c:v>5.3</c:v>
                </c:pt>
                <c:pt idx="1003">
                  <c:v>4.9000000000000004</c:v>
                </c:pt>
                <c:pt idx="1004">
                  <c:v>5.2</c:v>
                </c:pt>
                <c:pt idx="1005">
                  <c:v>5.0999999999999996</c:v>
                </c:pt>
                <c:pt idx="1006">
                  <c:v>0</c:v>
                </c:pt>
                <c:pt idx="1007">
                  <c:v>4.9000000000000004</c:v>
                </c:pt>
                <c:pt idx="1008">
                  <c:v>4.8</c:v>
                </c:pt>
                <c:pt idx="1009">
                  <c:v>4.8</c:v>
                </c:pt>
                <c:pt idx="1010">
                  <c:v>5.0999999999999996</c:v>
                </c:pt>
                <c:pt idx="1011">
                  <c:v>0</c:v>
                </c:pt>
                <c:pt idx="1012">
                  <c:v>0.3</c:v>
                </c:pt>
                <c:pt idx="1013">
                  <c:v>5.0999999999999996</c:v>
                </c:pt>
                <c:pt idx="1014">
                  <c:v>4.9000000000000004</c:v>
                </c:pt>
                <c:pt idx="1015">
                  <c:v>5</c:v>
                </c:pt>
                <c:pt idx="1016">
                  <c:v>5.2</c:v>
                </c:pt>
                <c:pt idx="1017">
                  <c:v>0.1</c:v>
                </c:pt>
                <c:pt idx="1018">
                  <c:v>0.4</c:v>
                </c:pt>
                <c:pt idx="1019">
                  <c:v>4.4000000000000004</c:v>
                </c:pt>
                <c:pt idx="1020">
                  <c:v>4.9000000000000004</c:v>
                </c:pt>
                <c:pt idx="1021">
                  <c:v>5.3</c:v>
                </c:pt>
                <c:pt idx="1022">
                  <c:v>4</c:v>
                </c:pt>
                <c:pt idx="1023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'Lo-V SLR'!$E$5</c:f>
              <c:strCache>
                <c:ptCount val="1"/>
                <c:pt idx="0">
                  <c:v>SLR Compensated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yVal>
            <c:numRef>
              <c:f>'Lo-V SLR'!$E$6:$E$1029</c:f>
              <c:numCache>
                <c:formatCode>0.0\V</c:formatCode>
                <c:ptCount val="1024"/>
                <c:pt idx="0">
                  <c:v>0</c:v>
                </c:pt>
                <c:pt idx="1">
                  <c:v>0.2</c:v>
                </c:pt>
                <c:pt idx="2">
                  <c:v>0</c:v>
                </c:pt>
                <c:pt idx="3">
                  <c:v>0.2</c:v>
                </c:pt>
                <c:pt idx="4">
                  <c:v>0.4</c:v>
                </c:pt>
                <c:pt idx="5">
                  <c:v>0.60000000000000009</c:v>
                </c:pt>
                <c:pt idx="6">
                  <c:v>0.8</c:v>
                </c:pt>
                <c:pt idx="7">
                  <c:v>0.60000000000000009</c:v>
                </c:pt>
                <c:pt idx="8">
                  <c:v>0.8</c:v>
                </c:pt>
                <c:pt idx="9">
                  <c:v>1</c:v>
                </c:pt>
                <c:pt idx="10">
                  <c:v>1.2</c:v>
                </c:pt>
                <c:pt idx="11">
                  <c:v>1.4</c:v>
                </c:pt>
                <c:pt idx="12">
                  <c:v>1.2</c:v>
                </c:pt>
                <c:pt idx="13">
                  <c:v>1.4</c:v>
                </c:pt>
                <c:pt idx="14">
                  <c:v>1.5999999999999999</c:v>
                </c:pt>
                <c:pt idx="15">
                  <c:v>1.7999999999999998</c:v>
                </c:pt>
                <c:pt idx="16">
                  <c:v>1.9999999999999998</c:v>
                </c:pt>
                <c:pt idx="17">
                  <c:v>1.7999999999999998</c:v>
                </c:pt>
                <c:pt idx="18">
                  <c:v>1.5999999999999999</c:v>
                </c:pt>
                <c:pt idx="19">
                  <c:v>1.4</c:v>
                </c:pt>
                <c:pt idx="20">
                  <c:v>1.5999999999999999</c:v>
                </c:pt>
                <c:pt idx="21">
                  <c:v>1.7999999999999998</c:v>
                </c:pt>
                <c:pt idx="22">
                  <c:v>1.5999999999999999</c:v>
                </c:pt>
                <c:pt idx="23">
                  <c:v>1.7999999999999998</c:v>
                </c:pt>
                <c:pt idx="24">
                  <c:v>1.9999999999999998</c:v>
                </c:pt>
                <c:pt idx="25">
                  <c:v>2.1999999999999997</c:v>
                </c:pt>
                <c:pt idx="26">
                  <c:v>1.9999999999999998</c:v>
                </c:pt>
                <c:pt idx="27">
                  <c:v>2.2000000000000002</c:v>
                </c:pt>
                <c:pt idx="28">
                  <c:v>2.4000000000000004</c:v>
                </c:pt>
                <c:pt idx="29">
                  <c:v>2.6000000000000005</c:v>
                </c:pt>
                <c:pt idx="30">
                  <c:v>2.4000000000000004</c:v>
                </c:pt>
                <c:pt idx="31">
                  <c:v>2.2000000000000002</c:v>
                </c:pt>
                <c:pt idx="32">
                  <c:v>2.4000000000000004</c:v>
                </c:pt>
                <c:pt idx="33">
                  <c:v>2.6000000000000005</c:v>
                </c:pt>
                <c:pt idx="34">
                  <c:v>2.8000000000000007</c:v>
                </c:pt>
                <c:pt idx="35">
                  <c:v>3.0000000000000009</c:v>
                </c:pt>
                <c:pt idx="36">
                  <c:v>2.8000000000000007</c:v>
                </c:pt>
                <c:pt idx="37">
                  <c:v>3.0000000000000009</c:v>
                </c:pt>
                <c:pt idx="38">
                  <c:v>3.2000000000000011</c:v>
                </c:pt>
                <c:pt idx="39">
                  <c:v>3.4000000000000012</c:v>
                </c:pt>
                <c:pt idx="40">
                  <c:v>3.6000000000000014</c:v>
                </c:pt>
                <c:pt idx="41">
                  <c:v>3.4000000000000012</c:v>
                </c:pt>
                <c:pt idx="42">
                  <c:v>3.2000000000000011</c:v>
                </c:pt>
                <c:pt idx="43">
                  <c:v>3.4000000000000012</c:v>
                </c:pt>
                <c:pt idx="44">
                  <c:v>3.6000000000000014</c:v>
                </c:pt>
                <c:pt idx="45">
                  <c:v>3.8000000000000016</c:v>
                </c:pt>
                <c:pt idx="46">
                  <c:v>4.0000000000000018</c:v>
                </c:pt>
                <c:pt idx="47">
                  <c:v>3.8000000000000016</c:v>
                </c:pt>
                <c:pt idx="48">
                  <c:v>4.0000000000000018</c:v>
                </c:pt>
                <c:pt idx="49">
                  <c:v>4.200000000000002</c:v>
                </c:pt>
                <c:pt idx="50">
                  <c:v>4.4000000000000021</c:v>
                </c:pt>
                <c:pt idx="51">
                  <c:v>4.200000000000002</c:v>
                </c:pt>
                <c:pt idx="52">
                  <c:v>4.0000000000000018</c:v>
                </c:pt>
                <c:pt idx="53">
                  <c:v>3.8000000000000016</c:v>
                </c:pt>
                <c:pt idx="54">
                  <c:v>4.0000000000000018</c:v>
                </c:pt>
                <c:pt idx="55">
                  <c:v>4.200000000000002</c:v>
                </c:pt>
                <c:pt idx="56">
                  <c:v>4.4000000000000021</c:v>
                </c:pt>
                <c:pt idx="57">
                  <c:v>4.200000000000002</c:v>
                </c:pt>
                <c:pt idx="58">
                  <c:v>4.4000000000000021</c:v>
                </c:pt>
                <c:pt idx="59">
                  <c:v>4.6000000000000023</c:v>
                </c:pt>
                <c:pt idx="60">
                  <c:v>4.8000000000000025</c:v>
                </c:pt>
                <c:pt idx="61">
                  <c:v>5.0000000000000027</c:v>
                </c:pt>
                <c:pt idx="62">
                  <c:v>4.8000000000000025</c:v>
                </c:pt>
                <c:pt idx="63">
                  <c:v>4.6000000000000023</c:v>
                </c:pt>
                <c:pt idx="64">
                  <c:v>4.4000000000000021</c:v>
                </c:pt>
                <c:pt idx="65">
                  <c:v>4.6000000000000023</c:v>
                </c:pt>
                <c:pt idx="66">
                  <c:v>4.8000000000000025</c:v>
                </c:pt>
                <c:pt idx="67">
                  <c:v>4.5999999999999996</c:v>
                </c:pt>
                <c:pt idx="68">
                  <c:v>4.3999999999999995</c:v>
                </c:pt>
                <c:pt idx="69">
                  <c:v>4.5999999999999996</c:v>
                </c:pt>
                <c:pt idx="70">
                  <c:v>4.4000000000000004</c:v>
                </c:pt>
                <c:pt idx="71">
                  <c:v>4.6000000000000005</c:v>
                </c:pt>
                <c:pt idx="72">
                  <c:v>4.8000000000000007</c:v>
                </c:pt>
                <c:pt idx="73">
                  <c:v>4.6000000000000005</c:v>
                </c:pt>
                <c:pt idx="74">
                  <c:v>4.4000000000000004</c:v>
                </c:pt>
                <c:pt idx="75">
                  <c:v>4.6000000000000005</c:v>
                </c:pt>
                <c:pt idx="76">
                  <c:v>4.8000000000000007</c:v>
                </c:pt>
                <c:pt idx="77">
                  <c:v>4.6000000000000005</c:v>
                </c:pt>
                <c:pt idx="78">
                  <c:v>4.4000000000000004</c:v>
                </c:pt>
                <c:pt idx="79">
                  <c:v>4.6000000000000005</c:v>
                </c:pt>
                <c:pt idx="80">
                  <c:v>4.8000000000000007</c:v>
                </c:pt>
                <c:pt idx="81">
                  <c:v>4.6000000000000005</c:v>
                </c:pt>
                <c:pt idx="82">
                  <c:v>4.4000000000000004</c:v>
                </c:pt>
                <c:pt idx="83">
                  <c:v>4.2</c:v>
                </c:pt>
                <c:pt idx="84">
                  <c:v>4.4000000000000004</c:v>
                </c:pt>
                <c:pt idx="85">
                  <c:v>4.6000000000000005</c:v>
                </c:pt>
                <c:pt idx="86">
                  <c:v>4.5999999999999996</c:v>
                </c:pt>
                <c:pt idx="87">
                  <c:v>4.3999999999999995</c:v>
                </c:pt>
                <c:pt idx="88">
                  <c:v>4.5999999999999996</c:v>
                </c:pt>
                <c:pt idx="89">
                  <c:v>4.8</c:v>
                </c:pt>
                <c:pt idx="90">
                  <c:v>5</c:v>
                </c:pt>
                <c:pt idx="91">
                  <c:v>5.2</c:v>
                </c:pt>
                <c:pt idx="92">
                  <c:v>5</c:v>
                </c:pt>
                <c:pt idx="93">
                  <c:v>4.8</c:v>
                </c:pt>
                <c:pt idx="94">
                  <c:v>4.9000000000000004</c:v>
                </c:pt>
                <c:pt idx="95">
                  <c:v>4.9000000000000004</c:v>
                </c:pt>
                <c:pt idx="96">
                  <c:v>4.9000000000000004</c:v>
                </c:pt>
                <c:pt idx="97">
                  <c:v>5.1000000000000005</c:v>
                </c:pt>
                <c:pt idx="98">
                  <c:v>4.9000000000000004</c:v>
                </c:pt>
                <c:pt idx="99">
                  <c:v>4.7</c:v>
                </c:pt>
                <c:pt idx="100">
                  <c:v>4.9000000000000004</c:v>
                </c:pt>
                <c:pt idx="101">
                  <c:v>5</c:v>
                </c:pt>
                <c:pt idx="102">
                  <c:v>4.8</c:v>
                </c:pt>
                <c:pt idx="103">
                  <c:v>4.5999999999999996</c:v>
                </c:pt>
                <c:pt idx="104">
                  <c:v>4.8</c:v>
                </c:pt>
                <c:pt idx="105">
                  <c:v>5</c:v>
                </c:pt>
                <c:pt idx="106">
                  <c:v>5.0999999999999996</c:v>
                </c:pt>
                <c:pt idx="107">
                  <c:v>5.0999999999999996</c:v>
                </c:pt>
                <c:pt idx="108">
                  <c:v>4.8999999999999995</c:v>
                </c:pt>
                <c:pt idx="109">
                  <c:v>4.7</c:v>
                </c:pt>
                <c:pt idx="110">
                  <c:v>4.9000000000000004</c:v>
                </c:pt>
                <c:pt idx="111">
                  <c:v>5.1000000000000005</c:v>
                </c:pt>
                <c:pt idx="112">
                  <c:v>5.3</c:v>
                </c:pt>
                <c:pt idx="113">
                  <c:v>5.0999999999999996</c:v>
                </c:pt>
                <c:pt idx="114">
                  <c:v>4.8999999999999995</c:v>
                </c:pt>
                <c:pt idx="115">
                  <c:v>4.6999999999999993</c:v>
                </c:pt>
                <c:pt idx="116">
                  <c:v>4.9000000000000004</c:v>
                </c:pt>
                <c:pt idx="117">
                  <c:v>5.1000000000000005</c:v>
                </c:pt>
                <c:pt idx="118">
                  <c:v>4.9000000000000004</c:v>
                </c:pt>
                <c:pt idx="119">
                  <c:v>5.0999999999999996</c:v>
                </c:pt>
                <c:pt idx="120">
                  <c:v>4.9000000000000004</c:v>
                </c:pt>
                <c:pt idx="121">
                  <c:v>5</c:v>
                </c:pt>
                <c:pt idx="122">
                  <c:v>5.2</c:v>
                </c:pt>
                <c:pt idx="123">
                  <c:v>5.0999999999999996</c:v>
                </c:pt>
                <c:pt idx="124">
                  <c:v>4.8999999999999995</c:v>
                </c:pt>
                <c:pt idx="125">
                  <c:v>5.0999999999999996</c:v>
                </c:pt>
                <c:pt idx="126">
                  <c:v>5.3</c:v>
                </c:pt>
                <c:pt idx="127">
                  <c:v>5.2</c:v>
                </c:pt>
                <c:pt idx="128">
                  <c:v>5</c:v>
                </c:pt>
                <c:pt idx="129">
                  <c:v>4.8</c:v>
                </c:pt>
                <c:pt idx="130">
                  <c:v>5</c:v>
                </c:pt>
                <c:pt idx="131">
                  <c:v>4.9000000000000004</c:v>
                </c:pt>
                <c:pt idx="132">
                  <c:v>5.1000000000000005</c:v>
                </c:pt>
                <c:pt idx="133">
                  <c:v>4.9000000000000004</c:v>
                </c:pt>
                <c:pt idx="134">
                  <c:v>4.7</c:v>
                </c:pt>
                <c:pt idx="135">
                  <c:v>4.9000000000000004</c:v>
                </c:pt>
                <c:pt idx="136">
                  <c:v>4.7</c:v>
                </c:pt>
                <c:pt idx="137">
                  <c:v>4.9000000000000004</c:v>
                </c:pt>
                <c:pt idx="138">
                  <c:v>5.0999999999999996</c:v>
                </c:pt>
                <c:pt idx="139">
                  <c:v>4.8999999999999995</c:v>
                </c:pt>
                <c:pt idx="140">
                  <c:v>4.8</c:v>
                </c:pt>
                <c:pt idx="141">
                  <c:v>4.9000000000000004</c:v>
                </c:pt>
                <c:pt idx="142">
                  <c:v>4.9000000000000004</c:v>
                </c:pt>
                <c:pt idx="143">
                  <c:v>5</c:v>
                </c:pt>
                <c:pt idx="144">
                  <c:v>5.2</c:v>
                </c:pt>
                <c:pt idx="145">
                  <c:v>5</c:v>
                </c:pt>
                <c:pt idx="146">
                  <c:v>5.0999999999999996</c:v>
                </c:pt>
                <c:pt idx="147">
                  <c:v>5.3</c:v>
                </c:pt>
                <c:pt idx="148">
                  <c:v>5.0999999999999996</c:v>
                </c:pt>
                <c:pt idx="149">
                  <c:v>5.2</c:v>
                </c:pt>
                <c:pt idx="150">
                  <c:v>5</c:v>
                </c:pt>
                <c:pt idx="151">
                  <c:v>4.8</c:v>
                </c:pt>
                <c:pt idx="152">
                  <c:v>4.5999999999999996</c:v>
                </c:pt>
                <c:pt idx="153">
                  <c:v>4.8</c:v>
                </c:pt>
                <c:pt idx="154">
                  <c:v>4.9000000000000004</c:v>
                </c:pt>
                <c:pt idx="155">
                  <c:v>4.7</c:v>
                </c:pt>
                <c:pt idx="156">
                  <c:v>4.5</c:v>
                </c:pt>
                <c:pt idx="157">
                  <c:v>4.3</c:v>
                </c:pt>
                <c:pt idx="158">
                  <c:v>4.5</c:v>
                </c:pt>
                <c:pt idx="159">
                  <c:v>4.7</c:v>
                </c:pt>
                <c:pt idx="160">
                  <c:v>4.5</c:v>
                </c:pt>
                <c:pt idx="161">
                  <c:v>4.3</c:v>
                </c:pt>
                <c:pt idx="162">
                  <c:v>4.5</c:v>
                </c:pt>
                <c:pt idx="163">
                  <c:v>4.7</c:v>
                </c:pt>
                <c:pt idx="164">
                  <c:v>4.9000000000000004</c:v>
                </c:pt>
                <c:pt idx="165">
                  <c:v>5.0999999999999996</c:v>
                </c:pt>
                <c:pt idx="166">
                  <c:v>4.8999999999999995</c:v>
                </c:pt>
                <c:pt idx="167">
                  <c:v>5</c:v>
                </c:pt>
                <c:pt idx="168">
                  <c:v>4.9000000000000004</c:v>
                </c:pt>
                <c:pt idx="169">
                  <c:v>5</c:v>
                </c:pt>
                <c:pt idx="170">
                  <c:v>5.0999999999999996</c:v>
                </c:pt>
                <c:pt idx="171">
                  <c:v>4.8999999999999995</c:v>
                </c:pt>
                <c:pt idx="172">
                  <c:v>4.9000000000000004</c:v>
                </c:pt>
                <c:pt idx="173">
                  <c:v>5</c:v>
                </c:pt>
                <c:pt idx="174">
                  <c:v>4.9000000000000004</c:v>
                </c:pt>
                <c:pt idx="175">
                  <c:v>5.0999999999999996</c:v>
                </c:pt>
                <c:pt idx="176">
                  <c:v>4.8999999999999995</c:v>
                </c:pt>
                <c:pt idx="177">
                  <c:v>4.6999999999999993</c:v>
                </c:pt>
                <c:pt idx="178">
                  <c:v>4.8</c:v>
                </c:pt>
                <c:pt idx="179">
                  <c:v>5</c:v>
                </c:pt>
                <c:pt idx="180">
                  <c:v>5.2</c:v>
                </c:pt>
                <c:pt idx="181">
                  <c:v>5</c:v>
                </c:pt>
                <c:pt idx="182">
                  <c:v>4.8</c:v>
                </c:pt>
                <c:pt idx="183">
                  <c:v>4.9000000000000004</c:v>
                </c:pt>
                <c:pt idx="184">
                  <c:v>4.9000000000000004</c:v>
                </c:pt>
                <c:pt idx="185">
                  <c:v>4.7</c:v>
                </c:pt>
                <c:pt idx="186">
                  <c:v>4.5</c:v>
                </c:pt>
                <c:pt idx="187">
                  <c:v>4.7</c:v>
                </c:pt>
                <c:pt idx="188">
                  <c:v>4.8</c:v>
                </c:pt>
                <c:pt idx="189">
                  <c:v>4.9000000000000004</c:v>
                </c:pt>
                <c:pt idx="190">
                  <c:v>5</c:v>
                </c:pt>
                <c:pt idx="191">
                  <c:v>4.8</c:v>
                </c:pt>
                <c:pt idx="192">
                  <c:v>4.5999999999999996</c:v>
                </c:pt>
                <c:pt idx="193">
                  <c:v>4.8</c:v>
                </c:pt>
                <c:pt idx="194">
                  <c:v>4.9000000000000004</c:v>
                </c:pt>
                <c:pt idx="195">
                  <c:v>4.9000000000000004</c:v>
                </c:pt>
                <c:pt idx="196">
                  <c:v>5.1000000000000005</c:v>
                </c:pt>
                <c:pt idx="197">
                  <c:v>4.9000000000000004</c:v>
                </c:pt>
                <c:pt idx="198">
                  <c:v>5.1000000000000005</c:v>
                </c:pt>
                <c:pt idx="199">
                  <c:v>5</c:v>
                </c:pt>
                <c:pt idx="200">
                  <c:v>4.9000000000000004</c:v>
                </c:pt>
                <c:pt idx="201">
                  <c:v>5.1000000000000005</c:v>
                </c:pt>
                <c:pt idx="202">
                  <c:v>4.9000000000000004</c:v>
                </c:pt>
                <c:pt idx="203">
                  <c:v>4.7</c:v>
                </c:pt>
                <c:pt idx="204">
                  <c:v>4.8</c:v>
                </c:pt>
                <c:pt idx="205">
                  <c:v>5</c:v>
                </c:pt>
                <c:pt idx="206">
                  <c:v>5.2</c:v>
                </c:pt>
                <c:pt idx="207">
                  <c:v>5.2</c:v>
                </c:pt>
                <c:pt idx="208">
                  <c:v>5</c:v>
                </c:pt>
                <c:pt idx="209">
                  <c:v>4.8</c:v>
                </c:pt>
                <c:pt idx="210">
                  <c:v>5</c:v>
                </c:pt>
                <c:pt idx="211">
                  <c:v>5.2</c:v>
                </c:pt>
                <c:pt idx="212">
                  <c:v>5</c:v>
                </c:pt>
                <c:pt idx="213">
                  <c:v>4.8</c:v>
                </c:pt>
                <c:pt idx="214">
                  <c:v>4.5999999999999996</c:v>
                </c:pt>
                <c:pt idx="215">
                  <c:v>4.8</c:v>
                </c:pt>
                <c:pt idx="216">
                  <c:v>5</c:v>
                </c:pt>
                <c:pt idx="217">
                  <c:v>5</c:v>
                </c:pt>
                <c:pt idx="218">
                  <c:v>4.8</c:v>
                </c:pt>
                <c:pt idx="219">
                  <c:v>4.5999999999999996</c:v>
                </c:pt>
                <c:pt idx="220">
                  <c:v>4.8</c:v>
                </c:pt>
                <c:pt idx="221">
                  <c:v>5</c:v>
                </c:pt>
                <c:pt idx="222">
                  <c:v>4.8</c:v>
                </c:pt>
                <c:pt idx="223">
                  <c:v>4.5999999999999996</c:v>
                </c:pt>
                <c:pt idx="224">
                  <c:v>4.3999999999999995</c:v>
                </c:pt>
                <c:pt idx="225">
                  <c:v>4.5999999999999996</c:v>
                </c:pt>
                <c:pt idx="226">
                  <c:v>4.8</c:v>
                </c:pt>
                <c:pt idx="227">
                  <c:v>5</c:v>
                </c:pt>
                <c:pt idx="228">
                  <c:v>4.8</c:v>
                </c:pt>
                <c:pt idx="229">
                  <c:v>4.5999999999999996</c:v>
                </c:pt>
                <c:pt idx="230">
                  <c:v>4.8</c:v>
                </c:pt>
                <c:pt idx="231">
                  <c:v>4.7</c:v>
                </c:pt>
                <c:pt idx="232">
                  <c:v>4.9000000000000004</c:v>
                </c:pt>
                <c:pt idx="233">
                  <c:v>5.1000000000000005</c:v>
                </c:pt>
                <c:pt idx="234">
                  <c:v>4.9000000000000004</c:v>
                </c:pt>
                <c:pt idx="235">
                  <c:v>5.1000000000000005</c:v>
                </c:pt>
                <c:pt idx="236">
                  <c:v>4.9000000000000004</c:v>
                </c:pt>
                <c:pt idx="237">
                  <c:v>5</c:v>
                </c:pt>
                <c:pt idx="238">
                  <c:v>5.0999999999999996</c:v>
                </c:pt>
                <c:pt idx="239">
                  <c:v>4.8999999999999995</c:v>
                </c:pt>
                <c:pt idx="240">
                  <c:v>5.0999999999999996</c:v>
                </c:pt>
                <c:pt idx="241">
                  <c:v>4.9000000000000004</c:v>
                </c:pt>
                <c:pt idx="242">
                  <c:v>5.1000000000000005</c:v>
                </c:pt>
                <c:pt idx="243">
                  <c:v>4.9000000000000004</c:v>
                </c:pt>
                <c:pt idx="244">
                  <c:v>4.7</c:v>
                </c:pt>
                <c:pt idx="245">
                  <c:v>4.9000000000000004</c:v>
                </c:pt>
                <c:pt idx="246">
                  <c:v>5</c:v>
                </c:pt>
                <c:pt idx="247">
                  <c:v>5.2</c:v>
                </c:pt>
                <c:pt idx="248">
                  <c:v>5</c:v>
                </c:pt>
                <c:pt idx="249">
                  <c:v>5</c:v>
                </c:pt>
                <c:pt idx="250">
                  <c:v>5.2</c:v>
                </c:pt>
                <c:pt idx="251">
                  <c:v>5</c:v>
                </c:pt>
                <c:pt idx="252">
                  <c:v>5.2</c:v>
                </c:pt>
                <c:pt idx="253">
                  <c:v>5</c:v>
                </c:pt>
                <c:pt idx="254">
                  <c:v>4.8</c:v>
                </c:pt>
                <c:pt idx="255">
                  <c:v>5</c:v>
                </c:pt>
                <c:pt idx="256">
                  <c:v>5.2</c:v>
                </c:pt>
                <c:pt idx="257">
                  <c:v>5</c:v>
                </c:pt>
                <c:pt idx="258">
                  <c:v>5.2</c:v>
                </c:pt>
                <c:pt idx="259">
                  <c:v>5</c:v>
                </c:pt>
                <c:pt idx="260">
                  <c:v>4.8</c:v>
                </c:pt>
                <c:pt idx="261">
                  <c:v>4.5999999999999996</c:v>
                </c:pt>
                <c:pt idx="262">
                  <c:v>4.8</c:v>
                </c:pt>
                <c:pt idx="263">
                  <c:v>5</c:v>
                </c:pt>
                <c:pt idx="264">
                  <c:v>4.8</c:v>
                </c:pt>
                <c:pt idx="265">
                  <c:v>4.5999999999999996</c:v>
                </c:pt>
                <c:pt idx="266">
                  <c:v>4.3999999999999995</c:v>
                </c:pt>
                <c:pt idx="267">
                  <c:v>4.5999999999999996</c:v>
                </c:pt>
                <c:pt idx="268">
                  <c:v>4.8</c:v>
                </c:pt>
                <c:pt idx="269">
                  <c:v>4.5999999999999996</c:v>
                </c:pt>
                <c:pt idx="270">
                  <c:v>4.3999999999999995</c:v>
                </c:pt>
                <c:pt idx="271">
                  <c:v>4.5999999999999996</c:v>
                </c:pt>
                <c:pt idx="272">
                  <c:v>4.8</c:v>
                </c:pt>
                <c:pt idx="273">
                  <c:v>5</c:v>
                </c:pt>
                <c:pt idx="274">
                  <c:v>5.2</c:v>
                </c:pt>
                <c:pt idx="275">
                  <c:v>5</c:v>
                </c:pt>
                <c:pt idx="276">
                  <c:v>4.8</c:v>
                </c:pt>
                <c:pt idx="277">
                  <c:v>5</c:v>
                </c:pt>
                <c:pt idx="278">
                  <c:v>5</c:v>
                </c:pt>
                <c:pt idx="279">
                  <c:v>5.0999999999999996</c:v>
                </c:pt>
                <c:pt idx="280">
                  <c:v>4.8999999999999995</c:v>
                </c:pt>
                <c:pt idx="281">
                  <c:v>4.9000000000000004</c:v>
                </c:pt>
                <c:pt idx="282">
                  <c:v>4.8</c:v>
                </c:pt>
                <c:pt idx="283">
                  <c:v>5</c:v>
                </c:pt>
                <c:pt idx="284">
                  <c:v>5.2</c:v>
                </c:pt>
                <c:pt idx="285">
                  <c:v>5</c:v>
                </c:pt>
                <c:pt idx="286">
                  <c:v>4.8</c:v>
                </c:pt>
                <c:pt idx="287">
                  <c:v>4.9000000000000004</c:v>
                </c:pt>
                <c:pt idx="288">
                  <c:v>4.8</c:v>
                </c:pt>
                <c:pt idx="289">
                  <c:v>4.5999999999999996</c:v>
                </c:pt>
                <c:pt idx="290">
                  <c:v>4.8</c:v>
                </c:pt>
                <c:pt idx="291">
                  <c:v>5</c:v>
                </c:pt>
                <c:pt idx="292">
                  <c:v>4.9000000000000004</c:v>
                </c:pt>
                <c:pt idx="293">
                  <c:v>4.8</c:v>
                </c:pt>
                <c:pt idx="294">
                  <c:v>5</c:v>
                </c:pt>
                <c:pt idx="295">
                  <c:v>4.8</c:v>
                </c:pt>
                <c:pt idx="296">
                  <c:v>5</c:v>
                </c:pt>
                <c:pt idx="297">
                  <c:v>4.8</c:v>
                </c:pt>
                <c:pt idx="298">
                  <c:v>4.9000000000000004</c:v>
                </c:pt>
                <c:pt idx="299">
                  <c:v>5.1000000000000005</c:v>
                </c:pt>
                <c:pt idx="300">
                  <c:v>4.9000000000000004</c:v>
                </c:pt>
                <c:pt idx="301">
                  <c:v>4.7</c:v>
                </c:pt>
                <c:pt idx="302">
                  <c:v>4.9000000000000004</c:v>
                </c:pt>
                <c:pt idx="303">
                  <c:v>4.9000000000000004</c:v>
                </c:pt>
                <c:pt idx="304">
                  <c:v>5.1000000000000005</c:v>
                </c:pt>
                <c:pt idx="305">
                  <c:v>5.3</c:v>
                </c:pt>
                <c:pt idx="306">
                  <c:v>5.0999999999999996</c:v>
                </c:pt>
                <c:pt idx="307">
                  <c:v>4.8999999999999995</c:v>
                </c:pt>
                <c:pt idx="308">
                  <c:v>4.9000000000000004</c:v>
                </c:pt>
                <c:pt idx="309">
                  <c:v>5.0999999999999996</c:v>
                </c:pt>
                <c:pt idx="310">
                  <c:v>4.8999999999999995</c:v>
                </c:pt>
                <c:pt idx="311">
                  <c:v>4.6999999999999993</c:v>
                </c:pt>
                <c:pt idx="312">
                  <c:v>4.9000000000000004</c:v>
                </c:pt>
                <c:pt idx="313">
                  <c:v>4.9000000000000004</c:v>
                </c:pt>
                <c:pt idx="314">
                  <c:v>4.9000000000000004</c:v>
                </c:pt>
                <c:pt idx="315">
                  <c:v>5.1000000000000005</c:v>
                </c:pt>
                <c:pt idx="316">
                  <c:v>4.9000000000000004</c:v>
                </c:pt>
                <c:pt idx="317">
                  <c:v>4.7</c:v>
                </c:pt>
                <c:pt idx="318">
                  <c:v>4.9000000000000004</c:v>
                </c:pt>
                <c:pt idx="319">
                  <c:v>5</c:v>
                </c:pt>
                <c:pt idx="320">
                  <c:v>5</c:v>
                </c:pt>
                <c:pt idx="321">
                  <c:v>5.2</c:v>
                </c:pt>
                <c:pt idx="322">
                  <c:v>5</c:v>
                </c:pt>
                <c:pt idx="323">
                  <c:v>4.9000000000000004</c:v>
                </c:pt>
                <c:pt idx="324">
                  <c:v>4.9000000000000004</c:v>
                </c:pt>
                <c:pt idx="325">
                  <c:v>5.1000000000000005</c:v>
                </c:pt>
                <c:pt idx="326">
                  <c:v>4.9000000000000004</c:v>
                </c:pt>
                <c:pt idx="327">
                  <c:v>5.0999999999999996</c:v>
                </c:pt>
                <c:pt idx="328">
                  <c:v>4.9000000000000004</c:v>
                </c:pt>
                <c:pt idx="329">
                  <c:v>5.1000000000000005</c:v>
                </c:pt>
                <c:pt idx="330">
                  <c:v>5</c:v>
                </c:pt>
                <c:pt idx="331">
                  <c:v>4.8</c:v>
                </c:pt>
                <c:pt idx="332">
                  <c:v>5</c:v>
                </c:pt>
                <c:pt idx="333">
                  <c:v>5.2</c:v>
                </c:pt>
                <c:pt idx="334">
                  <c:v>5.4</c:v>
                </c:pt>
                <c:pt idx="335">
                  <c:v>5.2</c:v>
                </c:pt>
                <c:pt idx="336">
                  <c:v>5</c:v>
                </c:pt>
                <c:pt idx="337">
                  <c:v>4.8</c:v>
                </c:pt>
                <c:pt idx="338">
                  <c:v>5</c:v>
                </c:pt>
                <c:pt idx="339">
                  <c:v>4.9000000000000004</c:v>
                </c:pt>
                <c:pt idx="340">
                  <c:v>5.1000000000000005</c:v>
                </c:pt>
                <c:pt idx="341">
                  <c:v>5</c:v>
                </c:pt>
                <c:pt idx="342">
                  <c:v>4.8</c:v>
                </c:pt>
                <c:pt idx="343">
                  <c:v>5</c:v>
                </c:pt>
                <c:pt idx="344">
                  <c:v>5</c:v>
                </c:pt>
                <c:pt idx="345">
                  <c:v>5.2</c:v>
                </c:pt>
                <c:pt idx="346">
                  <c:v>5</c:v>
                </c:pt>
                <c:pt idx="347">
                  <c:v>4.8</c:v>
                </c:pt>
                <c:pt idx="348">
                  <c:v>4.5999999999999996</c:v>
                </c:pt>
                <c:pt idx="349">
                  <c:v>4.8</c:v>
                </c:pt>
                <c:pt idx="350">
                  <c:v>5</c:v>
                </c:pt>
                <c:pt idx="351">
                  <c:v>4.8</c:v>
                </c:pt>
                <c:pt idx="352">
                  <c:v>4.5999999999999996</c:v>
                </c:pt>
                <c:pt idx="353">
                  <c:v>4.3999999999999995</c:v>
                </c:pt>
                <c:pt idx="354">
                  <c:v>4.5999999999999996</c:v>
                </c:pt>
                <c:pt idx="355">
                  <c:v>4.8</c:v>
                </c:pt>
                <c:pt idx="356">
                  <c:v>4.5999999999999996</c:v>
                </c:pt>
                <c:pt idx="357">
                  <c:v>4.3999999999999995</c:v>
                </c:pt>
                <c:pt idx="358">
                  <c:v>4.5999999999999996</c:v>
                </c:pt>
                <c:pt idx="359">
                  <c:v>4.8</c:v>
                </c:pt>
                <c:pt idx="360">
                  <c:v>5</c:v>
                </c:pt>
                <c:pt idx="361">
                  <c:v>4.8</c:v>
                </c:pt>
                <c:pt idx="362">
                  <c:v>4.5999999999999996</c:v>
                </c:pt>
                <c:pt idx="363">
                  <c:v>4.8</c:v>
                </c:pt>
                <c:pt idx="364">
                  <c:v>4.7</c:v>
                </c:pt>
                <c:pt idx="365">
                  <c:v>4.9000000000000004</c:v>
                </c:pt>
                <c:pt idx="366">
                  <c:v>4.7</c:v>
                </c:pt>
                <c:pt idx="367">
                  <c:v>4.5</c:v>
                </c:pt>
                <c:pt idx="368">
                  <c:v>4.7</c:v>
                </c:pt>
                <c:pt idx="369">
                  <c:v>4.9000000000000004</c:v>
                </c:pt>
                <c:pt idx="370">
                  <c:v>5.1000000000000005</c:v>
                </c:pt>
                <c:pt idx="371">
                  <c:v>4.9000000000000004</c:v>
                </c:pt>
                <c:pt idx="372">
                  <c:v>4.7</c:v>
                </c:pt>
                <c:pt idx="373">
                  <c:v>4.9000000000000004</c:v>
                </c:pt>
                <c:pt idx="374">
                  <c:v>4.7</c:v>
                </c:pt>
                <c:pt idx="375">
                  <c:v>4.9000000000000004</c:v>
                </c:pt>
                <c:pt idx="376">
                  <c:v>5.1000000000000005</c:v>
                </c:pt>
                <c:pt idx="377">
                  <c:v>4.9000000000000004</c:v>
                </c:pt>
                <c:pt idx="378">
                  <c:v>4.7</c:v>
                </c:pt>
                <c:pt idx="379">
                  <c:v>4.5</c:v>
                </c:pt>
                <c:pt idx="380">
                  <c:v>4.7</c:v>
                </c:pt>
                <c:pt idx="381">
                  <c:v>4.9000000000000004</c:v>
                </c:pt>
                <c:pt idx="382">
                  <c:v>4.7</c:v>
                </c:pt>
                <c:pt idx="383">
                  <c:v>4.5</c:v>
                </c:pt>
                <c:pt idx="384">
                  <c:v>4.5999999999999996</c:v>
                </c:pt>
                <c:pt idx="385">
                  <c:v>4.8</c:v>
                </c:pt>
                <c:pt idx="386">
                  <c:v>5</c:v>
                </c:pt>
                <c:pt idx="387">
                  <c:v>4.8</c:v>
                </c:pt>
                <c:pt idx="388">
                  <c:v>4.5999999999999996</c:v>
                </c:pt>
                <c:pt idx="389">
                  <c:v>4.8</c:v>
                </c:pt>
                <c:pt idx="390">
                  <c:v>5</c:v>
                </c:pt>
                <c:pt idx="391">
                  <c:v>5.2</c:v>
                </c:pt>
                <c:pt idx="392">
                  <c:v>5</c:v>
                </c:pt>
                <c:pt idx="393">
                  <c:v>4.8</c:v>
                </c:pt>
                <c:pt idx="394">
                  <c:v>5</c:v>
                </c:pt>
                <c:pt idx="395">
                  <c:v>5.2</c:v>
                </c:pt>
                <c:pt idx="396">
                  <c:v>5.2</c:v>
                </c:pt>
                <c:pt idx="397">
                  <c:v>5</c:v>
                </c:pt>
                <c:pt idx="398">
                  <c:v>4.8</c:v>
                </c:pt>
                <c:pt idx="399">
                  <c:v>4.5999999999999996</c:v>
                </c:pt>
                <c:pt idx="400">
                  <c:v>4.8</c:v>
                </c:pt>
                <c:pt idx="401">
                  <c:v>5</c:v>
                </c:pt>
                <c:pt idx="402">
                  <c:v>5.2</c:v>
                </c:pt>
                <c:pt idx="403">
                  <c:v>5.2</c:v>
                </c:pt>
                <c:pt idx="404">
                  <c:v>5</c:v>
                </c:pt>
                <c:pt idx="405">
                  <c:v>4.8</c:v>
                </c:pt>
                <c:pt idx="406">
                  <c:v>4.5999999999999996</c:v>
                </c:pt>
                <c:pt idx="407">
                  <c:v>4.8</c:v>
                </c:pt>
                <c:pt idx="408">
                  <c:v>5</c:v>
                </c:pt>
                <c:pt idx="409">
                  <c:v>4.8</c:v>
                </c:pt>
                <c:pt idx="410">
                  <c:v>4.5999999999999996</c:v>
                </c:pt>
                <c:pt idx="411">
                  <c:v>4.8</c:v>
                </c:pt>
                <c:pt idx="412">
                  <c:v>5</c:v>
                </c:pt>
                <c:pt idx="413">
                  <c:v>5.2</c:v>
                </c:pt>
                <c:pt idx="414">
                  <c:v>5</c:v>
                </c:pt>
                <c:pt idx="415">
                  <c:v>4.8</c:v>
                </c:pt>
                <c:pt idx="416">
                  <c:v>4.5999999999999996</c:v>
                </c:pt>
                <c:pt idx="417">
                  <c:v>4.8</c:v>
                </c:pt>
                <c:pt idx="418">
                  <c:v>4.9000000000000004</c:v>
                </c:pt>
                <c:pt idx="419">
                  <c:v>5.1000000000000005</c:v>
                </c:pt>
                <c:pt idx="420">
                  <c:v>4.9000000000000004</c:v>
                </c:pt>
                <c:pt idx="421">
                  <c:v>4.7</c:v>
                </c:pt>
                <c:pt idx="422">
                  <c:v>4.9000000000000004</c:v>
                </c:pt>
                <c:pt idx="423">
                  <c:v>5</c:v>
                </c:pt>
                <c:pt idx="424">
                  <c:v>5.2</c:v>
                </c:pt>
                <c:pt idx="425">
                  <c:v>5</c:v>
                </c:pt>
                <c:pt idx="426">
                  <c:v>4.8</c:v>
                </c:pt>
                <c:pt idx="427">
                  <c:v>5</c:v>
                </c:pt>
                <c:pt idx="428">
                  <c:v>5</c:v>
                </c:pt>
                <c:pt idx="429">
                  <c:v>5.0999999999999996</c:v>
                </c:pt>
                <c:pt idx="430">
                  <c:v>4.8999999999999995</c:v>
                </c:pt>
                <c:pt idx="431">
                  <c:v>4.6999999999999993</c:v>
                </c:pt>
                <c:pt idx="432">
                  <c:v>4.8999999999999995</c:v>
                </c:pt>
                <c:pt idx="433">
                  <c:v>5.0999999999999996</c:v>
                </c:pt>
                <c:pt idx="434">
                  <c:v>4.9000000000000004</c:v>
                </c:pt>
                <c:pt idx="435">
                  <c:v>5.1000000000000005</c:v>
                </c:pt>
                <c:pt idx="436">
                  <c:v>5</c:v>
                </c:pt>
                <c:pt idx="437">
                  <c:v>4.8</c:v>
                </c:pt>
                <c:pt idx="438">
                  <c:v>4.5999999999999996</c:v>
                </c:pt>
                <c:pt idx="439">
                  <c:v>4.8</c:v>
                </c:pt>
                <c:pt idx="440">
                  <c:v>5</c:v>
                </c:pt>
                <c:pt idx="441">
                  <c:v>5.2</c:v>
                </c:pt>
                <c:pt idx="442">
                  <c:v>5.2</c:v>
                </c:pt>
                <c:pt idx="443">
                  <c:v>5</c:v>
                </c:pt>
                <c:pt idx="444">
                  <c:v>4.8</c:v>
                </c:pt>
                <c:pt idx="445">
                  <c:v>4.7</c:v>
                </c:pt>
                <c:pt idx="446">
                  <c:v>4.8</c:v>
                </c:pt>
                <c:pt idx="447">
                  <c:v>5</c:v>
                </c:pt>
                <c:pt idx="448">
                  <c:v>4.8</c:v>
                </c:pt>
                <c:pt idx="449">
                  <c:v>4.5999999999999996</c:v>
                </c:pt>
                <c:pt idx="450">
                  <c:v>4.8</c:v>
                </c:pt>
                <c:pt idx="451">
                  <c:v>5</c:v>
                </c:pt>
                <c:pt idx="452">
                  <c:v>5</c:v>
                </c:pt>
                <c:pt idx="453">
                  <c:v>5.2</c:v>
                </c:pt>
                <c:pt idx="454">
                  <c:v>5</c:v>
                </c:pt>
                <c:pt idx="455">
                  <c:v>4.8</c:v>
                </c:pt>
                <c:pt idx="456">
                  <c:v>5</c:v>
                </c:pt>
                <c:pt idx="457">
                  <c:v>5</c:v>
                </c:pt>
                <c:pt idx="458">
                  <c:v>4.9000000000000004</c:v>
                </c:pt>
                <c:pt idx="459">
                  <c:v>5.1000000000000005</c:v>
                </c:pt>
                <c:pt idx="460">
                  <c:v>4.9000000000000004</c:v>
                </c:pt>
                <c:pt idx="461">
                  <c:v>5.0999999999999996</c:v>
                </c:pt>
                <c:pt idx="462">
                  <c:v>5.3</c:v>
                </c:pt>
                <c:pt idx="463">
                  <c:v>5.3</c:v>
                </c:pt>
                <c:pt idx="464">
                  <c:v>5.0999999999999996</c:v>
                </c:pt>
                <c:pt idx="465">
                  <c:v>5.0999999999999996</c:v>
                </c:pt>
                <c:pt idx="466">
                  <c:v>5.0999999999999996</c:v>
                </c:pt>
                <c:pt idx="467">
                  <c:v>5.2</c:v>
                </c:pt>
                <c:pt idx="468">
                  <c:v>5</c:v>
                </c:pt>
                <c:pt idx="469">
                  <c:v>4.8</c:v>
                </c:pt>
                <c:pt idx="470">
                  <c:v>5</c:v>
                </c:pt>
                <c:pt idx="471">
                  <c:v>4.8</c:v>
                </c:pt>
                <c:pt idx="472">
                  <c:v>4.9000000000000004</c:v>
                </c:pt>
                <c:pt idx="473">
                  <c:v>5.1000000000000005</c:v>
                </c:pt>
                <c:pt idx="474">
                  <c:v>4.9000000000000004</c:v>
                </c:pt>
                <c:pt idx="475">
                  <c:v>4.9000000000000004</c:v>
                </c:pt>
                <c:pt idx="476">
                  <c:v>4.7</c:v>
                </c:pt>
                <c:pt idx="477">
                  <c:v>4.9000000000000004</c:v>
                </c:pt>
                <c:pt idx="478">
                  <c:v>5.0999999999999996</c:v>
                </c:pt>
                <c:pt idx="479">
                  <c:v>4.8999999999999995</c:v>
                </c:pt>
                <c:pt idx="480">
                  <c:v>4.6999999999999993</c:v>
                </c:pt>
                <c:pt idx="481">
                  <c:v>4.8999999999999995</c:v>
                </c:pt>
                <c:pt idx="482">
                  <c:v>5.0999999999999996</c:v>
                </c:pt>
                <c:pt idx="483">
                  <c:v>4.9000000000000004</c:v>
                </c:pt>
                <c:pt idx="484">
                  <c:v>5.1000000000000005</c:v>
                </c:pt>
                <c:pt idx="485">
                  <c:v>4.9000000000000004</c:v>
                </c:pt>
                <c:pt idx="486">
                  <c:v>4.7</c:v>
                </c:pt>
                <c:pt idx="487">
                  <c:v>4.9000000000000004</c:v>
                </c:pt>
                <c:pt idx="488">
                  <c:v>4.7</c:v>
                </c:pt>
                <c:pt idx="489">
                  <c:v>4.9000000000000004</c:v>
                </c:pt>
                <c:pt idx="490">
                  <c:v>5.0999999999999996</c:v>
                </c:pt>
                <c:pt idx="491">
                  <c:v>5.2</c:v>
                </c:pt>
                <c:pt idx="492">
                  <c:v>5</c:v>
                </c:pt>
                <c:pt idx="493">
                  <c:v>5.0999999999999996</c:v>
                </c:pt>
                <c:pt idx="494">
                  <c:v>5.3</c:v>
                </c:pt>
                <c:pt idx="495">
                  <c:v>5.2</c:v>
                </c:pt>
                <c:pt idx="496">
                  <c:v>5</c:v>
                </c:pt>
                <c:pt idx="497">
                  <c:v>4.8</c:v>
                </c:pt>
                <c:pt idx="498">
                  <c:v>4.5999999999999996</c:v>
                </c:pt>
                <c:pt idx="499">
                  <c:v>4.8</c:v>
                </c:pt>
                <c:pt idx="500">
                  <c:v>4.9000000000000004</c:v>
                </c:pt>
                <c:pt idx="501">
                  <c:v>5.1000000000000005</c:v>
                </c:pt>
                <c:pt idx="502">
                  <c:v>4.9000000000000004</c:v>
                </c:pt>
                <c:pt idx="503">
                  <c:v>4.7</c:v>
                </c:pt>
                <c:pt idx="504">
                  <c:v>4.5</c:v>
                </c:pt>
                <c:pt idx="505">
                  <c:v>4.7</c:v>
                </c:pt>
                <c:pt idx="506">
                  <c:v>4.9000000000000004</c:v>
                </c:pt>
                <c:pt idx="507">
                  <c:v>5.1000000000000005</c:v>
                </c:pt>
                <c:pt idx="508">
                  <c:v>4.9000000000000004</c:v>
                </c:pt>
                <c:pt idx="509">
                  <c:v>4.7</c:v>
                </c:pt>
                <c:pt idx="510">
                  <c:v>4.9000000000000004</c:v>
                </c:pt>
                <c:pt idx="511">
                  <c:v>4.8</c:v>
                </c:pt>
                <c:pt idx="512">
                  <c:v>5</c:v>
                </c:pt>
                <c:pt idx="513">
                  <c:v>5.2</c:v>
                </c:pt>
                <c:pt idx="514">
                  <c:v>5</c:v>
                </c:pt>
                <c:pt idx="515">
                  <c:v>4.8</c:v>
                </c:pt>
                <c:pt idx="516">
                  <c:v>4.5999999999999996</c:v>
                </c:pt>
                <c:pt idx="517">
                  <c:v>4.8</c:v>
                </c:pt>
                <c:pt idx="518">
                  <c:v>4.9000000000000004</c:v>
                </c:pt>
                <c:pt idx="519">
                  <c:v>5.1000000000000005</c:v>
                </c:pt>
                <c:pt idx="520">
                  <c:v>4.9000000000000004</c:v>
                </c:pt>
                <c:pt idx="521">
                  <c:v>4.7</c:v>
                </c:pt>
                <c:pt idx="522">
                  <c:v>4.9000000000000004</c:v>
                </c:pt>
                <c:pt idx="523">
                  <c:v>4.8</c:v>
                </c:pt>
                <c:pt idx="524">
                  <c:v>4.9000000000000004</c:v>
                </c:pt>
                <c:pt idx="525">
                  <c:v>5.0999999999999996</c:v>
                </c:pt>
                <c:pt idx="526">
                  <c:v>4.8999999999999995</c:v>
                </c:pt>
                <c:pt idx="527">
                  <c:v>5.0999999999999996</c:v>
                </c:pt>
                <c:pt idx="528">
                  <c:v>5.3</c:v>
                </c:pt>
                <c:pt idx="529">
                  <c:v>5.0999999999999996</c:v>
                </c:pt>
                <c:pt idx="530">
                  <c:v>4.9000000000000004</c:v>
                </c:pt>
                <c:pt idx="531">
                  <c:v>4.7</c:v>
                </c:pt>
                <c:pt idx="532">
                  <c:v>4.5</c:v>
                </c:pt>
                <c:pt idx="533">
                  <c:v>4.5999999999999996</c:v>
                </c:pt>
                <c:pt idx="534">
                  <c:v>4.8</c:v>
                </c:pt>
                <c:pt idx="535">
                  <c:v>5</c:v>
                </c:pt>
                <c:pt idx="536">
                  <c:v>4.9000000000000004</c:v>
                </c:pt>
                <c:pt idx="537">
                  <c:v>4.7</c:v>
                </c:pt>
                <c:pt idx="538">
                  <c:v>4.5</c:v>
                </c:pt>
                <c:pt idx="539">
                  <c:v>4.7</c:v>
                </c:pt>
                <c:pt idx="540">
                  <c:v>4.9000000000000004</c:v>
                </c:pt>
                <c:pt idx="541">
                  <c:v>5.1000000000000005</c:v>
                </c:pt>
                <c:pt idx="542">
                  <c:v>4.9000000000000004</c:v>
                </c:pt>
                <c:pt idx="543">
                  <c:v>4.7</c:v>
                </c:pt>
                <c:pt idx="544">
                  <c:v>4.9000000000000004</c:v>
                </c:pt>
                <c:pt idx="545">
                  <c:v>4.9000000000000004</c:v>
                </c:pt>
                <c:pt idx="546">
                  <c:v>5</c:v>
                </c:pt>
                <c:pt idx="547">
                  <c:v>5</c:v>
                </c:pt>
                <c:pt idx="548">
                  <c:v>4.8</c:v>
                </c:pt>
                <c:pt idx="549">
                  <c:v>4.5999999999999996</c:v>
                </c:pt>
                <c:pt idx="550">
                  <c:v>4.3999999999999995</c:v>
                </c:pt>
                <c:pt idx="551">
                  <c:v>4.5999999999999996</c:v>
                </c:pt>
                <c:pt idx="552">
                  <c:v>4.8</c:v>
                </c:pt>
                <c:pt idx="553">
                  <c:v>5</c:v>
                </c:pt>
                <c:pt idx="554">
                  <c:v>4.8</c:v>
                </c:pt>
                <c:pt idx="555">
                  <c:v>4.5999999999999996</c:v>
                </c:pt>
                <c:pt idx="556">
                  <c:v>4.8</c:v>
                </c:pt>
                <c:pt idx="557">
                  <c:v>5</c:v>
                </c:pt>
                <c:pt idx="558">
                  <c:v>4.8</c:v>
                </c:pt>
                <c:pt idx="559">
                  <c:v>4.5999999999999996</c:v>
                </c:pt>
                <c:pt idx="560">
                  <c:v>4.3999999999999995</c:v>
                </c:pt>
                <c:pt idx="561">
                  <c:v>4.5999999999999996</c:v>
                </c:pt>
                <c:pt idx="562">
                  <c:v>4.8</c:v>
                </c:pt>
                <c:pt idx="563">
                  <c:v>5</c:v>
                </c:pt>
                <c:pt idx="564">
                  <c:v>4.8</c:v>
                </c:pt>
                <c:pt idx="565">
                  <c:v>4.5999999999999996</c:v>
                </c:pt>
                <c:pt idx="566">
                  <c:v>4.8</c:v>
                </c:pt>
                <c:pt idx="567">
                  <c:v>4.5999999999999996</c:v>
                </c:pt>
                <c:pt idx="568">
                  <c:v>4.8</c:v>
                </c:pt>
                <c:pt idx="569">
                  <c:v>5</c:v>
                </c:pt>
                <c:pt idx="570">
                  <c:v>5</c:v>
                </c:pt>
                <c:pt idx="571">
                  <c:v>4.8</c:v>
                </c:pt>
                <c:pt idx="572">
                  <c:v>4.5999999999999996</c:v>
                </c:pt>
                <c:pt idx="573">
                  <c:v>4.8</c:v>
                </c:pt>
                <c:pt idx="574">
                  <c:v>5</c:v>
                </c:pt>
                <c:pt idx="575">
                  <c:v>5.0999999999999996</c:v>
                </c:pt>
                <c:pt idx="576">
                  <c:v>4.8999999999999995</c:v>
                </c:pt>
                <c:pt idx="577">
                  <c:v>4.6999999999999993</c:v>
                </c:pt>
                <c:pt idx="578">
                  <c:v>4.9000000000000004</c:v>
                </c:pt>
                <c:pt idx="579">
                  <c:v>5.0999999999999996</c:v>
                </c:pt>
                <c:pt idx="580">
                  <c:v>5.3</c:v>
                </c:pt>
                <c:pt idx="581">
                  <c:v>5.0999999999999996</c:v>
                </c:pt>
                <c:pt idx="582">
                  <c:v>4.8999999999999995</c:v>
                </c:pt>
                <c:pt idx="583">
                  <c:v>4.6999999999999993</c:v>
                </c:pt>
                <c:pt idx="584">
                  <c:v>4.8999999999999995</c:v>
                </c:pt>
                <c:pt idx="585">
                  <c:v>5</c:v>
                </c:pt>
                <c:pt idx="586">
                  <c:v>5.0999999999999996</c:v>
                </c:pt>
                <c:pt idx="587">
                  <c:v>5.2</c:v>
                </c:pt>
                <c:pt idx="588">
                  <c:v>5</c:v>
                </c:pt>
                <c:pt idx="589">
                  <c:v>4.8</c:v>
                </c:pt>
                <c:pt idx="590">
                  <c:v>5</c:v>
                </c:pt>
                <c:pt idx="591">
                  <c:v>5.2</c:v>
                </c:pt>
                <c:pt idx="592">
                  <c:v>5.3</c:v>
                </c:pt>
                <c:pt idx="593">
                  <c:v>5.0999999999999996</c:v>
                </c:pt>
                <c:pt idx="594">
                  <c:v>4.8999999999999995</c:v>
                </c:pt>
                <c:pt idx="595">
                  <c:v>4.6999999999999993</c:v>
                </c:pt>
                <c:pt idx="596">
                  <c:v>4.8</c:v>
                </c:pt>
                <c:pt idx="597">
                  <c:v>4.9000000000000004</c:v>
                </c:pt>
                <c:pt idx="598">
                  <c:v>5.1000000000000005</c:v>
                </c:pt>
                <c:pt idx="599">
                  <c:v>4.9000000000000004</c:v>
                </c:pt>
                <c:pt idx="600">
                  <c:v>5.0999999999999996</c:v>
                </c:pt>
                <c:pt idx="601">
                  <c:v>5</c:v>
                </c:pt>
                <c:pt idx="602">
                  <c:v>5.0999999999999996</c:v>
                </c:pt>
                <c:pt idx="603">
                  <c:v>5.0999999999999996</c:v>
                </c:pt>
                <c:pt idx="604">
                  <c:v>4.8999999999999995</c:v>
                </c:pt>
                <c:pt idx="605">
                  <c:v>5.0999999999999996</c:v>
                </c:pt>
                <c:pt idx="606">
                  <c:v>5</c:v>
                </c:pt>
                <c:pt idx="607">
                  <c:v>4.8</c:v>
                </c:pt>
                <c:pt idx="608">
                  <c:v>5</c:v>
                </c:pt>
                <c:pt idx="609">
                  <c:v>4.8</c:v>
                </c:pt>
                <c:pt idx="610">
                  <c:v>4.5999999999999996</c:v>
                </c:pt>
                <c:pt idx="611">
                  <c:v>4.8</c:v>
                </c:pt>
                <c:pt idx="612">
                  <c:v>4.8</c:v>
                </c:pt>
                <c:pt idx="613">
                  <c:v>5</c:v>
                </c:pt>
                <c:pt idx="614">
                  <c:v>4.9000000000000004</c:v>
                </c:pt>
                <c:pt idx="615">
                  <c:v>4.7</c:v>
                </c:pt>
                <c:pt idx="616">
                  <c:v>4.5</c:v>
                </c:pt>
                <c:pt idx="617">
                  <c:v>4.7</c:v>
                </c:pt>
                <c:pt idx="618">
                  <c:v>4.8</c:v>
                </c:pt>
                <c:pt idx="619">
                  <c:v>4.9000000000000004</c:v>
                </c:pt>
                <c:pt idx="620">
                  <c:v>4.9000000000000004</c:v>
                </c:pt>
                <c:pt idx="621">
                  <c:v>4.7</c:v>
                </c:pt>
                <c:pt idx="622">
                  <c:v>4.5</c:v>
                </c:pt>
                <c:pt idx="623">
                  <c:v>4.3</c:v>
                </c:pt>
                <c:pt idx="624">
                  <c:v>4.5</c:v>
                </c:pt>
                <c:pt idx="625">
                  <c:v>4.7</c:v>
                </c:pt>
                <c:pt idx="626">
                  <c:v>4.9000000000000004</c:v>
                </c:pt>
                <c:pt idx="627">
                  <c:v>4.7</c:v>
                </c:pt>
                <c:pt idx="628">
                  <c:v>4.5</c:v>
                </c:pt>
                <c:pt idx="629">
                  <c:v>4.3</c:v>
                </c:pt>
                <c:pt idx="630">
                  <c:v>4.5</c:v>
                </c:pt>
                <c:pt idx="631">
                  <c:v>4.7</c:v>
                </c:pt>
                <c:pt idx="632">
                  <c:v>4.9000000000000004</c:v>
                </c:pt>
                <c:pt idx="633">
                  <c:v>4.7</c:v>
                </c:pt>
                <c:pt idx="634">
                  <c:v>4.5</c:v>
                </c:pt>
                <c:pt idx="635">
                  <c:v>4.3</c:v>
                </c:pt>
                <c:pt idx="636">
                  <c:v>4.5</c:v>
                </c:pt>
                <c:pt idx="637">
                  <c:v>4.7</c:v>
                </c:pt>
                <c:pt idx="638">
                  <c:v>4.9000000000000004</c:v>
                </c:pt>
                <c:pt idx="639">
                  <c:v>4.7</c:v>
                </c:pt>
                <c:pt idx="640">
                  <c:v>4.9000000000000004</c:v>
                </c:pt>
                <c:pt idx="641">
                  <c:v>4.7</c:v>
                </c:pt>
                <c:pt idx="642">
                  <c:v>4.9000000000000004</c:v>
                </c:pt>
                <c:pt idx="643">
                  <c:v>5.0999999999999996</c:v>
                </c:pt>
                <c:pt idx="644">
                  <c:v>5.0999999999999996</c:v>
                </c:pt>
                <c:pt idx="645">
                  <c:v>4.8999999999999995</c:v>
                </c:pt>
                <c:pt idx="646">
                  <c:v>4.7</c:v>
                </c:pt>
                <c:pt idx="647">
                  <c:v>4.7</c:v>
                </c:pt>
                <c:pt idx="648">
                  <c:v>4.9000000000000004</c:v>
                </c:pt>
                <c:pt idx="649">
                  <c:v>5</c:v>
                </c:pt>
                <c:pt idx="650">
                  <c:v>4.8</c:v>
                </c:pt>
                <c:pt idx="651">
                  <c:v>4.5999999999999996</c:v>
                </c:pt>
                <c:pt idx="652">
                  <c:v>4.8</c:v>
                </c:pt>
                <c:pt idx="653">
                  <c:v>5</c:v>
                </c:pt>
                <c:pt idx="654">
                  <c:v>4.9000000000000004</c:v>
                </c:pt>
                <c:pt idx="655">
                  <c:v>5.1000000000000005</c:v>
                </c:pt>
                <c:pt idx="656">
                  <c:v>4.9000000000000004</c:v>
                </c:pt>
                <c:pt idx="657">
                  <c:v>4.7</c:v>
                </c:pt>
                <c:pt idx="658">
                  <c:v>4.5</c:v>
                </c:pt>
                <c:pt idx="659">
                  <c:v>4.7</c:v>
                </c:pt>
                <c:pt idx="660">
                  <c:v>4.9000000000000004</c:v>
                </c:pt>
                <c:pt idx="661">
                  <c:v>4.9000000000000004</c:v>
                </c:pt>
                <c:pt idx="662">
                  <c:v>5.1000000000000005</c:v>
                </c:pt>
                <c:pt idx="663">
                  <c:v>4.9000000000000004</c:v>
                </c:pt>
                <c:pt idx="664">
                  <c:v>4.7</c:v>
                </c:pt>
                <c:pt idx="665">
                  <c:v>4.5</c:v>
                </c:pt>
                <c:pt idx="666">
                  <c:v>4.7</c:v>
                </c:pt>
                <c:pt idx="667">
                  <c:v>4.9000000000000004</c:v>
                </c:pt>
                <c:pt idx="668">
                  <c:v>5.1000000000000005</c:v>
                </c:pt>
                <c:pt idx="669">
                  <c:v>4.9000000000000004</c:v>
                </c:pt>
                <c:pt idx="670">
                  <c:v>4.7</c:v>
                </c:pt>
                <c:pt idx="671">
                  <c:v>4.9000000000000004</c:v>
                </c:pt>
                <c:pt idx="672">
                  <c:v>4.9000000000000004</c:v>
                </c:pt>
                <c:pt idx="673">
                  <c:v>5.1000000000000005</c:v>
                </c:pt>
                <c:pt idx="674">
                  <c:v>4.9000000000000004</c:v>
                </c:pt>
                <c:pt idx="675">
                  <c:v>5.1000000000000005</c:v>
                </c:pt>
                <c:pt idx="676">
                  <c:v>5.3000000000000007</c:v>
                </c:pt>
                <c:pt idx="677">
                  <c:v>5.1000000000000005</c:v>
                </c:pt>
                <c:pt idx="678">
                  <c:v>5.2</c:v>
                </c:pt>
                <c:pt idx="679">
                  <c:v>5</c:v>
                </c:pt>
                <c:pt idx="680">
                  <c:v>4.8</c:v>
                </c:pt>
                <c:pt idx="681">
                  <c:v>4.5999999999999996</c:v>
                </c:pt>
                <c:pt idx="682">
                  <c:v>4.8</c:v>
                </c:pt>
                <c:pt idx="683">
                  <c:v>5</c:v>
                </c:pt>
                <c:pt idx="684">
                  <c:v>4.8</c:v>
                </c:pt>
                <c:pt idx="685">
                  <c:v>4.5999999999999996</c:v>
                </c:pt>
                <c:pt idx="686">
                  <c:v>4.8</c:v>
                </c:pt>
                <c:pt idx="687">
                  <c:v>5</c:v>
                </c:pt>
                <c:pt idx="688">
                  <c:v>5.2</c:v>
                </c:pt>
                <c:pt idx="689">
                  <c:v>5.0999999999999996</c:v>
                </c:pt>
                <c:pt idx="690">
                  <c:v>4.8999999999999995</c:v>
                </c:pt>
                <c:pt idx="691">
                  <c:v>4.6999999999999993</c:v>
                </c:pt>
                <c:pt idx="692">
                  <c:v>4.8999999999999995</c:v>
                </c:pt>
                <c:pt idx="693">
                  <c:v>4.9000000000000004</c:v>
                </c:pt>
                <c:pt idx="694">
                  <c:v>5.0999999999999996</c:v>
                </c:pt>
                <c:pt idx="695">
                  <c:v>4.8999999999999995</c:v>
                </c:pt>
                <c:pt idx="696">
                  <c:v>4.9000000000000004</c:v>
                </c:pt>
                <c:pt idx="697">
                  <c:v>5.1000000000000005</c:v>
                </c:pt>
                <c:pt idx="698">
                  <c:v>4.9000000000000004</c:v>
                </c:pt>
                <c:pt idx="699">
                  <c:v>5.1000000000000005</c:v>
                </c:pt>
                <c:pt idx="700">
                  <c:v>5.2</c:v>
                </c:pt>
                <c:pt idx="701">
                  <c:v>5</c:v>
                </c:pt>
                <c:pt idx="702">
                  <c:v>4.9000000000000004</c:v>
                </c:pt>
                <c:pt idx="703">
                  <c:v>5</c:v>
                </c:pt>
                <c:pt idx="704">
                  <c:v>5.2</c:v>
                </c:pt>
                <c:pt idx="705">
                  <c:v>5</c:v>
                </c:pt>
                <c:pt idx="706">
                  <c:v>4.8</c:v>
                </c:pt>
                <c:pt idx="707">
                  <c:v>5</c:v>
                </c:pt>
                <c:pt idx="708">
                  <c:v>5.2</c:v>
                </c:pt>
                <c:pt idx="709">
                  <c:v>5</c:v>
                </c:pt>
                <c:pt idx="710">
                  <c:v>4.8</c:v>
                </c:pt>
                <c:pt idx="711">
                  <c:v>5</c:v>
                </c:pt>
                <c:pt idx="712">
                  <c:v>4.8</c:v>
                </c:pt>
                <c:pt idx="713">
                  <c:v>4.5999999999999996</c:v>
                </c:pt>
                <c:pt idx="714">
                  <c:v>4.8</c:v>
                </c:pt>
                <c:pt idx="715">
                  <c:v>4.7</c:v>
                </c:pt>
                <c:pt idx="716">
                  <c:v>4.9000000000000004</c:v>
                </c:pt>
                <c:pt idx="717">
                  <c:v>5.1000000000000005</c:v>
                </c:pt>
                <c:pt idx="718">
                  <c:v>4.9000000000000004</c:v>
                </c:pt>
                <c:pt idx="719">
                  <c:v>4.7</c:v>
                </c:pt>
                <c:pt idx="720">
                  <c:v>4.5</c:v>
                </c:pt>
                <c:pt idx="721">
                  <c:v>4.7</c:v>
                </c:pt>
                <c:pt idx="722">
                  <c:v>4.9000000000000004</c:v>
                </c:pt>
                <c:pt idx="723">
                  <c:v>5.0999999999999996</c:v>
                </c:pt>
                <c:pt idx="724">
                  <c:v>4.8999999999999995</c:v>
                </c:pt>
                <c:pt idx="725">
                  <c:v>4.6999999999999993</c:v>
                </c:pt>
                <c:pt idx="726">
                  <c:v>4.5</c:v>
                </c:pt>
                <c:pt idx="727">
                  <c:v>4.7</c:v>
                </c:pt>
                <c:pt idx="728">
                  <c:v>4.9000000000000004</c:v>
                </c:pt>
                <c:pt idx="729">
                  <c:v>5.1000000000000005</c:v>
                </c:pt>
                <c:pt idx="730">
                  <c:v>4.9000000000000004</c:v>
                </c:pt>
                <c:pt idx="731">
                  <c:v>5.0999999999999996</c:v>
                </c:pt>
                <c:pt idx="732">
                  <c:v>5.3</c:v>
                </c:pt>
                <c:pt idx="733">
                  <c:v>5.0999999999999996</c:v>
                </c:pt>
                <c:pt idx="734">
                  <c:v>5.3</c:v>
                </c:pt>
                <c:pt idx="735">
                  <c:v>5.0999999999999996</c:v>
                </c:pt>
                <c:pt idx="736">
                  <c:v>4.8999999999999995</c:v>
                </c:pt>
                <c:pt idx="737">
                  <c:v>5.0999999999999996</c:v>
                </c:pt>
                <c:pt idx="738">
                  <c:v>5.3</c:v>
                </c:pt>
                <c:pt idx="739">
                  <c:v>5.3</c:v>
                </c:pt>
                <c:pt idx="740">
                  <c:v>5.2</c:v>
                </c:pt>
                <c:pt idx="741">
                  <c:v>5</c:v>
                </c:pt>
                <c:pt idx="742">
                  <c:v>4.9000000000000004</c:v>
                </c:pt>
                <c:pt idx="743">
                  <c:v>4.9000000000000004</c:v>
                </c:pt>
                <c:pt idx="744">
                  <c:v>5.0999999999999996</c:v>
                </c:pt>
                <c:pt idx="745">
                  <c:v>4.8999999999999995</c:v>
                </c:pt>
                <c:pt idx="746">
                  <c:v>4.6999999999999993</c:v>
                </c:pt>
                <c:pt idx="747">
                  <c:v>4.7</c:v>
                </c:pt>
                <c:pt idx="748">
                  <c:v>4.9000000000000004</c:v>
                </c:pt>
                <c:pt idx="749">
                  <c:v>5</c:v>
                </c:pt>
                <c:pt idx="750">
                  <c:v>5.0999999999999996</c:v>
                </c:pt>
                <c:pt idx="751">
                  <c:v>5</c:v>
                </c:pt>
                <c:pt idx="752">
                  <c:v>4.8</c:v>
                </c:pt>
                <c:pt idx="753">
                  <c:v>5</c:v>
                </c:pt>
                <c:pt idx="754">
                  <c:v>5.2</c:v>
                </c:pt>
                <c:pt idx="755">
                  <c:v>5</c:v>
                </c:pt>
                <c:pt idx="756">
                  <c:v>5.0999999999999996</c:v>
                </c:pt>
                <c:pt idx="757">
                  <c:v>4.8999999999999995</c:v>
                </c:pt>
                <c:pt idx="758">
                  <c:v>4.6999999999999993</c:v>
                </c:pt>
                <c:pt idx="759">
                  <c:v>4.4999999999999991</c:v>
                </c:pt>
                <c:pt idx="760">
                  <c:v>4.6999999999999993</c:v>
                </c:pt>
                <c:pt idx="761">
                  <c:v>4.8999999999999995</c:v>
                </c:pt>
                <c:pt idx="762">
                  <c:v>5</c:v>
                </c:pt>
                <c:pt idx="763">
                  <c:v>5.2</c:v>
                </c:pt>
                <c:pt idx="764">
                  <c:v>5</c:v>
                </c:pt>
                <c:pt idx="765">
                  <c:v>4.8</c:v>
                </c:pt>
                <c:pt idx="766">
                  <c:v>4.5999999999999996</c:v>
                </c:pt>
                <c:pt idx="767">
                  <c:v>4.8</c:v>
                </c:pt>
                <c:pt idx="768">
                  <c:v>5</c:v>
                </c:pt>
                <c:pt idx="769">
                  <c:v>5</c:v>
                </c:pt>
                <c:pt idx="770">
                  <c:v>5.2</c:v>
                </c:pt>
                <c:pt idx="771">
                  <c:v>5</c:v>
                </c:pt>
                <c:pt idx="772">
                  <c:v>4.8</c:v>
                </c:pt>
                <c:pt idx="773">
                  <c:v>4.5999999999999996</c:v>
                </c:pt>
                <c:pt idx="774">
                  <c:v>4.8</c:v>
                </c:pt>
                <c:pt idx="775">
                  <c:v>4.9000000000000004</c:v>
                </c:pt>
                <c:pt idx="776">
                  <c:v>5.0999999999999996</c:v>
                </c:pt>
                <c:pt idx="777">
                  <c:v>4.8999999999999995</c:v>
                </c:pt>
                <c:pt idx="778">
                  <c:v>4.6999999999999993</c:v>
                </c:pt>
                <c:pt idx="779">
                  <c:v>4.8999999999999995</c:v>
                </c:pt>
                <c:pt idx="780">
                  <c:v>5</c:v>
                </c:pt>
                <c:pt idx="781">
                  <c:v>5.2</c:v>
                </c:pt>
                <c:pt idx="782">
                  <c:v>5</c:v>
                </c:pt>
                <c:pt idx="783">
                  <c:v>4.8</c:v>
                </c:pt>
                <c:pt idx="784">
                  <c:v>4.5999999999999996</c:v>
                </c:pt>
                <c:pt idx="785">
                  <c:v>4.8</c:v>
                </c:pt>
                <c:pt idx="786">
                  <c:v>4.7</c:v>
                </c:pt>
                <c:pt idx="787">
                  <c:v>4.9000000000000004</c:v>
                </c:pt>
                <c:pt idx="788">
                  <c:v>4.7</c:v>
                </c:pt>
                <c:pt idx="789">
                  <c:v>4.5</c:v>
                </c:pt>
                <c:pt idx="790">
                  <c:v>4.7</c:v>
                </c:pt>
                <c:pt idx="791">
                  <c:v>4.7</c:v>
                </c:pt>
                <c:pt idx="792">
                  <c:v>4.9000000000000004</c:v>
                </c:pt>
                <c:pt idx="793">
                  <c:v>5.0999999999999996</c:v>
                </c:pt>
                <c:pt idx="794">
                  <c:v>4.8999999999999995</c:v>
                </c:pt>
                <c:pt idx="795">
                  <c:v>4.9000000000000004</c:v>
                </c:pt>
                <c:pt idx="796">
                  <c:v>5.1000000000000005</c:v>
                </c:pt>
                <c:pt idx="797">
                  <c:v>4.9000000000000004</c:v>
                </c:pt>
                <c:pt idx="798">
                  <c:v>5.1000000000000005</c:v>
                </c:pt>
                <c:pt idx="799">
                  <c:v>5.0999999999999996</c:v>
                </c:pt>
                <c:pt idx="800">
                  <c:v>4.8999999999999995</c:v>
                </c:pt>
                <c:pt idx="801">
                  <c:v>4.6999999999999993</c:v>
                </c:pt>
                <c:pt idx="802">
                  <c:v>4.9000000000000004</c:v>
                </c:pt>
                <c:pt idx="803">
                  <c:v>5</c:v>
                </c:pt>
                <c:pt idx="804">
                  <c:v>5.2</c:v>
                </c:pt>
                <c:pt idx="805">
                  <c:v>5</c:v>
                </c:pt>
                <c:pt idx="806">
                  <c:v>4.8</c:v>
                </c:pt>
                <c:pt idx="807">
                  <c:v>5</c:v>
                </c:pt>
                <c:pt idx="808">
                  <c:v>5.2</c:v>
                </c:pt>
                <c:pt idx="809">
                  <c:v>5</c:v>
                </c:pt>
                <c:pt idx="810">
                  <c:v>4.8</c:v>
                </c:pt>
                <c:pt idx="811">
                  <c:v>5</c:v>
                </c:pt>
                <c:pt idx="812">
                  <c:v>4.8</c:v>
                </c:pt>
                <c:pt idx="813">
                  <c:v>4.5999999999999996</c:v>
                </c:pt>
                <c:pt idx="814">
                  <c:v>4.3999999999999995</c:v>
                </c:pt>
                <c:pt idx="815">
                  <c:v>4.5999999999999996</c:v>
                </c:pt>
                <c:pt idx="816">
                  <c:v>4.8</c:v>
                </c:pt>
                <c:pt idx="817">
                  <c:v>5</c:v>
                </c:pt>
                <c:pt idx="818">
                  <c:v>4.8</c:v>
                </c:pt>
                <c:pt idx="819">
                  <c:v>4.5999999999999996</c:v>
                </c:pt>
                <c:pt idx="820">
                  <c:v>4.3999999999999995</c:v>
                </c:pt>
                <c:pt idx="821">
                  <c:v>4.1999999999999993</c:v>
                </c:pt>
                <c:pt idx="822">
                  <c:v>4.3999999999999995</c:v>
                </c:pt>
                <c:pt idx="823">
                  <c:v>4.5999999999999996</c:v>
                </c:pt>
                <c:pt idx="824">
                  <c:v>4.8</c:v>
                </c:pt>
                <c:pt idx="825">
                  <c:v>4.5999999999999996</c:v>
                </c:pt>
                <c:pt idx="826">
                  <c:v>4.3999999999999995</c:v>
                </c:pt>
                <c:pt idx="827">
                  <c:v>4.5999999999999996</c:v>
                </c:pt>
                <c:pt idx="828">
                  <c:v>4.7</c:v>
                </c:pt>
                <c:pt idx="829">
                  <c:v>4.9000000000000004</c:v>
                </c:pt>
                <c:pt idx="830">
                  <c:v>5.0999999999999996</c:v>
                </c:pt>
                <c:pt idx="831">
                  <c:v>4.8999999999999995</c:v>
                </c:pt>
                <c:pt idx="832">
                  <c:v>4.6999999999999993</c:v>
                </c:pt>
                <c:pt idx="833">
                  <c:v>4.4999999999999991</c:v>
                </c:pt>
                <c:pt idx="834">
                  <c:v>4.6999999999999993</c:v>
                </c:pt>
                <c:pt idx="835">
                  <c:v>4.8999999999999995</c:v>
                </c:pt>
                <c:pt idx="836">
                  <c:v>5.0999999999999996</c:v>
                </c:pt>
                <c:pt idx="837">
                  <c:v>5.3</c:v>
                </c:pt>
                <c:pt idx="838">
                  <c:v>5.0999999999999996</c:v>
                </c:pt>
                <c:pt idx="839">
                  <c:v>4.8999999999999995</c:v>
                </c:pt>
                <c:pt idx="840">
                  <c:v>4.9000000000000004</c:v>
                </c:pt>
                <c:pt idx="841">
                  <c:v>5.1000000000000005</c:v>
                </c:pt>
                <c:pt idx="842">
                  <c:v>4.9000000000000004</c:v>
                </c:pt>
                <c:pt idx="843">
                  <c:v>4.7</c:v>
                </c:pt>
                <c:pt idx="844">
                  <c:v>4.9000000000000004</c:v>
                </c:pt>
                <c:pt idx="845">
                  <c:v>5.0999999999999996</c:v>
                </c:pt>
                <c:pt idx="846">
                  <c:v>4.9000000000000004</c:v>
                </c:pt>
                <c:pt idx="847">
                  <c:v>5.1000000000000005</c:v>
                </c:pt>
                <c:pt idx="848">
                  <c:v>4.9000000000000004</c:v>
                </c:pt>
                <c:pt idx="849">
                  <c:v>4.7</c:v>
                </c:pt>
                <c:pt idx="850">
                  <c:v>4.5</c:v>
                </c:pt>
                <c:pt idx="851">
                  <c:v>4.7</c:v>
                </c:pt>
                <c:pt idx="852">
                  <c:v>4.9000000000000004</c:v>
                </c:pt>
                <c:pt idx="853">
                  <c:v>4.7</c:v>
                </c:pt>
                <c:pt idx="854">
                  <c:v>4.5</c:v>
                </c:pt>
                <c:pt idx="855">
                  <c:v>4.3</c:v>
                </c:pt>
                <c:pt idx="856">
                  <c:v>4.5</c:v>
                </c:pt>
                <c:pt idx="857">
                  <c:v>4.7</c:v>
                </c:pt>
                <c:pt idx="858">
                  <c:v>4.9000000000000004</c:v>
                </c:pt>
                <c:pt idx="859">
                  <c:v>4.7</c:v>
                </c:pt>
                <c:pt idx="860">
                  <c:v>4.5</c:v>
                </c:pt>
                <c:pt idx="861">
                  <c:v>4.7</c:v>
                </c:pt>
                <c:pt idx="862">
                  <c:v>4.9000000000000004</c:v>
                </c:pt>
                <c:pt idx="863">
                  <c:v>4.9000000000000004</c:v>
                </c:pt>
                <c:pt idx="864">
                  <c:v>5.1000000000000005</c:v>
                </c:pt>
                <c:pt idx="865">
                  <c:v>4.9000000000000004</c:v>
                </c:pt>
                <c:pt idx="866">
                  <c:v>4.7</c:v>
                </c:pt>
                <c:pt idx="867">
                  <c:v>4.5</c:v>
                </c:pt>
                <c:pt idx="868">
                  <c:v>4.5</c:v>
                </c:pt>
                <c:pt idx="869">
                  <c:v>4.7</c:v>
                </c:pt>
                <c:pt idx="870">
                  <c:v>4.9000000000000004</c:v>
                </c:pt>
                <c:pt idx="871">
                  <c:v>5.1000000000000005</c:v>
                </c:pt>
                <c:pt idx="872">
                  <c:v>4.9000000000000004</c:v>
                </c:pt>
                <c:pt idx="873">
                  <c:v>4.7</c:v>
                </c:pt>
                <c:pt idx="874">
                  <c:v>4.9000000000000004</c:v>
                </c:pt>
                <c:pt idx="875">
                  <c:v>5.1000000000000005</c:v>
                </c:pt>
                <c:pt idx="876">
                  <c:v>4.9000000000000004</c:v>
                </c:pt>
                <c:pt idx="877">
                  <c:v>4.8</c:v>
                </c:pt>
                <c:pt idx="878">
                  <c:v>5</c:v>
                </c:pt>
                <c:pt idx="879">
                  <c:v>4.8</c:v>
                </c:pt>
                <c:pt idx="880">
                  <c:v>5</c:v>
                </c:pt>
                <c:pt idx="881">
                  <c:v>5.2</c:v>
                </c:pt>
                <c:pt idx="882">
                  <c:v>5</c:v>
                </c:pt>
                <c:pt idx="883">
                  <c:v>5.2</c:v>
                </c:pt>
                <c:pt idx="884">
                  <c:v>5.0999999999999996</c:v>
                </c:pt>
                <c:pt idx="885">
                  <c:v>4.8999999999999995</c:v>
                </c:pt>
                <c:pt idx="886">
                  <c:v>5</c:v>
                </c:pt>
                <c:pt idx="887">
                  <c:v>4.9000000000000004</c:v>
                </c:pt>
                <c:pt idx="888">
                  <c:v>5.1000000000000005</c:v>
                </c:pt>
                <c:pt idx="889">
                  <c:v>4.9000000000000004</c:v>
                </c:pt>
                <c:pt idx="890">
                  <c:v>4.7</c:v>
                </c:pt>
                <c:pt idx="891">
                  <c:v>4.9000000000000004</c:v>
                </c:pt>
                <c:pt idx="892">
                  <c:v>4.9000000000000004</c:v>
                </c:pt>
                <c:pt idx="893">
                  <c:v>4.9000000000000004</c:v>
                </c:pt>
                <c:pt idx="894">
                  <c:v>5.1000000000000005</c:v>
                </c:pt>
                <c:pt idx="895">
                  <c:v>4.9000000000000004</c:v>
                </c:pt>
                <c:pt idx="896">
                  <c:v>4.7</c:v>
                </c:pt>
                <c:pt idx="897">
                  <c:v>4.9000000000000004</c:v>
                </c:pt>
                <c:pt idx="898">
                  <c:v>5.0999999999999996</c:v>
                </c:pt>
                <c:pt idx="899">
                  <c:v>5.2</c:v>
                </c:pt>
                <c:pt idx="900">
                  <c:v>5</c:v>
                </c:pt>
                <c:pt idx="901">
                  <c:v>4.8</c:v>
                </c:pt>
                <c:pt idx="902">
                  <c:v>5</c:v>
                </c:pt>
                <c:pt idx="903">
                  <c:v>4.9000000000000004</c:v>
                </c:pt>
                <c:pt idx="904">
                  <c:v>5</c:v>
                </c:pt>
                <c:pt idx="905">
                  <c:v>5.2</c:v>
                </c:pt>
                <c:pt idx="906">
                  <c:v>5.2</c:v>
                </c:pt>
                <c:pt idx="907">
                  <c:v>5</c:v>
                </c:pt>
                <c:pt idx="908">
                  <c:v>4.8</c:v>
                </c:pt>
                <c:pt idx="909">
                  <c:v>5</c:v>
                </c:pt>
                <c:pt idx="910">
                  <c:v>4.8</c:v>
                </c:pt>
                <c:pt idx="911">
                  <c:v>4.7</c:v>
                </c:pt>
                <c:pt idx="912">
                  <c:v>4.9000000000000004</c:v>
                </c:pt>
                <c:pt idx="913">
                  <c:v>4.9000000000000004</c:v>
                </c:pt>
                <c:pt idx="914">
                  <c:v>4.7</c:v>
                </c:pt>
                <c:pt idx="915">
                  <c:v>4.5</c:v>
                </c:pt>
                <c:pt idx="916">
                  <c:v>4.7</c:v>
                </c:pt>
                <c:pt idx="917">
                  <c:v>4.9000000000000004</c:v>
                </c:pt>
                <c:pt idx="918">
                  <c:v>5.1000000000000005</c:v>
                </c:pt>
                <c:pt idx="919">
                  <c:v>4.9000000000000004</c:v>
                </c:pt>
                <c:pt idx="920">
                  <c:v>4.7</c:v>
                </c:pt>
                <c:pt idx="921">
                  <c:v>4.5</c:v>
                </c:pt>
                <c:pt idx="922">
                  <c:v>4.7</c:v>
                </c:pt>
                <c:pt idx="923">
                  <c:v>4.9000000000000004</c:v>
                </c:pt>
                <c:pt idx="924">
                  <c:v>5.1000000000000005</c:v>
                </c:pt>
                <c:pt idx="925">
                  <c:v>4.9000000000000004</c:v>
                </c:pt>
                <c:pt idx="926">
                  <c:v>4.7</c:v>
                </c:pt>
                <c:pt idx="927">
                  <c:v>4.5</c:v>
                </c:pt>
                <c:pt idx="928">
                  <c:v>4.7</c:v>
                </c:pt>
                <c:pt idx="929">
                  <c:v>4.9000000000000004</c:v>
                </c:pt>
                <c:pt idx="930">
                  <c:v>4.7</c:v>
                </c:pt>
                <c:pt idx="931">
                  <c:v>4.5</c:v>
                </c:pt>
                <c:pt idx="932">
                  <c:v>4.7</c:v>
                </c:pt>
                <c:pt idx="933">
                  <c:v>4.9000000000000004</c:v>
                </c:pt>
                <c:pt idx="934">
                  <c:v>5.0999999999999996</c:v>
                </c:pt>
                <c:pt idx="935">
                  <c:v>5</c:v>
                </c:pt>
                <c:pt idx="936">
                  <c:v>4.8</c:v>
                </c:pt>
                <c:pt idx="937">
                  <c:v>4.5999999999999996</c:v>
                </c:pt>
                <c:pt idx="938">
                  <c:v>4.3999999999999995</c:v>
                </c:pt>
                <c:pt idx="939">
                  <c:v>4.3</c:v>
                </c:pt>
                <c:pt idx="940">
                  <c:v>4.5</c:v>
                </c:pt>
                <c:pt idx="941">
                  <c:v>4.7</c:v>
                </c:pt>
                <c:pt idx="942">
                  <c:v>4.9000000000000004</c:v>
                </c:pt>
                <c:pt idx="943">
                  <c:v>4.7</c:v>
                </c:pt>
                <c:pt idx="944">
                  <c:v>4.5</c:v>
                </c:pt>
                <c:pt idx="945">
                  <c:v>4.7</c:v>
                </c:pt>
                <c:pt idx="946">
                  <c:v>4.9000000000000004</c:v>
                </c:pt>
                <c:pt idx="947">
                  <c:v>5.0999999999999996</c:v>
                </c:pt>
                <c:pt idx="948">
                  <c:v>5.0999999999999996</c:v>
                </c:pt>
                <c:pt idx="949">
                  <c:v>4.8999999999999995</c:v>
                </c:pt>
                <c:pt idx="950">
                  <c:v>4.6999999999999993</c:v>
                </c:pt>
                <c:pt idx="951">
                  <c:v>4.5999999999999996</c:v>
                </c:pt>
                <c:pt idx="952">
                  <c:v>4.3999999999999995</c:v>
                </c:pt>
                <c:pt idx="953">
                  <c:v>4.5999999999999996</c:v>
                </c:pt>
                <c:pt idx="954">
                  <c:v>4.8</c:v>
                </c:pt>
                <c:pt idx="955">
                  <c:v>5</c:v>
                </c:pt>
                <c:pt idx="956">
                  <c:v>4.8</c:v>
                </c:pt>
                <c:pt idx="957">
                  <c:v>4.5999999999999996</c:v>
                </c:pt>
                <c:pt idx="958">
                  <c:v>4.8</c:v>
                </c:pt>
                <c:pt idx="959">
                  <c:v>5</c:v>
                </c:pt>
                <c:pt idx="960">
                  <c:v>4.9000000000000004</c:v>
                </c:pt>
                <c:pt idx="961">
                  <c:v>5.1000000000000005</c:v>
                </c:pt>
                <c:pt idx="962">
                  <c:v>4.9000000000000004</c:v>
                </c:pt>
                <c:pt idx="963">
                  <c:v>4.7</c:v>
                </c:pt>
                <c:pt idx="964">
                  <c:v>4.9000000000000004</c:v>
                </c:pt>
                <c:pt idx="965">
                  <c:v>4.9000000000000004</c:v>
                </c:pt>
                <c:pt idx="966">
                  <c:v>5.1000000000000005</c:v>
                </c:pt>
                <c:pt idx="967">
                  <c:v>5</c:v>
                </c:pt>
                <c:pt idx="968">
                  <c:v>4.8</c:v>
                </c:pt>
                <c:pt idx="969">
                  <c:v>4.5999999999999996</c:v>
                </c:pt>
                <c:pt idx="970">
                  <c:v>4.8</c:v>
                </c:pt>
                <c:pt idx="971">
                  <c:v>4.7</c:v>
                </c:pt>
                <c:pt idx="972">
                  <c:v>4.9000000000000004</c:v>
                </c:pt>
                <c:pt idx="973">
                  <c:v>5.1000000000000005</c:v>
                </c:pt>
                <c:pt idx="974">
                  <c:v>4.9000000000000004</c:v>
                </c:pt>
                <c:pt idx="975">
                  <c:v>4.7</c:v>
                </c:pt>
                <c:pt idx="976">
                  <c:v>4.9000000000000004</c:v>
                </c:pt>
                <c:pt idx="977">
                  <c:v>5</c:v>
                </c:pt>
                <c:pt idx="978">
                  <c:v>5.0999999999999996</c:v>
                </c:pt>
                <c:pt idx="979">
                  <c:v>4.8999999999999995</c:v>
                </c:pt>
                <c:pt idx="980">
                  <c:v>4.6999999999999993</c:v>
                </c:pt>
                <c:pt idx="981">
                  <c:v>4.8</c:v>
                </c:pt>
                <c:pt idx="982">
                  <c:v>4.9000000000000004</c:v>
                </c:pt>
                <c:pt idx="983">
                  <c:v>4.8</c:v>
                </c:pt>
                <c:pt idx="984">
                  <c:v>4.9000000000000004</c:v>
                </c:pt>
                <c:pt idx="985">
                  <c:v>4.9000000000000004</c:v>
                </c:pt>
                <c:pt idx="986">
                  <c:v>4.7</c:v>
                </c:pt>
                <c:pt idx="987">
                  <c:v>4.9000000000000004</c:v>
                </c:pt>
                <c:pt idx="988">
                  <c:v>5.1000000000000005</c:v>
                </c:pt>
                <c:pt idx="989">
                  <c:v>4.9000000000000004</c:v>
                </c:pt>
                <c:pt idx="990">
                  <c:v>5.1000000000000005</c:v>
                </c:pt>
                <c:pt idx="991">
                  <c:v>5.2</c:v>
                </c:pt>
                <c:pt idx="992">
                  <c:v>5</c:v>
                </c:pt>
                <c:pt idx="993">
                  <c:v>4.8</c:v>
                </c:pt>
                <c:pt idx="994">
                  <c:v>4.5999999999999996</c:v>
                </c:pt>
                <c:pt idx="995">
                  <c:v>4.8</c:v>
                </c:pt>
                <c:pt idx="996">
                  <c:v>5</c:v>
                </c:pt>
                <c:pt idx="997">
                  <c:v>4.8</c:v>
                </c:pt>
                <c:pt idx="998">
                  <c:v>5</c:v>
                </c:pt>
                <c:pt idx="999">
                  <c:v>4.8</c:v>
                </c:pt>
                <c:pt idx="1000">
                  <c:v>4.5999999999999996</c:v>
                </c:pt>
                <c:pt idx="1001">
                  <c:v>4.8</c:v>
                </c:pt>
                <c:pt idx="1002">
                  <c:v>5</c:v>
                </c:pt>
                <c:pt idx="1003">
                  <c:v>4.9000000000000004</c:v>
                </c:pt>
                <c:pt idx="1004">
                  <c:v>5.1000000000000005</c:v>
                </c:pt>
                <c:pt idx="1005">
                  <c:v>5.0999999999999996</c:v>
                </c:pt>
                <c:pt idx="1006">
                  <c:v>4.8999999999999995</c:v>
                </c:pt>
                <c:pt idx="1007">
                  <c:v>4.9000000000000004</c:v>
                </c:pt>
                <c:pt idx="1008">
                  <c:v>4.8</c:v>
                </c:pt>
                <c:pt idx="1009">
                  <c:v>4.8</c:v>
                </c:pt>
                <c:pt idx="1010">
                  <c:v>5</c:v>
                </c:pt>
                <c:pt idx="1011">
                  <c:v>4.8</c:v>
                </c:pt>
                <c:pt idx="1012">
                  <c:v>4.5999999999999996</c:v>
                </c:pt>
                <c:pt idx="1013">
                  <c:v>4.8</c:v>
                </c:pt>
                <c:pt idx="1014">
                  <c:v>4.9000000000000004</c:v>
                </c:pt>
                <c:pt idx="1015">
                  <c:v>5</c:v>
                </c:pt>
                <c:pt idx="1016">
                  <c:v>5.2</c:v>
                </c:pt>
                <c:pt idx="1017">
                  <c:v>5</c:v>
                </c:pt>
                <c:pt idx="1018">
                  <c:v>4.8</c:v>
                </c:pt>
                <c:pt idx="1019">
                  <c:v>4.5999999999999996</c:v>
                </c:pt>
                <c:pt idx="1020">
                  <c:v>4.8</c:v>
                </c:pt>
                <c:pt idx="1021">
                  <c:v>5</c:v>
                </c:pt>
                <c:pt idx="1022">
                  <c:v>4.8</c:v>
                </c:pt>
                <c:pt idx="1023">
                  <c:v>4.5999999999999996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037440"/>
        <c:axId val="65038976"/>
      </c:scatterChart>
      <c:valAx>
        <c:axId val="65037440"/>
        <c:scaling>
          <c:orientation val="minMax"/>
          <c:max val="1024"/>
          <c:min val="0"/>
        </c:scaling>
        <c:delete val="0"/>
        <c:axPos val="b"/>
        <c:majorTickMark val="out"/>
        <c:minorTickMark val="none"/>
        <c:tickLblPos val="nextTo"/>
        <c:crossAx val="65038976"/>
        <c:crosses val="autoZero"/>
        <c:crossBetween val="midCat"/>
      </c:valAx>
      <c:valAx>
        <c:axId val="65038976"/>
        <c:scaling>
          <c:orientation val="minMax"/>
          <c:max val="10"/>
          <c:min val="0"/>
        </c:scaling>
        <c:delete val="0"/>
        <c:axPos val="l"/>
        <c:majorGridlines/>
        <c:numFmt formatCode="0.0\V" sourceLinked="1"/>
        <c:majorTickMark val="out"/>
        <c:minorTickMark val="none"/>
        <c:tickLblPos val="nextTo"/>
        <c:crossAx val="65037440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'Lo-V SLR'!$J$5</c:f>
              <c:strCache>
                <c:ptCount val="1"/>
                <c:pt idx="0">
                  <c:v>Formatted Measurement</c:v>
                </c:pt>
              </c:strCache>
            </c:strRef>
          </c:tx>
          <c:marker>
            <c:symbol val="none"/>
          </c:marker>
          <c:yVal>
            <c:numRef>
              <c:f>'Lo-V SLR'!$J$6:$J$1029</c:f>
              <c:numCache>
                <c:formatCode>0.0\V</c:formatCode>
                <c:ptCount val="1024"/>
                <c:pt idx="0">
                  <c:v>0</c:v>
                </c:pt>
                <c:pt idx="1">
                  <c:v>5.0999999999999996</c:v>
                </c:pt>
                <c:pt idx="2">
                  <c:v>5.3</c:v>
                </c:pt>
                <c:pt idx="3">
                  <c:v>11.8</c:v>
                </c:pt>
                <c:pt idx="4">
                  <c:v>0</c:v>
                </c:pt>
                <c:pt idx="5">
                  <c:v>0</c:v>
                </c:pt>
                <c:pt idx="6">
                  <c:v>5.0999999999999996</c:v>
                </c:pt>
                <c:pt idx="7">
                  <c:v>5.5</c:v>
                </c:pt>
                <c:pt idx="8">
                  <c:v>14.3</c:v>
                </c:pt>
                <c:pt idx="9">
                  <c:v>0</c:v>
                </c:pt>
                <c:pt idx="10">
                  <c:v>0</c:v>
                </c:pt>
                <c:pt idx="11">
                  <c:v>4.9000000000000004</c:v>
                </c:pt>
                <c:pt idx="12">
                  <c:v>4.9000000000000004</c:v>
                </c:pt>
                <c:pt idx="13">
                  <c:v>4.9000000000000004</c:v>
                </c:pt>
                <c:pt idx="14">
                  <c:v>5.0999999999999996</c:v>
                </c:pt>
                <c:pt idx="15">
                  <c:v>1.3</c:v>
                </c:pt>
                <c:pt idx="16">
                  <c:v>17.7</c:v>
                </c:pt>
                <c:pt idx="17">
                  <c:v>4.9000000000000004</c:v>
                </c:pt>
                <c:pt idx="18">
                  <c:v>4.9000000000000004</c:v>
                </c:pt>
                <c:pt idx="19">
                  <c:v>14.3</c:v>
                </c:pt>
                <c:pt idx="20">
                  <c:v>0.2</c:v>
                </c:pt>
                <c:pt idx="21">
                  <c:v>38.200000000000003</c:v>
                </c:pt>
                <c:pt idx="22">
                  <c:v>4.9000000000000004</c:v>
                </c:pt>
                <c:pt idx="23">
                  <c:v>5.0999999999999996</c:v>
                </c:pt>
                <c:pt idx="24">
                  <c:v>1.2</c:v>
                </c:pt>
                <c:pt idx="25">
                  <c:v>4.3</c:v>
                </c:pt>
                <c:pt idx="26">
                  <c:v>4.8</c:v>
                </c:pt>
                <c:pt idx="27">
                  <c:v>4.9000000000000004</c:v>
                </c:pt>
                <c:pt idx="28">
                  <c:v>0</c:v>
                </c:pt>
                <c:pt idx="29">
                  <c:v>5.0999999999999996</c:v>
                </c:pt>
                <c:pt idx="30">
                  <c:v>4.9000000000000004</c:v>
                </c:pt>
                <c:pt idx="31">
                  <c:v>4.9000000000000004</c:v>
                </c:pt>
                <c:pt idx="32">
                  <c:v>5.3</c:v>
                </c:pt>
                <c:pt idx="33">
                  <c:v>0.2</c:v>
                </c:pt>
                <c:pt idx="34">
                  <c:v>0</c:v>
                </c:pt>
                <c:pt idx="35">
                  <c:v>4.9000000000000004</c:v>
                </c:pt>
                <c:pt idx="36">
                  <c:v>4.8</c:v>
                </c:pt>
                <c:pt idx="37">
                  <c:v>5.2</c:v>
                </c:pt>
                <c:pt idx="38">
                  <c:v>2.2999999999999998</c:v>
                </c:pt>
                <c:pt idx="39">
                  <c:v>0.2</c:v>
                </c:pt>
                <c:pt idx="40">
                  <c:v>5</c:v>
                </c:pt>
                <c:pt idx="41">
                  <c:v>5.2</c:v>
                </c:pt>
                <c:pt idx="42">
                  <c:v>4.9000000000000004</c:v>
                </c:pt>
                <c:pt idx="43">
                  <c:v>5.3</c:v>
                </c:pt>
                <c:pt idx="44">
                  <c:v>0</c:v>
                </c:pt>
                <c:pt idx="45">
                  <c:v>2.5</c:v>
                </c:pt>
                <c:pt idx="46">
                  <c:v>5.0999999999999996</c:v>
                </c:pt>
                <c:pt idx="47">
                  <c:v>4.9000000000000004</c:v>
                </c:pt>
                <c:pt idx="48">
                  <c:v>5.0999999999999996</c:v>
                </c:pt>
                <c:pt idx="49">
                  <c:v>0.1</c:v>
                </c:pt>
                <c:pt idx="50">
                  <c:v>4.9000000000000004</c:v>
                </c:pt>
                <c:pt idx="51">
                  <c:v>4.9000000000000004</c:v>
                </c:pt>
                <c:pt idx="52">
                  <c:v>4.9000000000000004</c:v>
                </c:pt>
                <c:pt idx="53">
                  <c:v>5.3</c:v>
                </c:pt>
                <c:pt idx="54">
                  <c:v>0.7</c:v>
                </c:pt>
                <c:pt idx="55">
                  <c:v>0</c:v>
                </c:pt>
                <c:pt idx="56">
                  <c:v>5.0999999999999996</c:v>
                </c:pt>
                <c:pt idx="57">
                  <c:v>4.9000000000000004</c:v>
                </c:pt>
                <c:pt idx="58">
                  <c:v>4.8</c:v>
                </c:pt>
                <c:pt idx="59">
                  <c:v>0.6</c:v>
                </c:pt>
                <c:pt idx="60">
                  <c:v>0</c:v>
                </c:pt>
                <c:pt idx="61">
                  <c:v>25.6</c:v>
                </c:pt>
                <c:pt idx="62">
                  <c:v>4.8</c:v>
                </c:pt>
                <c:pt idx="63">
                  <c:v>4.9000000000000004</c:v>
                </c:pt>
                <c:pt idx="64">
                  <c:v>27.2</c:v>
                </c:pt>
                <c:pt idx="65">
                  <c:v>0</c:v>
                </c:pt>
                <c:pt idx="66">
                  <c:v>4.9000000000000004</c:v>
                </c:pt>
                <c:pt idx="67">
                  <c:v>5.2</c:v>
                </c:pt>
                <c:pt idx="68">
                  <c:v>4.9000000000000004</c:v>
                </c:pt>
                <c:pt idx="69">
                  <c:v>5.0999999999999996</c:v>
                </c:pt>
                <c:pt idx="70">
                  <c:v>3.2</c:v>
                </c:pt>
                <c:pt idx="71">
                  <c:v>0</c:v>
                </c:pt>
                <c:pt idx="72">
                  <c:v>5.0999999999999996</c:v>
                </c:pt>
                <c:pt idx="73">
                  <c:v>4.7</c:v>
                </c:pt>
                <c:pt idx="74">
                  <c:v>5.0999999999999996</c:v>
                </c:pt>
                <c:pt idx="75">
                  <c:v>1.2</c:v>
                </c:pt>
                <c:pt idx="76">
                  <c:v>5</c:v>
                </c:pt>
                <c:pt idx="77">
                  <c:v>4.9000000000000004</c:v>
                </c:pt>
                <c:pt idx="78">
                  <c:v>20.2</c:v>
                </c:pt>
                <c:pt idx="79">
                  <c:v>0</c:v>
                </c:pt>
                <c:pt idx="80">
                  <c:v>3.3</c:v>
                </c:pt>
                <c:pt idx="81">
                  <c:v>4.8</c:v>
                </c:pt>
                <c:pt idx="82">
                  <c:v>4.7</c:v>
                </c:pt>
                <c:pt idx="83">
                  <c:v>4.8</c:v>
                </c:pt>
                <c:pt idx="84">
                  <c:v>0</c:v>
                </c:pt>
                <c:pt idx="85">
                  <c:v>5</c:v>
                </c:pt>
                <c:pt idx="86">
                  <c:v>5.2</c:v>
                </c:pt>
                <c:pt idx="87">
                  <c:v>4.9000000000000004</c:v>
                </c:pt>
                <c:pt idx="88">
                  <c:v>5.2</c:v>
                </c:pt>
                <c:pt idx="89">
                  <c:v>5.0999999999999996</c:v>
                </c:pt>
                <c:pt idx="90">
                  <c:v>0.1</c:v>
                </c:pt>
                <c:pt idx="91">
                  <c:v>4.9000000000000004</c:v>
                </c:pt>
                <c:pt idx="92">
                  <c:v>5</c:v>
                </c:pt>
                <c:pt idx="93">
                  <c:v>5.0999999999999996</c:v>
                </c:pt>
                <c:pt idx="94">
                  <c:v>5.0999999999999996</c:v>
                </c:pt>
                <c:pt idx="95">
                  <c:v>0.3</c:v>
                </c:pt>
                <c:pt idx="96">
                  <c:v>0</c:v>
                </c:pt>
                <c:pt idx="97">
                  <c:v>5.0999999999999996</c:v>
                </c:pt>
                <c:pt idx="98">
                  <c:v>4.9000000000000004</c:v>
                </c:pt>
                <c:pt idx="99">
                  <c:v>5.2</c:v>
                </c:pt>
                <c:pt idx="100">
                  <c:v>0</c:v>
                </c:pt>
                <c:pt idx="101">
                  <c:v>4.7</c:v>
                </c:pt>
                <c:pt idx="102">
                  <c:v>4.5999999999999996</c:v>
                </c:pt>
                <c:pt idx="103">
                  <c:v>4.9000000000000004</c:v>
                </c:pt>
                <c:pt idx="104">
                  <c:v>5.3</c:v>
                </c:pt>
                <c:pt idx="105">
                  <c:v>0</c:v>
                </c:pt>
                <c:pt idx="106">
                  <c:v>5.0999999999999996</c:v>
                </c:pt>
                <c:pt idx="107">
                  <c:v>5.0999999999999996</c:v>
                </c:pt>
                <c:pt idx="108">
                  <c:v>4.9000000000000004</c:v>
                </c:pt>
                <c:pt idx="109">
                  <c:v>5.0999999999999996</c:v>
                </c:pt>
                <c:pt idx="110">
                  <c:v>5.0999999999999996</c:v>
                </c:pt>
                <c:pt idx="111">
                  <c:v>0</c:v>
                </c:pt>
                <c:pt idx="112">
                  <c:v>5</c:v>
                </c:pt>
                <c:pt idx="113">
                  <c:v>4.9000000000000004</c:v>
                </c:pt>
                <c:pt idx="114">
                  <c:v>5</c:v>
                </c:pt>
                <c:pt idx="115">
                  <c:v>4.9000000000000004</c:v>
                </c:pt>
                <c:pt idx="116">
                  <c:v>0.1</c:v>
                </c:pt>
                <c:pt idx="117">
                  <c:v>5.0999999999999996</c:v>
                </c:pt>
                <c:pt idx="118">
                  <c:v>4.7</c:v>
                </c:pt>
                <c:pt idx="119">
                  <c:v>13.1</c:v>
                </c:pt>
                <c:pt idx="120">
                  <c:v>4.4000000000000004</c:v>
                </c:pt>
                <c:pt idx="121">
                  <c:v>0</c:v>
                </c:pt>
                <c:pt idx="122">
                  <c:v>23.2</c:v>
                </c:pt>
                <c:pt idx="123">
                  <c:v>4.4000000000000004</c:v>
                </c:pt>
                <c:pt idx="124">
                  <c:v>4.8</c:v>
                </c:pt>
                <c:pt idx="125">
                  <c:v>5.0999999999999996</c:v>
                </c:pt>
                <c:pt idx="126">
                  <c:v>0.2</c:v>
                </c:pt>
                <c:pt idx="127">
                  <c:v>5.0999999999999996</c:v>
                </c:pt>
                <c:pt idx="128">
                  <c:v>4.9000000000000004</c:v>
                </c:pt>
                <c:pt idx="129">
                  <c:v>4.9000000000000004</c:v>
                </c:pt>
                <c:pt idx="130">
                  <c:v>4.7</c:v>
                </c:pt>
                <c:pt idx="131">
                  <c:v>0</c:v>
                </c:pt>
                <c:pt idx="132">
                  <c:v>5.0999999999999996</c:v>
                </c:pt>
                <c:pt idx="133">
                  <c:v>5.5</c:v>
                </c:pt>
                <c:pt idx="134">
                  <c:v>4.9000000000000004</c:v>
                </c:pt>
                <c:pt idx="135">
                  <c:v>5.2</c:v>
                </c:pt>
                <c:pt idx="136">
                  <c:v>2.4</c:v>
                </c:pt>
                <c:pt idx="137">
                  <c:v>0.3</c:v>
                </c:pt>
                <c:pt idx="138">
                  <c:v>4.8</c:v>
                </c:pt>
                <c:pt idx="139">
                  <c:v>4.9000000000000004</c:v>
                </c:pt>
                <c:pt idx="140">
                  <c:v>5.0999999999999996</c:v>
                </c:pt>
                <c:pt idx="141">
                  <c:v>5.0999999999999996</c:v>
                </c:pt>
                <c:pt idx="142">
                  <c:v>0</c:v>
                </c:pt>
                <c:pt idx="143">
                  <c:v>3.6</c:v>
                </c:pt>
                <c:pt idx="144">
                  <c:v>5.0999999999999996</c:v>
                </c:pt>
                <c:pt idx="145">
                  <c:v>5</c:v>
                </c:pt>
                <c:pt idx="146">
                  <c:v>5.2</c:v>
                </c:pt>
                <c:pt idx="147">
                  <c:v>0.2</c:v>
                </c:pt>
                <c:pt idx="148">
                  <c:v>1</c:v>
                </c:pt>
                <c:pt idx="149">
                  <c:v>15.1</c:v>
                </c:pt>
                <c:pt idx="150">
                  <c:v>5.5</c:v>
                </c:pt>
                <c:pt idx="151">
                  <c:v>4.9000000000000004</c:v>
                </c:pt>
                <c:pt idx="152">
                  <c:v>5.2</c:v>
                </c:pt>
                <c:pt idx="153">
                  <c:v>0.3</c:v>
                </c:pt>
                <c:pt idx="154">
                  <c:v>5</c:v>
                </c:pt>
                <c:pt idx="155">
                  <c:v>5.3</c:v>
                </c:pt>
                <c:pt idx="156">
                  <c:v>4.9000000000000004</c:v>
                </c:pt>
                <c:pt idx="157">
                  <c:v>4.8</c:v>
                </c:pt>
                <c:pt idx="158">
                  <c:v>0.3</c:v>
                </c:pt>
                <c:pt idx="159">
                  <c:v>4.9000000000000004</c:v>
                </c:pt>
                <c:pt idx="160">
                  <c:v>4.9000000000000004</c:v>
                </c:pt>
                <c:pt idx="161">
                  <c:v>4.9000000000000004</c:v>
                </c:pt>
                <c:pt idx="162">
                  <c:v>5.2</c:v>
                </c:pt>
                <c:pt idx="163">
                  <c:v>4.5</c:v>
                </c:pt>
                <c:pt idx="164">
                  <c:v>0.1</c:v>
                </c:pt>
                <c:pt idx="165">
                  <c:v>4.8</c:v>
                </c:pt>
                <c:pt idx="166">
                  <c:v>4.9000000000000004</c:v>
                </c:pt>
                <c:pt idx="167">
                  <c:v>5.2</c:v>
                </c:pt>
                <c:pt idx="168">
                  <c:v>0</c:v>
                </c:pt>
                <c:pt idx="169">
                  <c:v>1.2</c:v>
                </c:pt>
                <c:pt idx="170">
                  <c:v>4.7</c:v>
                </c:pt>
                <c:pt idx="171">
                  <c:v>4.9000000000000004</c:v>
                </c:pt>
                <c:pt idx="172">
                  <c:v>5.0999999999999996</c:v>
                </c:pt>
                <c:pt idx="173">
                  <c:v>2.2000000000000002</c:v>
                </c:pt>
                <c:pt idx="174">
                  <c:v>0</c:v>
                </c:pt>
                <c:pt idx="175">
                  <c:v>5.0999999999999996</c:v>
                </c:pt>
                <c:pt idx="176">
                  <c:v>5.2</c:v>
                </c:pt>
                <c:pt idx="177">
                  <c:v>4.8</c:v>
                </c:pt>
                <c:pt idx="178">
                  <c:v>4.7</c:v>
                </c:pt>
                <c:pt idx="179">
                  <c:v>0.1</c:v>
                </c:pt>
                <c:pt idx="180">
                  <c:v>4.2</c:v>
                </c:pt>
                <c:pt idx="181">
                  <c:v>4.9000000000000004</c:v>
                </c:pt>
                <c:pt idx="182">
                  <c:v>5.2</c:v>
                </c:pt>
                <c:pt idx="183">
                  <c:v>0</c:v>
                </c:pt>
                <c:pt idx="184">
                  <c:v>35.6</c:v>
                </c:pt>
                <c:pt idx="185">
                  <c:v>4.7</c:v>
                </c:pt>
                <c:pt idx="186">
                  <c:v>5</c:v>
                </c:pt>
                <c:pt idx="187">
                  <c:v>4.5999999999999996</c:v>
                </c:pt>
                <c:pt idx="188">
                  <c:v>4.9000000000000004</c:v>
                </c:pt>
                <c:pt idx="189">
                  <c:v>0</c:v>
                </c:pt>
                <c:pt idx="190">
                  <c:v>33.200000000000003</c:v>
                </c:pt>
                <c:pt idx="191">
                  <c:v>4.9000000000000004</c:v>
                </c:pt>
                <c:pt idx="192">
                  <c:v>5.4</c:v>
                </c:pt>
                <c:pt idx="193">
                  <c:v>5.3</c:v>
                </c:pt>
                <c:pt idx="194">
                  <c:v>0</c:v>
                </c:pt>
                <c:pt idx="195">
                  <c:v>0.4</c:v>
                </c:pt>
                <c:pt idx="196">
                  <c:v>4.8</c:v>
                </c:pt>
                <c:pt idx="197">
                  <c:v>4.9000000000000004</c:v>
                </c:pt>
                <c:pt idx="198">
                  <c:v>4.9000000000000004</c:v>
                </c:pt>
                <c:pt idx="199">
                  <c:v>0</c:v>
                </c:pt>
                <c:pt idx="200">
                  <c:v>0.2</c:v>
                </c:pt>
                <c:pt idx="201">
                  <c:v>4.3</c:v>
                </c:pt>
                <c:pt idx="202">
                  <c:v>4.9000000000000004</c:v>
                </c:pt>
                <c:pt idx="203">
                  <c:v>5.0999999999999996</c:v>
                </c:pt>
                <c:pt idx="204">
                  <c:v>3.4</c:v>
                </c:pt>
                <c:pt idx="205">
                  <c:v>0</c:v>
                </c:pt>
                <c:pt idx="206">
                  <c:v>2</c:v>
                </c:pt>
                <c:pt idx="207">
                  <c:v>5.0999999999999996</c:v>
                </c:pt>
                <c:pt idx="208">
                  <c:v>4.8</c:v>
                </c:pt>
                <c:pt idx="209">
                  <c:v>5</c:v>
                </c:pt>
                <c:pt idx="210">
                  <c:v>0</c:v>
                </c:pt>
                <c:pt idx="211">
                  <c:v>5.0999999999999996</c:v>
                </c:pt>
                <c:pt idx="212">
                  <c:v>4.8</c:v>
                </c:pt>
                <c:pt idx="213">
                  <c:v>4.9000000000000004</c:v>
                </c:pt>
                <c:pt idx="214">
                  <c:v>5.3</c:v>
                </c:pt>
                <c:pt idx="215">
                  <c:v>0</c:v>
                </c:pt>
                <c:pt idx="216">
                  <c:v>0.8</c:v>
                </c:pt>
                <c:pt idx="217">
                  <c:v>4.7</c:v>
                </c:pt>
                <c:pt idx="218">
                  <c:v>4.8</c:v>
                </c:pt>
                <c:pt idx="219">
                  <c:v>5.3</c:v>
                </c:pt>
                <c:pt idx="220">
                  <c:v>0</c:v>
                </c:pt>
                <c:pt idx="221">
                  <c:v>2.5</c:v>
                </c:pt>
                <c:pt idx="222">
                  <c:v>5.0999999999999996</c:v>
                </c:pt>
                <c:pt idx="223">
                  <c:v>4.9000000000000004</c:v>
                </c:pt>
                <c:pt idx="224">
                  <c:v>4.5999999999999996</c:v>
                </c:pt>
                <c:pt idx="225">
                  <c:v>5.0999999999999996</c:v>
                </c:pt>
                <c:pt idx="226">
                  <c:v>0</c:v>
                </c:pt>
                <c:pt idx="227">
                  <c:v>18.399999999999999</c:v>
                </c:pt>
                <c:pt idx="228">
                  <c:v>5.5</c:v>
                </c:pt>
                <c:pt idx="229">
                  <c:v>4.9000000000000004</c:v>
                </c:pt>
                <c:pt idx="230">
                  <c:v>5.2</c:v>
                </c:pt>
                <c:pt idx="231">
                  <c:v>5</c:v>
                </c:pt>
                <c:pt idx="232">
                  <c:v>1</c:v>
                </c:pt>
                <c:pt idx="233">
                  <c:v>5.0999999999999996</c:v>
                </c:pt>
                <c:pt idx="234">
                  <c:v>4.9000000000000004</c:v>
                </c:pt>
                <c:pt idx="235">
                  <c:v>5.2</c:v>
                </c:pt>
                <c:pt idx="236">
                  <c:v>1.5</c:v>
                </c:pt>
                <c:pt idx="237">
                  <c:v>0</c:v>
                </c:pt>
                <c:pt idx="238">
                  <c:v>5</c:v>
                </c:pt>
                <c:pt idx="239">
                  <c:v>4.9000000000000004</c:v>
                </c:pt>
                <c:pt idx="240">
                  <c:v>5.3</c:v>
                </c:pt>
                <c:pt idx="241">
                  <c:v>0</c:v>
                </c:pt>
                <c:pt idx="242">
                  <c:v>23.3</c:v>
                </c:pt>
                <c:pt idx="243">
                  <c:v>4.9000000000000004</c:v>
                </c:pt>
                <c:pt idx="244">
                  <c:v>5.0999999999999996</c:v>
                </c:pt>
                <c:pt idx="245">
                  <c:v>1.4</c:v>
                </c:pt>
                <c:pt idx="246">
                  <c:v>0.1</c:v>
                </c:pt>
                <c:pt idx="247">
                  <c:v>4.8</c:v>
                </c:pt>
                <c:pt idx="248">
                  <c:v>4.9000000000000004</c:v>
                </c:pt>
                <c:pt idx="249">
                  <c:v>5.2</c:v>
                </c:pt>
                <c:pt idx="250">
                  <c:v>0</c:v>
                </c:pt>
                <c:pt idx="251">
                  <c:v>0.5</c:v>
                </c:pt>
                <c:pt idx="252">
                  <c:v>4.3</c:v>
                </c:pt>
                <c:pt idx="253">
                  <c:v>5.3</c:v>
                </c:pt>
                <c:pt idx="254">
                  <c:v>4.9000000000000004</c:v>
                </c:pt>
                <c:pt idx="255">
                  <c:v>5.0999999999999996</c:v>
                </c:pt>
                <c:pt idx="256">
                  <c:v>0</c:v>
                </c:pt>
                <c:pt idx="257">
                  <c:v>1.1000000000000001</c:v>
                </c:pt>
                <c:pt idx="258">
                  <c:v>4.8</c:v>
                </c:pt>
                <c:pt idx="259">
                  <c:v>4.7</c:v>
                </c:pt>
                <c:pt idx="260">
                  <c:v>4.9000000000000004</c:v>
                </c:pt>
                <c:pt idx="261">
                  <c:v>5.2</c:v>
                </c:pt>
                <c:pt idx="262">
                  <c:v>1.7</c:v>
                </c:pt>
                <c:pt idx="263">
                  <c:v>4.5</c:v>
                </c:pt>
                <c:pt idx="264">
                  <c:v>4.8</c:v>
                </c:pt>
                <c:pt idx="265">
                  <c:v>4.9000000000000004</c:v>
                </c:pt>
                <c:pt idx="266">
                  <c:v>5.2</c:v>
                </c:pt>
                <c:pt idx="267">
                  <c:v>0.5</c:v>
                </c:pt>
                <c:pt idx="268">
                  <c:v>4.5999999999999996</c:v>
                </c:pt>
                <c:pt idx="269">
                  <c:v>8.1</c:v>
                </c:pt>
                <c:pt idx="270">
                  <c:v>5</c:v>
                </c:pt>
                <c:pt idx="271">
                  <c:v>5.3</c:v>
                </c:pt>
                <c:pt idx="272">
                  <c:v>5</c:v>
                </c:pt>
                <c:pt idx="273">
                  <c:v>0</c:v>
                </c:pt>
                <c:pt idx="274">
                  <c:v>4.2</c:v>
                </c:pt>
                <c:pt idx="275">
                  <c:v>4.9000000000000004</c:v>
                </c:pt>
                <c:pt idx="276">
                  <c:v>5.2</c:v>
                </c:pt>
                <c:pt idx="277">
                  <c:v>4.2</c:v>
                </c:pt>
                <c:pt idx="278">
                  <c:v>0</c:v>
                </c:pt>
                <c:pt idx="279">
                  <c:v>5.0999999999999996</c:v>
                </c:pt>
                <c:pt idx="280">
                  <c:v>4.8</c:v>
                </c:pt>
                <c:pt idx="281">
                  <c:v>5.0999999999999996</c:v>
                </c:pt>
                <c:pt idx="282">
                  <c:v>3.2</c:v>
                </c:pt>
                <c:pt idx="283">
                  <c:v>0.2</c:v>
                </c:pt>
                <c:pt idx="284">
                  <c:v>4.9000000000000004</c:v>
                </c:pt>
                <c:pt idx="285">
                  <c:v>5.0999999999999996</c:v>
                </c:pt>
                <c:pt idx="286">
                  <c:v>12.4</c:v>
                </c:pt>
                <c:pt idx="287">
                  <c:v>1</c:v>
                </c:pt>
                <c:pt idx="288">
                  <c:v>20.8</c:v>
                </c:pt>
                <c:pt idx="289">
                  <c:v>4.9000000000000004</c:v>
                </c:pt>
                <c:pt idx="290">
                  <c:v>5.2</c:v>
                </c:pt>
                <c:pt idx="291">
                  <c:v>5.0999999999999996</c:v>
                </c:pt>
                <c:pt idx="292">
                  <c:v>0</c:v>
                </c:pt>
                <c:pt idx="293">
                  <c:v>2</c:v>
                </c:pt>
                <c:pt idx="294">
                  <c:v>2.4</c:v>
                </c:pt>
                <c:pt idx="295">
                  <c:v>4.8</c:v>
                </c:pt>
                <c:pt idx="296">
                  <c:v>5.2</c:v>
                </c:pt>
                <c:pt idx="297">
                  <c:v>1.7</c:v>
                </c:pt>
                <c:pt idx="298">
                  <c:v>0.3</c:v>
                </c:pt>
                <c:pt idx="299">
                  <c:v>4.7</c:v>
                </c:pt>
                <c:pt idx="300">
                  <c:v>4.9000000000000004</c:v>
                </c:pt>
                <c:pt idx="301">
                  <c:v>5.0999999999999996</c:v>
                </c:pt>
                <c:pt idx="302">
                  <c:v>1.8</c:v>
                </c:pt>
                <c:pt idx="303">
                  <c:v>0.3</c:v>
                </c:pt>
                <c:pt idx="304">
                  <c:v>12.4</c:v>
                </c:pt>
                <c:pt idx="305">
                  <c:v>5.2</c:v>
                </c:pt>
                <c:pt idx="306">
                  <c:v>5.0999999999999996</c:v>
                </c:pt>
                <c:pt idx="307">
                  <c:v>5.2</c:v>
                </c:pt>
                <c:pt idx="308">
                  <c:v>0</c:v>
                </c:pt>
                <c:pt idx="309">
                  <c:v>29.9</c:v>
                </c:pt>
                <c:pt idx="310">
                  <c:v>4.5</c:v>
                </c:pt>
                <c:pt idx="311">
                  <c:v>4.9000000000000004</c:v>
                </c:pt>
                <c:pt idx="312">
                  <c:v>5.3</c:v>
                </c:pt>
                <c:pt idx="313">
                  <c:v>0</c:v>
                </c:pt>
                <c:pt idx="314">
                  <c:v>0.3</c:v>
                </c:pt>
                <c:pt idx="315">
                  <c:v>4.9000000000000004</c:v>
                </c:pt>
                <c:pt idx="316">
                  <c:v>4.7</c:v>
                </c:pt>
                <c:pt idx="317">
                  <c:v>4.9000000000000004</c:v>
                </c:pt>
                <c:pt idx="318">
                  <c:v>5.2</c:v>
                </c:pt>
                <c:pt idx="319">
                  <c:v>0.6</c:v>
                </c:pt>
                <c:pt idx="320">
                  <c:v>0</c:v>
                </c:pt>
                <c:pt idx="321">
                  <c:v>5</c:v>
                </c:pt>
                <c:pt idx="322">
                  <c:v>4.9000000000000004</c:v>
                </c:pt>
                <c:pt idx="323">
                  <c:v>5.2</c:v>
                </c:pt>
                <c:pt idx="324">
                  <c:v>0</c:v>
                </c:pt>
                <c:pt idx="325">
                  <c:v>2.5</c:v>
                </c:pt>
                <c:pt idx="326">
                  <c:v>4.9000000000000004</c:v>
                </c:pt>
                <c:pt idx="327">
                  <c:v>4.8</c:v>
                </c:pt>
                <c:pt idx="328">
                  <c:v>0</c:v>
                </c:pt>
                <c:pt idx="329">
                  <c:v>4.3</c:v>
                </c:pt>
                <c:pt idx="330">
                  <c:v>4.3</c:v>
                </c:pt>
                <c:pt idx="331">
                  <c:v>4.8</c:v>
                </c:pt>
                <c:pt idx="332">
                  <c:v>5.0999999999999996</c:v>
                </c:pt>
                <c:pt idx="333">
                  <c:v>1.5</c:v>
                </c:pt>
                <c:pt idx="334">
                  <c:v>21.4</c:v>
                </c:pt>
                <c:pt idx="335">
                  <c:v>5.0999999999999996</c:v>
                </c:pt>
                <c:pt idx="336">
                  <c:v>5.0999999999999996</c:v>
                </c:pt>
                <c:pt idx="337">
                  <c:v>4.8</c:v>
                </c:pt>
                <c:pt idx="338">
                  <c:v>5.2</c:v>
                </c:pt>
                <c:pt idx="339">
                  <c:v>1.1000000000000001</c:v>
                </c:pt>
                <c:pt idx="340">
                  <c:v>19</c:v>
                </c:pt>
                <c:pt idx="341">
                  <c:v>5.2</c:v>
                </c:pt>
                <c:pt idx="342">
                  <c:v>5.0999999999999996</c:v>
                </c:pt>
                <c:pt idx="343">
                  <c:v>5.3</c:v>
                </c:pt>
                <c:pt idx="344">
                  <c:v>0</c:v>
                </c:pt>
                <c:pt idx="345">
                  <c:v>21.4</c:v>
                </c:pt>
                <c:pt idx="346">
                  <c:v>4.5</c:v>
                </c:pt>
                <c:pt idx="347">
                  <c:v>4.9000000000000004</c:v>
                </c:pt>
                <c:pt idx="348">
                  <c:v>11.8</c:v>
                </c:pt>
                <c:pt idx="349">
                  <c:v>0</c:v>
                </c:pt>
                <c:pt idx="350">
                  <c:v>28.9</c:v>
                </c:pt>
                <c:pt idx="351">
                  <c:v>4.5999999999999996</c:v>
                </c:pt>
                <c:pt idx="352">
                  <c:v>4.9000000000000004</c:v>
                </c:pt>
                <c:pt idx="353">
                  <c:v>5.2</c:v>
                </c:pt>
                <c:pt idx="354">
                  <c:v>0</c:v>
                </c:pt>
                <c:pt idx="355">
                  <c:v>1.8</c:v>
                </c:pt>
                <c:pt idx="356">
                  <c:v>4.5</c:v>
                </c:pt>
                <c:pt idx="357">
                  <c:v>4.9000000000000004</c:v>
                </c:pt>
                <c:pt idx="358">
                  <c:v>4.9000000000000004</c:v>
                </c:pt>
                <c:pt idx="359">
                  <c:v>0</c:v>
                </c:pt>
                <c:pt idx="360">
                  <c:v>5.0999999999999996</c:v>
                </c:pt>
                <c:pt idx="361">
                  <c:v>5.6</c:v>
                </c:pt>
                <c:pt idx="362">
                  <c:v>4.9000000000000004</c:v>
                </c:pt>
                <c:pt idx="363">
                  <c:v>5.2</c:v>
                </c:pt>
                <c:pt idx="364">
                  <c:v>0.3</c:v>
                </c:pt>
                <c:pt idx="365">
                  <c:v>4.5</c:v>
                </c:pt>
                <c:pt idx="366">
                  <c:v>4.5999999999999996</c:v>
                </c:pt>
                <c:pt idx="367">
                  <c:v>5.0999999999999996</c:v>
                </c:pt>
                <c:pt idx="368">
                  <c:v>4.8</c:v>
                </c:pt>
                <c:pt idx="369">
                  <c:v>0</c:v>
                </c:pt>
                <c:pt idx="370">
                  <c:v>42.4</c:v>
                </c:pt>
                <c:pt idx="371">
                  <c:v>4.5999999999999996</c:v>
                </c:pt>
                <c:pt idx="372">
                  <c:v>4.9000000000000004</c:v>
                </c:pt>
                <c:pt idx="373">
                  <c:v>4.7</c:v>
                </c:pt>
                <c:pt idx="374">
                  <c:v>4.7</c:v>
                </c:pt>
                <c:pt idx="375">
                  <c:v>0</c:v>
                </c:pt>
                <c:pt idx="376">
                  <c:v>2.2999999999999998</c:v>
                </c:pt>
                <c:pt idx="377">
                  <c:v>5.3</c:v>
                </c:pt>
                <c:pt idx="378">
                  <c:v>4.9000000000000004</c:v>
                </c:pt>
                <c:pt idx="379">
                  <c:v>4.8</c:v>
                </c:pt>
                <c:pt idx="380">
                  <c:v>0</c:v>
                </c:pt>
                <c:pt idx="381">
                  <c:v>5.0999999999999996</c:v>
                </c:pt>
                <c:pt idx="382">
                  <c:v>5.3</c:v>
                </c:pt>
                <c:pt idx="383">
                  <c:v>4.9000000000000004</c:v>
                </c:pt>
                <c:pt idx="384">
                  <c:v>4.8</c:v>
                </c:pt>
                <c:pt idx="385">
                  <c:v>0</c:v>
                </c:pt>
                <c:pt idx="386">
                  <c:v>5.0999999999999996</c:v>
                </c:pt>
                <c:pt idx="387">
                  <c:v>5.3</c:v>
                </c:pt>
                <c:pt idx="388">
                  <c:v>5.3</c:v>
                </c:pt>
                <c:pt idx="389">
                  <c:v>5.3</c:v>
                </c:pt>
                <c:pt idx="390">
                  <c:v>0</c:v>
                </c:pt>
                <c:pt idx="391">
                  <c:v>5.0999999999999996</c:v>
                </c:pt>
                <c:pt idx="392">
                  <c:v>4.5</c:v>
                </c:pt>
                <c:pt idx="393">
                  <c:v>4.9000000000000004</c:v>
                </c:pt>
                <c:pt idx="394">
                  <c:v>4.5999999999999996</c:v>
                </c:pt>
                <c:pt idx="395">
                  <c:v>0</c:v>
                </c:pt>
                <c:pt idx="396">
                  <c:v>4.5999999999999996</c:v>
                </c:pt>
                <c:pt idx="397">
                  <c:v>4.4000000000000004</c:v>
                </c:pt>
                <c:pt idx="398">
                  <c:v>4.7</c:v>
                </c:pt>
                <c:pt idx="399">
                  <c:v>4.9000000000000004</c:v>
                </c:pt>
                <c:pt idx="400">
                  <c:v>5.3</c:v>
                </c:pt>
                <c:pt idx="401">
                  <c:v>0.5</c:v>
                </c:pt>
                <c:pt idx="402">
                  <c:v>4.8</c:v>
                </c:pt>
                <c:pt idx="403">
                  <c:v>5.0999999999999996</c:v>
                </c:pt>
                <c:pt idx="404">
                  <c:v>4.7</c:v>
                </c:pt>
                <c:pt idx="405">
                  <c:v>5.2</c:v>
                </c:pt>
                <c:pt idx="406">
                  <c:v>4.9000000000000004</c:v>
                </c:pt>
                <c:pt idx="407">
                  <c:v>0.1</c:v>
                </c:pt>
                <c:pt idx="408">
                  <c:v>4.9000000000000004</c:v>
                </c:pt>
                <c:pt idx="409">
                  <c:v>4.7</c:v>
                </c:pt>
                <c:pt idx="410">
                  <c:v>4.9000000000000004</c:v>
                </c:pt>
                <c:pt idx="411">
                  <c:v>5.0999999999999996</c:v>
                </c:pt>
                <c:pt idx="412">
                  <c:v>0.9</c:v>
                </c:pt>
                <c:pt idx="413">
                  <c:v>5.0999999999999996</c:v>
                </c:pt>
                <c:pt idx="414">
                  <c:v>4.8</c:v>
                </c:pt>
                <c:pt idx="415">
                  <c:v>4.9000000000000004</c:v>
                </c:pt>
                <c:pt idx="416">
                  <c:v>4.8</c:v>
                </c:pt>
                <c:pt idx="417">
                  <c:v>0.4</c:v>
                </c:pt>
                <c:pt idx="418">
                  <c:v>0.2</c:v>
                </c:pt>
                <c:pt idx="419">
                  <c:v>4.0999999999999996</c:v>
                </c:pt>
                <c:pt idx="420">
                  <c:v>5.5</c:v>
                </c:pt>
                <c:pt idx="421">
                  <c:v>4.9000000000000004</c:v>
                </c:pt>
                <c:pt idx="422">
                  <c:v>4.9000000000000004</c:v>
                </c:pt>
                <c:pt idx="423">
                  <c:v>0</c:v>
                </c:pt>
                <c:pt idx="424">
                  <c:v>5.0999999999999996</c:v>
                </c:pt>
                <c:pt idx="425">
                  <c:v>4.4000000000000004</c:v>
                </c:pt>
                <c:pt idx="426">
                  <c:v>4.9000000000000004</c:v>
                </c:pt>
                <c:pt idx="427">
                  <c:v>5</c:v>
                </c:pt>
                <c:pt idx="428">
                  <c:v>0</c:v>
                </c:pt>
                <c:pt idx="429">
                  <c:v>4.9000000000000004</c:v>
                </c:pt>
                <c:pt idx="430">
                  <c:v>5.6</c:v>
                </c:pt>
                <c:pt idx="431">
                  <c:v>4.9000000000000004</c:v>
                </c:pt>
                <c:pt idx="432">
                  <c:v>5.2</c:v>
                </c:pt>
                <c:pt idx="433">
                  <c:v>0.5</c:v>
                </c:pt>
                <c:pt idx="434">
                  <c:v>0</c:v>
                </c:pt>
                <c:pt idx="435">
                  <c:v>4.0999999999999996</c:v>
                </c:pt>
                <c:pt idx="436">
                  <c:v>5.2</c:v>
                </c:pt>
                <c:pt idx="437">
                  <c:v>4.7</c:v>
                </c:pt>
                <c:pt idx="438">
                  <c:v>5.0999999999999996</c:v>
                </c:pt>
                <c:pt idx="439">
                  <c:v>0.2</c:v>
                </c:pt>
                <c:pt idx="440">
                  <c:v>0.2</c:v>
                </c:pt>
                <c:pt idx="441">
                  <c:v>4.9000000000000004</c:v>
                </c:pt>
                <c:pt idx="442">
                  <c:v>5.0999999999999996</c:v>
                </c:pt>
                <c:pt idx="443">
                  <c:v>4.9000000000000004</c:v>
                </c:pt>
                <c:pt idx="444">
                  <c:v>5.2</c:v>
                </c:pt>
                <c:pt idx="445">
                  <c:v>3.1</c:v>
                </c:pt>
                <c:pt idx="446">
                  <c:v>0</c:v>
                </c:pt>
                <c:pt idx="447">
                  <c:v>0.3</c:v>
                </c:pt>
                <c:pt idx="448">
                  <c:v>4.9000000000000004</c:v>
                </c:pt>
                <c:pt idx="449">
                  <c:v>13.2</c:v>
                </c:pt>
                <c:pt idx="450">
                  <c:v>1.2</c:v>
                </c:pt>
                <c:pt idx="451">
                  <c:v>0.3</c:v>
                </c:pt>
                <c:pt idx="452">
                  <c:v>0</c:v>
                </c:pt>
                <c:pt idx="453">
                  <c:v>5.0999999999999996</c:v>
                </c:pt>
                <c:pt idx="454">
                  <c:v>4.7</c:v>
                </c:pt>
                <c:pt idx="455">
                  <c:v>5.3</c:v>
                </c:pt>
                <c:pt idx="456">
                  <c:v>2.2000000000000002</c:v>
                </c:pt>
                <c:pt idx="457">
                  <c:v>0.1</c:v>
                </c:pt>
                <c:pt idx="458">
                  <c:v>0.2</c:v>
                </c:pt>
                <c:pt idx="459">
                  <c:v>4</c:v>
                </c:pt>
                <c:pt idx="460">
                  <c:v>4.7</c:v>
                </c:pt>
                <c:pt idx="461">
                  <c:v>4.9000000000000004</c:v>
                </c:pt>
                <c:pt idx="462">
                  <c:v>0.1</c:v>
                </c:pt>
                <c:pt idx="463">
                  <c:v>4.5999999999999996</c:v>
                </c:pt>
                <c:pt idx="464">
                  <c:v>4.9000000000000004</c:v>
                </c:pt>
                <c:pt idx="465">
                  <c:v>5.0999999999999996</c:v>
                </c:pt>
                <c:pt idx="466">
                  <c:v>0.2</c:v>
                </c:pt>
                <c:pt idx="467">
                  <c:v>5.0999999999999996</c:v>
                </c:pt>
                <c:pt idx="468">
                  <c:v>4.9000000000000004</c:v>
                </c:pt>
                <c:pt idx="469">
                  <c:v>5</c:v>
                </c:pt>
                <c:pt idx="470">
                  <c:v>5.0999999999999996</c:v>
                </c:pt>
                <c:pt idx="471">
                  <c:v>2.4</c:v>
                </c:pt>
                <c:pt idx="472">
                  <c:v>0</c:v>
                </c:pt>
                <c:pt idx="473">
                  <c:v>13.3</c:v>
                </c:pt>
                <c:pt idx="474">
                  <c:v>4.9000000000000004</c:v>
                </c:pt>
                <c:pt idx="475">
                  <c:v>5.2</c:v>
                </c:pt>
                <c:pt idx="476">
                  <c:v>0.4</c:v>
                </c:pt>
                <c:pt idx="477">
                  <c:v>0</c:v>
                </c:pt>
                <c:pt idx="478">
                  <c:v>2.4</c:v>
                </c:pt>
                <c:pt idx="479">
                  <c:v>4.9000000000000004</c:v>
                </c:pt>
                <c:pt idx="480">
                  <c:v>4.9000000000000004</c:v>
                </c:pt>
                <c:pt idx="481">
                  <c:v>4.9000000000000004</c:v>
                </c:pt>
                <c:pt idx="482">
                  <c:v>1.4</c:v>
                </c:pt>
                <c:pt idx="483">
                  <c:v>0</c:v>
                </c:pt>
                <c:pt idx="484">
                  <c:v>32.6</c:v>
                </c:pt>
                <c:pt idx="485">
                  <c:v>4.5</c:v>
                </c:pt>
                <c:pt idx="486">
                  <c:v>4.8</c:v>
                </c:pt>
                <c:pt idx="487">
                  <c:v>5.5</c:v>
                </c:pt>
                <c:pt idx="488">
                  <c:v>4.9000000000000004</c:v>
                </c:pt>
                <c:pt idx="489">
                  <c:v>0</c:v>
                </c:pt>
                <c:pt idx="490">
                  <c:v>5.0999999999999996</c:v>
                </c:pt>
                <c:pt idx="491">
                  <c:v>5.3</c:v>
                </c:pt>
                <c:pt idx="492">
                  <c:v>4.7</c:v>
                </c:pt>
                <c:pt idx="493">
                  <c:v>34.799999999999997</c:v>
                </c:pt>
                <c:pt idx="494">
                  <c:v>0</c:v>
                </c:pt>
                <c:pt idx="495">
                  <c:v>1.2</c:v>
                </c:pt>
                <c:pt idx="496">
                  <c:v>4.9000000000000004</c:v>
                </c:pt>
                <c:pt idx="497">
                  <c:v>5.5</c:v>
                </c:pt>
                <c:pt idx="498">
                  <c:v>20</c:v>
                </c:pt>
                <c:pt idx="499">
                  <c:v>0</c:v>
                </c:pt>
                <c:pt idx="500">
                  <c:v>0</c:v>
                </c:pt>
                <c:pt idx="501">
                  <c:v>15.8</c:v>
                </c:pt>
                <c:pt idx="502">
                  <c:v>4.8</c:v>
                </c:pt>
                <c:pt idx="503">
                  <c:v>4.9000000000000004</c:v>
                </c:pt>
                <c:pt idx="504">
                  <c:v>25.7</c:v>
                </c:pt>
                <c:pt idx="505">
                  <c:v>0.4</c:v>
                </c:pt>
                <c:pt idx="506">
                  <c:v>0.6</c:v>
                </c:pt>
                <c:pt idx="507">
                  <c:v>4.9000000000000004</c:v>
                </c:pt>
                <c:pt idx="508">
                  <c:v>4.3</c:v>
                </c:pt>
                <c:pt idx="509">
                  <c:v>5.0999999999999996</c:v>
                </c:pt>
                <c:pt idx="510">
                  <c:v>13.3</c:v>
                </c:pt>
                <c:pt idx="511">
                  <c:v>2.1</c:v>
                </c:pt>
                <c:pt idx="512">
                  <c:v>0.6</c:v>
                </c:pt>
                <c:pt idx="513">
                  <c:v>3.2</c:v>
                </c:pt>
                <c:pt idx="514">
                  <c:v>4.8</c:v>
                </c:pt>
                <c:pt idx="515">
                  <c:v>5.2</c:v>
                </c:pt>
                <c:pt idx="516">
                  <c:v>4.8</c:v>
                </c:pt>
                <c:pt idx="517">
                  <c:v>0</c:v>
                </c:pt>
                <c:pt idx="518">
                  <c:v>1.1000000000000001</c:v>
                </c:pt>
                <c:pt idx="519">
                  <c:v>14.1</c:v>
                </c:pt>
                <c:pt idx="520">
                  <c:v>4.9000000000000004</c:v>
                </c:pt>
                <c:pt idx="521">
                  <c:v>4.9000000000000004</c:v>
                </c:pt>
                <c:pt idx="522">
                  <c:v>22.5</c:v>
                </c:pt>
                <c:pt idx="523">
                  <c:v>3</c:v>
                </c:pt>
                <c:pt idx="524">
                  <c:v>2.6</c:v>
                </c:pt>
                <c:pt idx="525">
                  <c:v>12.8</c:v>
                </c:pt>
                <c:pt idx="526">
                  <c:v>4.9000000000000004</c:v>
                </c:pt>
                <c:pt idx="527">
                  <c:v>4.9000000000000004</c:v>
                </c:pt>
                <c:pt idx="528">
                  <c:v>4.9000000000000004</c:v>
                </c:pt>
                <c:pt idx="529">
                  <c:v>0</c:v>
                </c:pt>
                <c:pt idx="530">
                  <c:v>23.1</c:v>
                </c:pt>
                <c:pt idx="531">
                  <c:v>4.7</c:v>
                </c:pt>
                <c:pt idx="532">
                  <c:v>5.2</c:v>
                </c:pt>
                <c:pt idx="533">
                  <c:v>5.3</c:v>
                </c:pt>
                <c:pt idx="534">
                  <c:v>0</c:v>
                </c:pt>
                <c:pt idx="535">
                  <c:v>5.3</c:v>
                </c:pt>
                <c:pt idx="536">
                  <c:v>5.3</c:v>
                </c:pt>
                <c:pt idx="537">
                  <c:v>5.0999999999999996</c:v>
                </c:pt>
                <c:pt idx="538">
                  <c:v>5.3</c:v>
                </c:pt>
                <c:pt idx="539">
                  <c:v>0</c:v>
                </c:pt>
                <c:pt idx="540">
                  <c:v>0.5</c:v>
                </c:pt>
                <c:pt idx="541">
                  <c:v>4.9000000000000004</c:v>
                </c:pt>
                <c:pt idx="542">
                  <c:v>5.5</c:v>
                </c:pt>
                <c:pt idx="543">
                  <c:v>4.9000000000000004</c:v>
                </c:pt>
                <c:pt idx="544">
                  <c:v>5.0999999999999996</c:v>
                </c:pt>
                <c:pt idx="545">
                  <c:v>0.2</c:v>
                </c:pt>
                <c:pt idx="546">
                  <c:v>0.2</c:v>
                </c:pt>
                <c:pt idx="547">
                  <c:v>5.0999999999999996</c:v>
                </c:pt>
                <c:pt idx="548">
                  <c:v>4.7</c:v>
                </c:pt>
                <c:pt idx="549">
                  <c:v>4.8</c:v>
                </c:pt>
                <c:pt idx="550">
                  <c:v>5.0999999999999996</c:v>
                </c:pt>
                <c:pt idx="551">
                  <c:v>2.2000000000000002</c:v>
                </c:pt>
                <c:pt idx="552">
                  <c:v>0</c:v>
                </c:pt>
                <c:pt idx="553">
                  <c:v>33.200000000000003</c:v>
                </c:pt>
                <c:pt idx="554">
                  <c:v>4.9000000000000004</c:v>
                </c:pt>
                <c:pt idx="555">
                  <c:v>5.2</c:v>
                </c:pt>
                <c:pt idx="556">
                  <c:v>0</c:v>
                </c:pt>
                <c:pt idx="557">
                  <c:v>17.600000000000001</c:v>
                </c:pt>
                <c:pt idx="558">
                  <c:v>4.8</c:v>
                </c:pt>
                <c:pt idx="559">
                  <c:v>4.8</c:v>
                </c:pt>
                <c:pt idx="560">
                  <c:v>18</c:v>
                </c:pt>
                <c:pt idx="561">
                  <c:v>4.0999999999999996</c:v>
                </c:pt>
                <c:pt idx="562">
                  <c:v>0.6</c:v>
                </c:pt>
                <c:pt idx="563">
                  <c:v>4.4000000000000004</c:v>
                </c:pt>
                <c:pt idx="564">
                  <c:v>4.9000000000000004</c:v>
                </c:pt>
                <c:pt idx="565">
                  <c:v>4.9000000000000004</c:v>
                </c:pt>
                <c:pt idx="566">
                  <c:v>5.3</c:v>
                </c:pt>
                <c:pt idx="567">
                  <c:v>5.3</c:v>
                </c:pt>
                <c:pt idx="568">
                  <c:v>0.6</c:v>
                </c:pt>
                <c:pt idx="569">
                  <c:v>5</c:v>
                </c:pt>
                <c:pt idx="570">
                  <c:v>5.0999999999999996</c:v>
                </c:pt>
                <c:pt idx="571">
                  <c:v>4.7</c:v>
                </c:pt>
                <c:pt idx="572">
                  <c:v>5.3</c:v>
                </c:pt>
                <c:pt idx="573">
                  <c:v>26.3</c:v>
                </c:pt>
                <c:pt idx="574">
                  <c:v>0</c:v>
                </c:pt>
                <c:pt idx="575">
                  <c:v>5.0999999999999996</c:v>
                </c:pt>
                <c:pt idx="576">
                  <c:v>4.7</c:v>
                </c:pt>
                <c:pt idx="577">
                  <c:v>4.9000000000000004</c:v>
                </c:pt>
                <c:pt idx="578">
                  <c:v>36.6</c:v>
                </c:pt>
                <c:pt idx="579">
                  <c:v>0</c:v>
                </c:pt>
                <c:pt idx="580">
                  <c:v>5.0999999999999996</c:v>
                </c:pt>
                <c:pt idx="581">
                  <c:v>5.3</c:v>
                </c:pt>
                <c:pt idx="582">
                  <c:v>4.7</c:v>
                </c:pt>
                <c:pt idx="583">
                  <c:v>5.0999999999999996</c:v>
                </c:pt>
                <c:pt idx="584">
                  <c:v>2.9</c:v>
                </c:pt>
                <c:pt idx="585">
                  <c:v>0</c:v>
                </c:pt>
                <c:pt idx="586">
                  <c:v>4.7</c:v>
                </c:pt>
                <c:pt idx="587">
                  <c:v>4.4000000000000004</c:v>
                </c:pt>
                <c:pt idx="588">
                  <c:v>4.9000000000000004</c:v>
                </c:pt>
                <c:pt idx="589">
                  <c:v>5</c:v>
                </c:pt>
                <c:pt idx="590">
                  <c:v>5.0999999999999996</c:v>
                </c:pt>
                <c:pt idx="591">
                  <c:v>0</c:v>
                </c:pt>
                <c:pt idx="592">
                  <c:v>39.700000000000003</c:v>
                </c:pt>
                <c:pt idx="593">
                  <c:v>4.9000000000000004</c:v>
                </c:pt>
                <c:pt idx="594">
                  <c:v>4.9000000000000004</c:v>
                </c:pt>
                <c:pt idx="595">
                  <c:v>5.0999999999999996</c:v>
                </c:pt>
                <c:pt idx="596">
                  <c:v>0.3</c:v>
                </c:pt>
                <c:pt idx="597">
                  <c:v>0</c:v>
                </c:pt>
                <c:pt idx="598">
                  <c:v>34.799999999999997</c:v>
                </c:pt>
                <c:pt idx="599">
                  <c:v>5.0999999999999996</c:v>
                </c:pt>
                <c:pt idx="600">
                  <c:v>5</c:v>
                </c:pt>
                <c:pt idx="601">
                  <c:v>0</c:v>
                </c:pt>
                <c:pt idx="602">
                  <c:v>5.0999999999999996</c:v>
                </c:pt>
                <c:pt idx="603">
                  <c:v>5.2</c:v>
                </c:pt>
                <c:pt idx="604">
                  <c:v>4.9000000000000004</c:v>
                </c:pt>
                <c:pt idx="605">
                  <c:v>21.5</c:v>
                </c:pt>
                <c:pt idx="606">
                  <c:v>0</c:v>
                </c:pt>
                <c:pt idx="607">
                  <c:v>0</c:v>
                </c:pt>
                <c:pt idx="608">
                  <c:v>33.200000000000003</c:v>
                </c:pt>
                <c:pt idx="609">
                  <c:v>4.7</c:v>
                </c:pt>
                <c:pt idx="610">
                  <c:v>5.0999999999999996</c:v>
                </c:pt>
                <c:pt idx="611">
                  <c:v>12.4</c:v>
                </c:pt>
                <c:pt idx="612">
                  <c:v>1.7</c:v>
                </c:pt>
                <c:pt idx="613">
                  <c:v>0.6</c:v>
                </c:pt>
                <c:pt idx="614">
                  <c:v>4.9000000000000004</c:v>
                </c:pt>
                <c:pt idx="615">
                  <c:v>4.9000000000000004</c:v>
                </c:pt>
                <c:pt idx="616">
                  <c:v>4.9000000000000004</c:v>
                </c:pt>
                <c:pt idx="617">
                  <c:v>5.0999999999999996</c:v>
                </c:pt>
                <c:pt idx="618">
                  <c:v>0.4</c:v>
                </c:pt>
                <c:pt idx="619">
                  <c:v>0.2</c:v>
                </c:pt>
                <c:pt idx="620">
                  <c:v>17.8</c:v>
                </c:pt>
                <c:pt idx="621">
                  <c:v>4.9000000000000004</c:v>
                </c:pt>
                <c:pt idx="622">
                  <c:v>4.8</c:v>
                </c:pt>
                <c:pt idx="623">
                  <c:v>5.3</c:v>
                </c:pt>
                <c:pt idx="624">
                  <c:v>0.2</c:v>
                </c:pt>
                <c:pt idx="625">
                  <c:v>0.3</c:v>
                </c:pt>
                <c:pt idx="626">
                  <c:v>5</c:v>
                </c:pt>
                <c:pt idx="627">
                  <c:v>5.4</c:v>
                </c:pt>
                <c:pt idx="628">
                  <c:v>4.9000000000000004</c:v>
                </c:pt>
                <c:pt idx="629">
                  <c:v>4.8</c:v>
                </c:pt>
                <c:pt idx="630">
                  <c:v>16.5</c:v>
                </c:pt>
                <c:pt idx="631">
                  <c:v>0</c:v>
                </c:pt>
                <c:pt idx="632">
                  <c:v>1</c:v>
                </c:pt>
                <c:pt idx="633">
                  <c:v>4.9000000000000004</c:v>
                </c:pt>
                <c:pt idx="634">
                  <c:v>4.9000000000000004</c:v>
                </c:pt>
                <c:pt idx="635">
                  <c:v>5.4</c:v>
                </c:pt>
                <c:pt idx="636">
                  <c:v>0.1</c:v>
                </c:pt>
                <c:pt idx="637">
                  <c:v>4.7</c:v>
                </c:pt>
                <c:pt idx="638">
                  <c:v>5.3</c:v>
                </c:pt>
                <c:pt idx="639">
                  <c:v>4.9000000000000004</c:v>
                </c:pt>
                <c:pt idx="640">
                  <c:v>5.2</c:v>
                </c:pt>
                <c:pt idx="641">
                  <c:v>0.9</c:v>
                </c:pt>
                <c:pt idx="642">
                  <c:v>0</c:v>
                </c:pt>
                <c:pt idx="643">
                  <c:v>1.2</c:v>
                </c:pt>
                <c:pt idx="644">
                  <c:v>5.0999999999999996</c:v>
                </c:pt>
                <c:pt idx="645">
                  <c:v>5.5</c:v>
                </c:pt>
                <c:pt idx="646">
                  <c:v>21.2</c:v>
                </c:pt>
                <c:pt idx="647">
                  <c:v>0.2</c:v>
                </c:pt>
                <c:pt idx="648">
                  <c:v>0.1</c:v>
                </c:pt>
                <c:pt idx="649">
                  <c:v>4.9000000000000004</c:v>
                </c:pt>
                <c:pt idx="650">
                  <c:v>4.7</c:v>
                </c:pt>
                <c:pt idx="651">
                  <c:v>4.9000000000000004</c:v>
                </c:pt>
                <c:pt idx="652">
                  <c:v>5.3</c:v>
                </c:pt>
                <c:pt idx="653">
                  <c:v>5.0999999999999996</c:v>
                </c:pt>
                <c:pt idx="654">
                  <c:v>0.4</c:v>
                </c:pt>
                <c:pt idx="655">
                  <c:v>4.7</c:v>
                </c:pt>
                <c:pt idx="656">
                  <c:v>4.9000000000000004</c:v>
                </c:pt>
                <c:pt idx="657">
                  <c:v>4.8</c:v>
                </c:pt>
                <c:pt idx="658">
                  <c:v>4.8</c:v>
                </c:pt>
                <c:pt idx="659">
                  <c:v>19.8</c:v>
                </c:pt>
                <c:pt idx="660">
                  <c:v>0</c:v>
                </c:pt>
                <c:pt idx="661">
                  <c:v>0</c:v>
                </c:pt>
                <c:pt idx="662">
                  <c:v>12.8</c:v>
                </c:pt>
                <c:pt idx="663">
                  <c:v>5.5</c:v>
                </c:pt>
                <c:pt idx="664">
                  <c:v>4.9000000000000004</c:v>
                </c:pt>
                <c:pt idx="665">
                  <c:v>5.2</c:v>
                </c:pt>
                <c:pt idx="666">
                  <c:v>0.4</c:v>
                </c:pt>
                <c:pt idx="667">
                  <c:v>0</c:v>
                </c:pt>
                <c:pt idx="668">
                  <c:v>1.3</c:v>
                </c:pt>
                <c:pt idx="669">
                  <c:v>5</c:v>
                </c:pt>
                <c:pt idx="670">
                  <c:v>12.5</c:v>
                </c:pt>
                <c:pt idx="671">
                  <c:v>5.2</c:v>
                </c:pt>
                <c:pt idx="672">
                  <c:v>0.1</c:v>
                </c:pt>
                <c:pt idx="673">
                  <c:v>5.0999999999999996</c:v>
                </c:pt>
                <c:pt idx="674">
                  <c:v>4.9000000000000004</c:v>
                </c:pt>
                <c:pt idx="675">
                  <c:v>27.6</c:v>
                </c:pt>
                <c:pt idx="676">
                  <c:v>5</c:v>
                </c:pt>
                <c:pt idx="677">
                  <c:v>0</c:v>
                </c:pt>
                <c:pt idx="678">
                  <c:v>31</c:v>
                </c:pt>
                <c:pt idx="679">
                  <c:v>4.5999999999999996</c:v>
                </c:pt>
                <c:pt idx="680">
                  <c:v>5.3</c:v>
                </c:pt>
                <c:pt idx="681">
                  <c:v>5.2</c:v>
                </c:pt>
                <c:pt idx="682">
                  <c:v>0</c:v>
                </c:pt>
                <c:pt idx="683">
                  <c:v>0.2</c:v>
                </c:pt>
                <c:pt idx="684">
                  <c:v>4.9000000000000004</c:v>
                </c:pt>
                <c:pt idx="685">
                  <c:v>5.0999999999999996</c:v>
                </c:pt>
                <c:pt idx="686">
                  <c:v>0</c:v>
                </c:pt>
                <c:pt idx="687">
                  <c:v>0</c:v>
                </c:pt>
                <c:pt idx="688">
                  <c:v>22.5</c:v>
                </c:pt>
                <c:pt idx="689">
                  <c:v>5.0999999999999996</c:v>
                </c:pt>
                <c:pt idx="690">
                  <c:v>4.9000000000000004</c:v>
                </c:pt>
                <c:pt idx="691">
                  <c:v>4.9000000000000004</c:v>
                </c:pt>
                <c:pt idx="692">
                  <c:v>5.0999999999999996</c:v>
                </c:pt>
                <c:pt idx="693">
                  <c:v>0.2</c:v>
                </c:pt>
                <c:pt idx="694">
                  <c:v>5.0999999999999996</c:v>
                </c:pt>
                <c:pt idx="695">
                  <c:v>4.9000000000000004</c:v>
                </c:pt>
                <c:pt idx="696">
                  <c:v>12.6</c:v>
                </c:pt>
                <c:pt idx="697">
                  <c:v>2.7</c:v>
                </c:pt>
                <c:pt idx="698">
                  <c:v>0.4</c:v>
                </c:pt>
                <c:pt idx="699">
                  <c:v>4.3</c:v>
                </c:pt>
                <c:pt idx="700">
                  <c:v>5.0999999999999996</c:v>
                </c:pt>
                <c:pt idx="701">
                  <c:v>4.9000000000000004</c:v>
                </c:pt>
                <c:pt idx="702">
                  <c:v>5.3</c:v>
                </c:pt>
                <c:pt idx="703">
                  <c:v>0</c:v>
                </c:pt>
                <c:pt idx="704">
                  <c:v>17.2</c:v>
                </c:pt>
                <c:pt idx="705">
                  <c:v>4.4000000000000004</c:v>
                </c:pt>
                <c:pt idx="706">
                  <c:v>4.9000000000000004</c:v>
                </c:pt>
                <c:pt idx="707">
                  <c:v>14.3</c:v>
                </c:pt>
                <c:pt idx="708">
                  <c:v>1</c:v>
                </c:pt>
                <c:pt idx="709">
                  <c:v>0.6</c:v>
                </c:pt>
                <c:pt idx="710">
                  <c:v>0.6</c:v>
                </c:pt>
                <c:pt idx="711">
                  <c:v>5.0999999999999996</c:v>
                </c:pt>
                <c:pt idx="712">
                  <c:v>4.9000000000000004</c:v>
                </c:pt>
                <c:pt idx="713">
                  <c:v>4.9000000000000004</c:v>
                </c:pt>
                <c:pt idx="714">
                  <c:v>5.2</c:v>
                </c:pt>
                <c:pt idx="715">
                  <c:v>0.1</c:v>
                </c:pt>
                <c:pt idx="716">
                  <c:v>0</c:v>
                </c:pt>
                <c:pt idx="717">
                  <c:v>16.899999999999999</c:v>
                </c:pt>
                <c:pt idx="718">
                  <c:v>5.3</c:v>
                </c:pt>
                <c:pt idx="719">
                  <c:v>5</c:v>
                </c:pt>
                <c:pt idx="720">
                  <c:v>4.9000000000000004</c:v>
                </c:pt>
                <c:pt idx="721">
                  <c:v>5.0999999999999996</c:v>
                </c:pt>
                <c:pt idx="722">
                  <c:v>1.6</c:v>
                </c:pt>
                <c:pt idx="723">
                  <c:v>4.5</c:v>
                </c:pt>
                <c:pt idx="724">
                  <c:v>4.7</c:v>
                </c:pt>
                <c:pt idx="725">
                  <c:v>4.9000000000000004</c:v>
                </c:pt>
                <c:pt idx="726">
                  <c:v>5.0999999999999996</c:v>
                </c:pt>
                <c:pt idx="727">
                  <c:v>1.6</c:v>
                </c:pt>
                <c:pt idx="728">
                  <c:v>0</c:v>
                </c:pt>
                <c:pt idx="729">
                  <c:v>3</c:v>
                </c:pt>
                <c:pt idx="730">
                  <c:v>4.9000000000000004</c:v>
                </c:pt>
                <c:pt idx="731">
                  <c:v>5.2</c:v>
                </c:pt>
                <c:pt idx="732">
                  <c:v>0</c:v>
                </c:pt>
                <c:pt idx="733">
                  <c:v>0</c:v>
                </c:pt>
                <c:pt idx="734">
                  <c:v>34.299999999999997</c:v>
                </c:pt>
                <c:pt idx="735">
                  <c:v>4.9000000000000004</c:v>
                </c:pt>
                <c:pt idx="736">
                  <c:v>17.7</c:v>
                </c:pt>
                <c:pt idx="737">
                  <c:v>5.0999999999999996</c:v>
                </c:pt>
                <c:pt idx="738">
                  <c:v>0</c:v>
                </c:pt>
                <c:pt idx="739">
                  <c:v>22.3</c:v>
                </c:pt>
                <c:pt idx="740">
                  <c:v>5.0999999999999996</c:v>
                </c:pt>
                <c:pt idx="741">
                  <c:v>4.9000000000000004</c:v>
                </c:pt>
                <c:pt idx="742">
                  <c:v>4.7</c:v>
                </c:pt>
                <c:pt idx="743">
                  <c:v>0</c:v>
                </c:pt>
                <c:pt idx="744">
                  <c:v>4.9000000000000004</c:v>
                </c:pt>
                <c:pt idx="745">
                  <c:v>5.3</c:v>
                </c:pt>
                <c:pt idx="746">
                  <c:v>4.9000000000000004</c:v>
                </c:pt>
                <c:pt idx="747">
                  <c:v>5.2</c:v>
                </c:pt>
                <c:pt idx="748">
                  <c:v>5.0999999999999996</c:v>
                </c:pt>
                <c:pt idx="749">
                  <c:v>0</c:v>
                </c:pt>
                <c:pt idx="750">
                  <c:v>0.2</c:v>
                </c:pt>
                <c:pt idx="751">
                  <c:v>18.100000000000001</c:v>
                </c:pt>
                <c:pt idx="752">
                  <c:v>4.9000000000000004</c:v>
                </c:pt>
                <c:pt idx="753">
                  <c:v>4.9000000000000004</c:v>
                </c:pt>
                <c:pt idx="754">
                  <c:v>3.7</c:v>
                </c:pt>
                <c:pt idx="755">
                  <c:v>0</c:v>
                </c:pt>
                <c:pt idx="756">
                  <c:v>4.7</c:v>
                </c:pt>
                <c:pt idx="757">
                  <c:v>4.5999999999999996</c:v>
                </c:pt>
                <c:pt idx="758">
                  <c:v>4.9000000000000004</c:v>
                </c:pt>
                <c:pt idx="759">
                  <c:v>4.9000000000000004</c:v>
                </c:pt>
                <c:pt idx="760">
                  <c:v>4.8</c:v>
                </c:pt>
                <c:pt idx="761">
                  <c:v>0</c:v>
                </c:pt>
                <c:pt idx="762">
                  <c:v>0.6</c:v>
                </c:pt>
                <c:pt idx="763">
                  <c:v>19.600000000000001</c:v>
                </c:pt>
                <c:pt idx="764">
                  <c:v>4.7</c:v>
                </c:pt>
                <c:pt idx="765">
                  <c:v>4.9000000000000004</c:v>
                </c:pt>
                <c:pt idx="766">
                  <c:v>12.1</c:v>
                </c:pt>
                <c:pt idx="767">
                  <c:v>4</c:v>
                </c:pt>
                <c:pt idx="768">
                  <c:v>1</c:v>
                </c:pt>
                <c:pt idx="769">
                  <c:v>0</c:v>
                </c:pt>
                <c:pt idx="770">
                  <c:v>5</c:v>
                </c:pt>
                <c:pt idx="771">
                  <c:v>5.2</c:v>
                </c:pt>
                <c:pt idx="772">
                  <c:v>5</c:v>
                </c:pt>
                <c:pt idx="773">
                  <c:v>5</c:v>
                </c:pt>
                <c:pt idx="774">
                  <c:v>3.6</c:v>
                </c:pt>
                <c:pt idx="775">
                  <c:v>0</c:v>
                </c:pt>
                <c:pt idx="776">
                  <c:v>2</c:v>
                </c:pt>
                <c:pt idx="777">
                  <c:v>4.8</c:v>
                </c:pt>
                <c:pt idx="778">
                  <c:v>4.9000000000000004</c:v>
                </c:pt>
                <c:pt idx="779">
                  <c:v>5.3</c:v>
                </c:pt>
                <c:pt idx="780">
                  <c:v>0</c:v>
                </c:pt>
                <c:pt idx="781">
                  <c:v>5.0999999999999996</c:v>
                </c:pt>
                <c:pt idx="782">
                  <c:v>2.4</c:v>
                </c:pt>
                <c:pt idx="783">
                  <c:v>4.8</c:v>
                </c:pt>
                <c:pt idx="784">
                  <c:v>4.9000000000000004</c:v>
                </c:pt>
                <c:pt idx="785">
                  <c:v>12.3</c:v>
                </c:pt>
                <c:pt idx="786">
                  <c:v>0</c:v>
                </c:pt>
                <c:pt idx="787">
                  <c:v>5.2</c:v>
                </c:pt>
                <c:pt idx="788">
                  <c:v>5.2</c:v>
                </c:pt>
                <c:pt idx="789">
                  <c:v>12.4</c:v>
                </c:pt>
                <c:pt idx="790">
                  <c:v>5.2</c:v>
                </c:pt>
                <c:pt idx="791">
                  <c:v>0</c:v>
                </c:pt>
                <c:pt idx="792">
                  <c:v>0</c:v>
                </c:pt>
                <c:pt idx="793">
                  <c:v>5</c:v>
                </c:pt>
                <c:pt idx="794">
                  <c:v>4.9000000000000004</c:v>
                </c:pt>
                <c:pt idx="795">
                  <c:v>5.2</c:v>
                </c:pt>
                <c:pt idx="796">
                  <c:v>1.7</c:v>
                </c:pt>
                <c:pt idx="797">
                  <c:v>0.8</c:v>
                </c:pt>
                <c:pt idx="798">
                  <c:v>4.3</c:v>
                </c:pt>
                <c:pt idx="799">
                  <c:v>5.0999999999999996</c:v>
                </c:pt>
                <c:pt idx="800">
                  <c:v>4.9000000000000004</c:v>
                </c:pt>
                <c:pt idx="801">
                  <c:v>5.0999999999999996</c:v>
                </c:pt>
                <c:pt idx="802">
                  <c:v>0.4</c:v>
                </c:pt>
                <c:pt idx="803">
                  <c:v>0</c:v>
                </c:pt>
                <c:pt idx="804">
                  <c:v>5.0999999999999996</c:v>
                </c:pt>
                <c:pt idx="805">
                  <c:v>5.2</c:v>
                </c:pt>
                <c:pt idx="806">
                  <c:v>4.9000000000000004</c:v>
                </c:pt>
                <c:pt idx="807">
                  <c:v>4.8</c:v>
                </c:pt>
                <c:pt idx="808">
                  <c:v>4.9000000000000004</c:v>
                </c:pt>
                <c:pt idx="809">
                  <c:v>0</c:v>
                </c:pt>
                <c:pt idx="810">
                  <c:v>0</c:v>
                </c:pt>
                <c:pt idx="811">
                  <c:v>4.5</c:v>
                </c:pt>
                <c:pt idx="812">
                  <c:v>4.9000000000000004</c:v>
                </c:pt>
                <c:pt idx="813">
                  <c:v>5.0999999999999996</c:v>
                </c:pt>
                <c:pt idx="814">
                  <c:v>18.8</c:v>
                </c:pt>
                <c:pt idx="815">
                  <c:v>0</c:v>
                </c:pt>
                <c:pt idx="816">
                  <c:v>0.6</c:v>
                </c:pt>
                <c:pt idx="817">
                  <c:v>4.7</c:v>
                </c:pt>
                <c:pt idx="818">
                  <c:v>4.5999999999999996</c:v>
                </c:pt>
                <c:pt idx="819">
                  <c:v>4.9000000000000004</c:v>
                </c:pt>
                <c:pt idx="820">
                  <c:v>4.9000000000000004</c:v>
                </c:pt>
                <c:pt idx="821">
                  <c:v>10.7</c:v>
                </c:pt>
                <c:pt idx="822">
                  <c:v>0</c:v>
                </c:pt>
                <c:pt idx="823">
                  <c:v>1</c:v>
                </c:pt>
                <c:pt idx="824">
                  <c:v>5.0999999999999996</c:v>
                </c:pt>
                <c:pt idx="825">
                  <c:v>5.0999999999999996</c:v>
                </c:pt>
                <c:pt idx="826">
                  <c:v>4.8</c:v>
                </c:pt>
                <c:pt idx="827">
                  <c:v>4.8</c:v>
                </c:pt>
                <c:pt idx="828">
                  <c:v>3.1</c:v>
                </c:pt>
                <c:pt idx="829">
                  <c:v>0</c:v>
                </c:pt>
                <c:pt idx="830">
                  <c:v>1.9</c:v>
                </c:pt>
                <c:pt idx="831">
                  <c:v>4.9000000000000004</c:v>
                </c:pt>
                <c:pt idx="832">
                  <c:v>4.9000000000000004</c:v>
                </c:pt>
                <c:pt idx="833">
                  <c:v>24.3</c:v>
                </c:pt>
                <c:pt idx="834">
                  <c:v>4.9000000000000004</c:v>
                </c:pt>
                <c:pt idx="835">
                  <c:v>0.6</c:v>
                </c:pt>
                <c:pt idx="836">
                  <c:v>14.2</c:v>
                </c:pt>
                <c:pt idx="837">
                  <c:v>4.3</c:v>
                </c:pt>
                <c:pt idx="838">
                  <c:v>5.0999999999999996</c:v>
                </c:pt>
                <c:pt idx="839">
                  <c:v>15.1</c:v>
                </c:pt>
                <c:pt idx="840">
                  <c:v>0</c:v>
                </c:pt>
                <c:pt idx="841">
                  <c:v>2.8</c:v>
                </c:pt>
                <c:pt idx="842">
                  <c:v>5.0999999999999996</c:v>
                </c:pt>
                <c:pt idx="843">
                  <c:v>4.9000000000000004</c:v>
                </c:pt>
                <c:pt idx="844">
                  <c:v>26.6</c:v>
                </c:pt>
                <c:pt idx="845">
                  <c:v>5.2</c:v>
                </c:pt>
                <c:pt idx="846">
                  <c:v>0.3</c:v>
                </c:pt>
                <c:pt idx="847">
                  <c:v>5</c:v>
                </c:pt>
                <c:pt idx="848">
                  <c:v>5.5</c:v>
                </c:pt>
                <c:pt idx="849">
                  <c:v>5</c:v>
                </c:pt>
                <c:pt idx="850">
                  <c:v>5.0999999999999996</c:v>
                </c:pt>
                <c:pt idx="851">
                  <c:v>0.5</c:v>
                </c:pt>
                <c:pt idx="852">
                  <c:v>4.4000000000000004</c:v>
                </c:pt>
                <c:pt idx="853">
                  <c:v>4.5</c:v>
                </c:pt>
                <c:pt idx="854">
                  <c:v>4.9000000000000004</c:v>
                </c:pt>
                <c:pt idx="855">
                  <c:v>5.2</c:v>
                </c:pt>
                <c:pt idx="856">
                  <c:v>0.2</c:v>
                </c:pt>
                <c:pt idx="857">
                  <c:v>0</c:v>
                </c:pt>
                <c:pt idx="858">
                  <c:v>5.0999999999999996</c:v>
                </c:pt>
                <c:pt idx="859">
                  <c:v>4.9000000000000004</c:v>
                </c:pt>
                <c:pt idx="860">
                  <c:v>5.0999999999999996</c:v>
                </c:pt>
                <c:pt idx="861">
                  <c:v>35.6</c:v>
                </c:pt>
                <c:pt idx="862">
                  <c:v>0</c:v>
                </c:pt>
                <c:pt idx="863">
                  <c:v>0.2</c:v>
                </c:pt>
                <c:pt idx="864">
                  <c:v>4.8</c:v>
                </c:pt>
                <c:pt idx="865">
                  <c:v>5.3</c:v>
                </c:pt>
                <c:pt idx="866">
                  <c:v>4.9000000000000004</c:v>
                </c:pt>
                <c:pt idx="867">
                  <c:v>4.9000000000000004</c:v>
                </c:pt>
                <c:pt idx="868">
                  <c:v>5.2</c:v>
                </c:pt>
                <c:pt idx="869">
                  <c:v>0</c:v>
                </c:pt>
                <c:pt idx="870">
                  <c:v>0</c:v>
                </c:pt>
                <c:pt idx="871">
                  <c:v>33.5</c:v>
                </c:pt>
                <c:pt idx="872">
                  <c:v>4.5</c:v>
                </c:pt>
                <c:pt idx="873">
                  <c:v>4.9000000000000004</c:v>
                </c:pt>
                <c:pt idx="874">
                  <c:v>13.3</c:v>
                </c:pt>
                <c:pt idx="875">
                  <c:v>4.7</c:v>
                </c:pt>
                <c:pt idx="876">
                  <c:v>0.3</c:v>
                </c:pt>
                <c:pt idx="877">
                  <c:v>0</c:v>
                </c:pt>
                <c:pt idx="878">
                  <c:v>31.6</c:v>
                </c:pt>
                <c:pt idx="879">
                  <c:v>4.9000000000000004</c:v>
                </c:pt>
                <c:pt idx="880">
                  <c:v>5.0999999999999996</c:v>
                </c:pt>
                <c:pt idx="881">
                  <c:v>4.5</c:v>
                </c:pt>
                <c:pt idx="882">
                  <c:v>1.4</c:v>
                </c:pt>
                <c:pt idx="883">
                  <c:v>20.7</c:v>
                </c:pt>
                <c:pt idx="884">
                  <c:v>5.0999999999999996</c:v>
                </c:pt>
                <c:pt idx="885">
                  <c:v>5.5</c:v>
                </c:pt>
                <c:pt idx="886">
                  <c:v>11.2</c:v>
                </c:pt>
                <c:pt idx="887">
                  <c:v>0</c:v>
                </c:pt>
                <c:pt idx="888">
                  <c:v>2.2999999999999998</c:v>
                </c:pt>
                <c:pt idx="889">
                  <c:v>4.8</c:v>
                </c:pt>
                <c:pt idx="890">
                  <c:v>5.0999999999999996</c:v>
                </c:pt>
                <c:pt idx="891">
                  <c:v>5.0999999999999996</c:v>
                </c:pt>
                <c:pt idx="892">
                  <c:v>0</c:v>
                </c:pt>
                <c:pt idx="893">
                  <c:v>0.3</c:v>
                </c:pt>
                <c:pt idx="894">
                  <c:v>4.9000000000000004</c:v>
                </c:pt>
                <c:pt idx="895">
                  <c:v>4.7</c:v>
                </c:pt>
                <c:pt idx="896">
                  <c:v>4.9000000000000004</c:v>
                </c:pt>
                <c:pt idx="897">
                  <c:v>5.2</c:v>
                </c:pt>
                <c:pt idx="898">
                  <c:v>0</c:v>
                </c:pt>
                <c:pt idx="899">
                  <c:v>14.5</c:v>
                </c:pt>
                <c:pt idx="900">
                  <c:v>4.5</c:v>
                </c:pt>
                <c:pt idx="901">
                  <c:v>4.9000000000000004</c:v>
                </c:pt>
                <c:pt idx="902">
                  <c:v>5.0999999999999996</c:v>
                </c:pt>
                <c:pt idx="903">
                  <c:v>0.1</c:v>
                </c:pt>
                <c:pt idx="904">
                  <c:v>0.1</c:v>
                </c:pt>
                <c:pt idx="905">
                  <c:v>0.2</c:v>
                </c:pt>
                <c:pt idx="906">
                  <c:v>23.1</c:v>
                </c:pt>
                <c:pt idx="907">
                  <c:v>6.1</c:v>
                </c:pt>
                <c:pt idx="908">
                  <c:v>4.9000000000000004</c:v>
                </c:pt>
                <c:pt idx="909">
                  <c:v>5.3</c:v>
                </c:pt>
                <c:pt idx="910">
                  <c:v>4.3</c:v>
                </c:pt>
                <c:pt idx="911">
                  <c:v>0</c:v>
                </c:pt>
                <c:pt idx="912">
                  <c:v>5</c:v>
                </c:pt>
                <c:pt idx="913">
                  <c:v>5.2</c:v>
                </c:pt>
                <c:pt idx="914">
                  <c:v>4.9000000000000004</c:v>
                </c:pt>
                <c:pt idx="915">
                  <c:v>4.8</c:v>
                </c:pt>
                <c:pt idx="916">
                  <c:v>0</c:v>
                </c:pt>
                <c:pt idx="917">
                  <c:v>0</c:v>
                </c:pt>
                <c:pt idx="918">
                  <c:v>4.3</c:v>
                </c:pt>
                <c:pt idx="919">
                  <c:v>4.9000000000000004</c:v>
                </c:pt>
                <c:pt idx="920">
                  <c:v>4.9000000000000004</c:v>
                </c:pt>
                <c:pt idx="921">
                  <c:v>5.2</c:v>
                </c:pt>
                <c:pt idx="922">
                  <c:v>3.6</c:v>
                </c:pt>
                <c:pt idx="923">
                  <c:v>0.1</c:v>
                </c:pt>
                <c:pt idx="924">
                  <c:v>5</c:v>
                </c:pt>
                <c:pt idx="925">
                  <c:v>4.5</c:v>
                </c:pt>
                <c:pt idx="926">
                  <c:v>4.9000000000000004</c:v>
                </c:pt>
                <c:pt idx="927">
                  <c:v>4.7</c:v>
                </c:pt>
                <c:pt idx="928">
                  <c:v>0.6</c:v>
                </c:pt>
                <c:pt idx="929">
                  <c:v>4.7</c:v>
                </c:pt>
                <c:pt idx="930">
                  <c:v>4.3</c:v>
                </c:pt>
                <c:pt idx="931">
                  <c:v>4.8</c:v>
                </c:pt>
                <c:pt idx="932">
                  <c:v>4.7</c:v>
                </c:pt>
                <c:pt idx="933">
                  <c:v>3.5</c:v>
                </c:pt>
                <c:pt idx="934">
                  <c:v>0</c:v>
                </c:pt>
                <c:pt idx="935">
                  <c:v>16.100000000000001</c:v>
                </c:pt>
                <c:pt idx="936">
                  <c:v>4.8</c:v>
                </c:pt>
                <c:pt idx="937">
                  <c:v>4.9000000000000004</c:v>
                </c:pt>
                <c:pt idx="938">
                  <c:v>4.8</c:v>
                </c:pt>
                <c:pt idx="939">
                  <c:v>4.9000000000000004</c:v>
                </c:pt>
                <c:pt idx="940">
                  <c:v>0</c:v>
                </c:pt>
                <c:pt idx="941">
                  <c:v>4.9000000000000004</c:v>
                </c:pt>
                <c:pt idx="942">
                  <c:v>5.3</c:v>
                </c:pt>
                <c:pt idx="943">
                  <c:v>4.7</c:v>
                </c:pt>
                <c:pt idx="944">
                  <c:v>5.2</c:v>
                </c:pt>
                <c:pt idx="945">
                  <c:v>5.0999999999999996</c:v>
                </c:pt>
                <c:pt idx="946">
                  <c:v>0</c:v>
                </c:pt>
                <c:pt idx="947">
                  <c:v>0</c:v>
                </c:pt>
                <c:pt idx="948">
                  <c:v>32.700000000000003</c:v>
                </c:pt>
                <c:pt idx="949">
                  <c:v>4.9000000000000004</c:v>
                </c:pt>
                <c:pt idx="950">
                  <c:v>5</c:v>
                </c:pt>
                <c:pt idx="951">
                  <c:v>4.9000000000000004</c:v>
                </c:pt>
                <c:pt idx="952">
                  <c:v>5.2</c:v>
                </c:pt>
                <c:pt idx="953">
                  <c:v>1.3</c:v>
                </c:pt>
                <c:pt idx="954">
                  <c:v>3.4</c:v>
                </c:pt>
                <c:pt idx="955">
                  <c:v>4.9000000000000004</c:v>
                </c:pt>
                <c:pt idx="956">
                  <c:v>4.3</c:v>
                </c:pt>
                <c:pt idx="957">
                  <c:v>4.8</c:v>
                </c:pt>
                <c:pt idx="958">
                  <c:v>5.0999999999999996</c:v>
                </c:pt>
                <c:pt idx="959">
                  <c:v>3.6</c:v>
                </c:pt>
                <c:pt idx="960">
                  <c:v>0.1</c:v>
                </c:pt>
                <c:pt idx="961">
                  <c:v>2.2000000000000002</c:v>
                </c:pt>
                <c:pt idx="962">
                  <c:v>4.9000000000000004</c:v>
                </c:pt>
                <c:pt idx="963">
                  <c:v>4.9000000000000004</c:v>
                </c:pt>
                <c:pt idx="964">
                  <c:v>5.0999999999999996</c:v>
                </c:pt>
                <c:pt idx="965">
                  <c:v>0</c:v>
                </c:pt>
                <c:pt idx="966">
                  <c:v>2.4</c:v>
                </c:pt>
                <c:pt idx="967">
                  <c:v>4.7</c:v>
                </c:pt>
                <c:pt idx="968">
                  <c:v>4.7</c:v>
                </c:pt>
                <c:pt idx="969">
                  <c:v>4.9000000000000004</c:v>
                </c:pt>
                <c:pt idx="970">
                  <c:v>5.2</c:v>
                </c:pt>
                <c:pt idx="971">
                  <c:v>0.8</c:v>
                </c:pt>
                <c:pt idx="972">
                  <c:v>0.6</c:v>
                </c:pt>
                <c:pt idx="973">
                  <c:v>42.7</c:v>
                </c:pt>
                <c:pt idx="974">
                  <c:v>4.8</c:v>
                </c:pt>
                <c:pt idx="975">
                  <c:v>4.8</c:v>
                </c:pt>
                <c:pt idx="976">
                  <c:v>4</c:v>
                </c:pt>
                <c:pt idx="977">
                  <c:v>0</c:v>
                </c:pt>
                <c:pt idx="978">
                  <c:v>4.3</c:v>
                </c:pt>
                <c:pt idx="979">
                  <c:v>4.9000000000000004</c:v>
                </c:pt>
                <c:pt idx="980">
                  <c:v>4.7</c:v>
                </c:pt>
                <c:pt idx="981">
                  <c:v>5.0999999999999996</c:v>
                </c:pt>
                <c:pt idx="982">
                  <c:v>0</c:v>
                </c:pt>
                <c:pt idx="983">
                  <c:v>0.2</c:v>
                </c:pt>
                <c:pt idx="984">
                  <c:v>1.2</c:v>
                </c:pt>
                <c:pt idx="985">
                  <c:v>3.4</c:v>
                </c:pt>
                <c:pt idx="986">
                  <c:v>4.9000000000000004</c:v>
                </c:pt>
                <c:pt idx="987">
                  <c:v>5.0999999999999996</c:v>
                </c:pt>
                <c:pt idx="988">
                  <c:v>4.9000000000000004</c:v>
                </c:pt>
                <c:pt idx="989">
                  <c:v>0</c:v>
                </c:pt>
                <c:pt idx="990">
                  <c:v>3.7</c:v>
                </c:pt>
                <c:pt idx="991">
                  <c:v>5.0999999999999996</c:v>
                </c:pt>
                <c:pt idx="992">
                  <c:v>4.9000000000000004</c:v>
                </c:pt>
                <c:pt idx="993">
                  <c:v>4.9000000000000004</c:v>
                </c:pt>
                <c:pt idx="994">
                  <c:v>12.7</c:v>
                </c:pt>
                <c:pt idx="995">
                  <c:v>1.5</c:v>
                </c:pt>
                <c:pt idx="996">
                  <c:v>1</c:v>
                </c:pt>
                <c:pt idx="997">
                  <c:v>0.4</c:v>
                </c:pt>
                <c:pt idx="998">
                  <c:v>4.9000000000000004</c:v>
                </c:pt>
                <c:pt idx="999">
                  <c:v>4.9000000000000004</c:v>
                </c:pt>
                <c:pt idx="1000">
                  <c:v>5</c:v>
                </c:pt>
                <c:pt idx="1001">
                  <c:v>4.9000000000000004</c:v>
                </c:pt>
                <c:pt idx="1002">
                  <c:v>4.5</c:v>
                </c:pt>
                <c:pt idx="1003">
                  <c:v>1.4</c:v>
                </c:pt>
                <c:pt idx="1004">
                  <c:v>1.6</c:v>
                </c:pt>
                <c:pt idx="1005">
                  <c:v>5.0999999999999996</c:v>
                </c:pt>
                <c:pt idx="1006">
                  <c:v>4.8</c:v>
                </c:pt>
                <c:pt idx="1007">
                  <c:v>5.3</c:v>
                </c:pt>
                <c:pt idx="1008">
                  <c:v>1.5</c:v>
                </c:pt>
                <c:pt idx="1009">
                  <c:v>1.2</c:v>
                </c:pt>
                <c:pt idx="1010">
                  <c:v>5</c:v>
                </c:pt>
                <c:pt idx="1011">
                  <c:v>6.1</c:v>
                </c:pt>
                <c:pt idx="1012">
                  <c:v>5.3</c:v>
                </c:pt>
                <c:pt idx="1013">
                  <c:v>5.0999999999999996</c:v>
                </c:pt>
                <c:pt idx="1014">
                  <c:v>4.2</c:v>
                </c:pt>
                <c:pt idx="1015">
                  <c:v>0</c:v>
                </c:pt>
                <c:pt idx="1016">
                  <c:v>5.0999999999999996</c:v>
                </c:pt>
                <c:pt idx="1017">
                  <c:v>4.4000000000000004</c:v>
                </c:pt>
                <c:pt idx="1018">
                  <c:v>5.4</c:v>
                </c:pt>
                <c:pt idx="1019">
                  <c:v>24.4</c:v>
                </c:pt>
                <c:pt idx="1020">
                  <c:v>0.1</c:v>
                </c:pt>
                <c:pt idx="1021">
                  <c:v>21.7</c:v>
                </c:pt>
                <c:pt idx="1022">
                  <c:v>5.3</c:v>
                </c:pt>
                <c:pt idx="1023">
                  <c:v>5.5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'Lo-V SLR'!$K$5</c:f>
              <c:strCache>
                <c:ptCount val="1"/>
                <c:pt idx="0">
                  <c:v>SLR Compensated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yVal>
            <c:numRef>
              <c:f>'Lo-V SLR'!$K$6:$K$1029</c:f>
              <c:numCache>
                <c:formatCode>0.0\V</c:formatCode>
                <c:ptCount val="1024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0.40000000000000008</c:v>
                </c:pt>
                <c:pt idx="5">
                  <c:v>0.20000000000000007</c:v>
                </c:pt>
                <c:pt idx="6">
                  <c:v>0.40000000000000008</c:v>
                </c:pt>
                <c:pt idx="7">
                  <c:v>0.60000000000000009</c:v>
                </c:pt>
                <c:pt idx="8">
                  <c:v>0.8</c:v>
                </c:pt>
                <c:pt idx="9">
                  <c:v>0.60000000000000009</c:v>
                </c:pt>
                <c:pt idx="10">
                  <c:v>0.40000000000000008</c:v>
                </c:pt>
                <c:pt idx="11">
                  <c:v>0.60000000000000009</c:v>
                </c:pt>
                <c:pt idx="12">
                  <c:v>0.8</c:v>
                </c:pt>
                <c:pt idx="13">
                  <c:v>1</c:v>
                </c:pt>
                <c:pt idx="14">
                  <c:v>1.2</c:v>
                </c:pt>
                <c:pt idx="15">
                  <c:v>1.3</c:v>
                </c:pt>
                <c:pt idx="16">
                  <c:v>1.5</c:v>
                </c:pt>
                <c:pt idx="17">
                  <c:v>1.7</c:v>
                </c:pt>
                <c:pt idx="18">
                  <c:v>1.9</c:v>
                </c:pt>
                <c:pt idx="19">
                  <c:v>2.1</c:v>
                </c:pt>
                <c:pt idx="20">
                  <c:v>1.9000000000000001</c:v>
                </c:pt>
                <c:pt idx="21">
                  <c:v>2.1</c:v>
                </c:pt>
                <c:pt idx="22">
                  <c:v>2.3000000000000003</c:v>
                </c:pt>
                <c:pt idx="23">
                  <c:v>2.5000000000000004</c:v>
                </c:pt>
                <c:pt idx="24">
                  <c:v>2.3000000000000003</c:v>
                </c:pt>
                <c:pt idx="25">
                  <c:v>2.5000000000000004</c:v>
                </c:pt>
                <c:pt idx="26">
                  <c:v>2.7000000000000006</c:v>
                </c:pt>
                <c:pt idx="27">
                  <c:v>2.9000000000000008</c:v>
                </c:pt>
                <c:pt idx="28">
                  <c:v>2.7000000000000006</c:v>
                </c:pt>
                <c:pt idx="29">
                  <c:v>2.9000000000000008</c:v>
                </c:pt>
                <c:pt idx="30">
                  <c:v>3.100000000000001</c:v>
                </c:pt>
                <c:pt idx="31">
                  <c:v>3.3000000000000012</c:v>
                </c:pt>
                <c:pt idx="32">
                  <c:v>3.5000000000000013</c:v>
                </c:pt>
                <c:pt idx="33">
                  <c:v>3.3000000000000012</c:v>
                </c:pt>
                <c:pt idx="34">
                  <c:v>3.100000000000001</c:v>
                </c:pt>
                <c:pt idx="35">
                  <c:v>3.3000000000000012</c:v>
                </c:pt>
                <c:pt idx="36">
                  <c:v>3.5000000000000013</c:v>
                </c:pt>
                <c:pt idx="37">
                  <c:v>3.7000000000000015</c:v>
                </c:pt>
                <c:pt idx="38">
                  <c:v>3.5000000000000013</c:v>
                </c:pt>
                <c:pt idx="39">
                  <c:v>3.3000000000000012</c:v>
                </c:pt>
                <c:pt idx="40">
                  <c:v>3.5000000000000013</c:v>
                </c:pt>
                <c:pt idx="41">
                  <c:v>3.7000000000000015</c:v>
                </c:pt>
                <c:pt idx="42">
                  <c:v>3.9000000000000017</c:v>
                </c:pt>
                <c:pt idx="43">
                  <c:v>4.1000000000000014</c:v>
                </c:pt>
                <c:pt idx="44">
                  <c:v>3.9000000000000012</c:v>
                </c:pt>
                <c:pt idx="45">
                  <c:v>3.7000000000000011</c:v>
                </c:pt>
                <c:pt idx="46">
                  <c:v>3.9000000000000012</c:v>
                </c:pt>
                <c:pt idx="47">
                  <c:v>4.1000000000000014</c:v>
                </c:pt>
                <c:pt idx="48">
                  <c:v>4.3000000000000016</c:v>
                </c:pt>
                <c:pt idx="49">
                  <c:v>4.1000000000000014</c:v>
                </c:pt>
                <c:pt idx="50">
                  <c:v>4.3000000000000016</c:v>
                </c:pt>
                <c:pt idx="51">
                  <c:v>4.5000000000000018</c:v>
                </c:pt>
                <c:pt idx="52">
                  <c:v>4.700000000000002</c:v>
                </c:pt>
                <c:pt idx="53">
                  <c:v>4.9000000000000021</c:v>
                </c:pt>
                <c:pt idx="54">
                  <c:v>4.700000000000002</c:v>
                </c:pt>
                <c:pt idx="55">
                  <c:v>4.5000000000000018</c:v>
                </c:pt>
                <c:pt idx="56">
                  <c:v>4.700000000000002</c:v>
                </c:pt>
                <c:pt idx="57">
                  <c:v>4.9000000000000004</c:v>
                </c:pt>
                <c:pt idx="58">
                  <c:v>4.8</c:v>
                </c:pt>
                <c:pt idx="59">
                  <c:v>4.5999999999999996</c:v>
                </c:pt>
                <c:pt idx="60">
                  <c:v>4.3999999999999995</c:v>
                </c:pt>
                <c:pt idx="61">
                  <c:v>4.5999999999999996</c:v>
                </c:pt>
                <c:pt idx="62">
                  <c:v>4.8</c:v>
                </c:pt>
                <c:pt idx="63">
                  <c:v>4.9000000000000004</c:v>
                </c:pt>
                <c:pt idx="64">
                  <c:v>5.1000000000000005</c:v>
                </c:pt>
                <c:pt idx="65">
                  <c:v>4.9000000000000004</c:v>
                </c:pt>
                <c:pt idx="66">
                  <c:v>4.9000000000000004</c:v>
                </c:pt>
                <c:pt idx="67">
                  <c:v>5.1000000000000005</c:v>
                </c:pt>
                <c:pt idx="68">
                  <c:v>4.9000000000000004</c:v>
                </c:pt>
                <c:pt idx="69">
                  <c:v>5.0999999999999996</c:v>
                </c:pt>
                <c:pt idx="70">
                  <c:v>4.8999999999999995</c:v>
                </c:pt>
                <c:pt idx="71">
                  <c:v>4.6999999999999993</c:v>
                </c:pt>
                <c:pt idx="72">
                  <c:v>4.8999999999999995</c:v>
                </c:pt>
                <c:pt idx="73">
                  <c:v>4.7</c:v>
                </c:pt>
                <c:pt idx="74">
                  <c:v>4.9000000000000004</c:v>
                </c:pt>
                <c:pt idx="75">
                  <c:v>4.7</c:v>
                </c:pt>
                <c:pt idx="76">
                  <c:v>4.9000000000000004</c:v>
                </c:pt>
                <c:pt idx="77">
                  <c:v>4.9000000000000004</c:v>
                </c:pt>
                <c:pt idx="78">
                  <c:v>5.1000000000000005</c:v>
                </c:pt>
                <c:pt idx="79">
                  <c:v>4.9000000000000004</c:v>
                </c:pt>
                <c:pt idx="80">
                  <c:v>4.7</c:v>
                </c:pt>
                <c:pt idx="81">
                  <c:v>4.8</c:v>
                </c:pt>
                <c:pt idx="82">
                  <c:v>4.7</c:v>
                </c:pt>
                <c:pt idx="83">
                  <c:v>4.8</c:v>
                </c:pt>
                <c:pt idx="84">
                  <c:v>4.5999999999999996</c:v>
                </c:pt>
                <c:pt idx="85">
                  <c:v>4.8</c:v>
                </c:pt>
                <c:pt idx="86">
                  <c:v>5</c:v>
                </c:pt>
                <c:pt idx="87">
                  <c:v>4.9000000000000004</c:v>
                </c:pt>
                <c:pt idx="88">
                  <c:v>5.1000000000000005</c:v>
                </c:pt>
                <c:pt idx="89">
                  <c:v>5.0999999999999996</c:v>
                </c:pt>
                <c:pt idx="90">
                  <c:v>4.8999999999999995</c:v>
                </c:pt>
                <c:pt idx="91">
                  <c:v>4.9000000000000004</c:v>
                </c:pt>
                <c:pt idx="92">
                  <c:v>5</c:v>
                </c:pt>
                <c:pt idx="93">
                  <c:v>5.0999999999999996</c:v>
                </c:pt>
                <c:pt idx="94">
                  <c:v>5.0999999999999996</c:v>
                </c:pt>
                <c:pt idx="95">
                  <c:v>4.8999999999999995</c:v>
                </c:pt>
                <c:pt idx="96">
                  <c:v>4.6999999999999993</c:v>
                </c:pt>
                <c:pt idx="97">
                  <c:v>4.8999999999999995</c:v>
                </c:pt>
                <c:pt idx="98">
                  <c:v>4.9000000000000004</c:v>
                </c:pt>
                <c:pt idx="99">
                  <c:v>5.1000000000000005</c:v>
                </c:pt>
                <c:pt idx="100">
                  <c:v>4.9000000000000004</c:v>
                </c:pt>
                <c:pt idx="101">
                  <c:v>4.7</c:v>
                </c:pt>
                <c:pt idx="102">
                  <c:v>4.5999999999999996</c:v>
                </c:pt>
                <c:pt idx="103">
                  <c:v>4.8</c:v>
                </c:pt>
                <c:pt idx="104">
                  <c:v>5</c:v>
                </c:pt>
                <c:pt idx="105">
                  <c:v>4.8</c:v>
                </c:pt>
                <c:pt idx="106">
                  <c:v>5</c:v>
                </c:pt>
                <c:pt idx="107">
                  <c:v>5.0999999999999996</c:v>
                </c:pt>
                <c:pt idx="108">
                  <c:v>4.9000000000000004</c:v>
                </c:pt>
                <c:pt idx="109">
                  <c:v>5.0999999999999996</c:v>
                </c:pt>
                <c:pt idx="110">
                  <c:v>5.0999999999999996</c:v>
                </c:pt>
                <c:pt idx="111">
                  <c:v>4.8999999999999995</c:v>
                </c:pt>
                <c:pt idx="112">
                  <c:v>5</c:v>
                </c:pt>
                <c:pt idx="113">
                  <c:v>4.9000000000000004</c:v>
                </c:pt>
                <c:pt idx="114">
                  <c:v>5</c:v>
                </c:pt>
                <c:pt idx="115">
                  <c:v>4.9000000000000004</c:v>
                </c:pt>
                <c:pt idx="116">
                  <c:v>4.7</c:v>
                </c:pt>
                <c:pt idx="117">
                  <c:v>4.9000000000000004</c:v>
                </c:pt>
                <c:pt idx="118">
                  <c:v>4.7</c:v>
                </c:pt>
                <c:pt idx="119">
                  <c:v>4.9000000000000004</c:v>
                </c:pt>
                <c:pt idx="120">
                  <c:v>4.7</c:v>
                </c:pt>
                <c:pt idx="121">
                  <c:v>4.5</c:v>
                </c:pt>
                <c:pt idx="122">
                  <c:v>4.7</c:v>
                </c:pt>
                <c:pt idx="123">
                  <c:v>4.5</c:v>
                </c:pt>
                <c:pt idx="124">
                  <c:v>4.7</c:v>
                </c:pt>
                <c:pt idx="125">
                  <c:v>4.9000000000000004</c:v>
                </c:pt>
                <c:pt idx="126">
                  <c:v>4.7</c:v>
                </c:pt>
                <c:pt idx="127">
                  <c:v>4.9000000000000004</c:v>
                </c:pt>
                <c:pt idx="128">
                  <c:v>4.9000000000000004</c:v>
                </c:pt>
                <c:pt idx="129">
                  <c:v>4.9000000000000004</c:v>
                </c:pt>
                <c:pt idx="130">
                  <c:v>4.7</c:v>
                </c:pt>
                <c:pt idx="131">
                  <c:v>4.5</c:v>
                </c:pt>
                <c:pt idx="132">
                  <c:v>4.7</c:v>
                </c:pt>
                <c:pt idx="133">
                  <c:v>4.9000000000000004</c:v>
                </c:pt>
                <c:pt idx="134">
                  <c:v>4.9000000000000004</c:v>
                </c:pt>
                <c:pt idx="135">
                  <c:v>5.1000000000000005</c:v>
                </c:pt>
                <c:pt idx="136">
                  <c:v>4.9000000000000004</c:v>
                </c:pt>
                <c:pt idx="137">
                  <c:v>4.7</c:v>
                </c:pt>
                <c:pt idx="138">
                  <c:v>4.8</c:v>
                </c:pt>
                <c:pt idx="139">
                  <c:v>4.9000000000000004</c:v>
                </c:pt>
                <c:pt idx="140">
                  <c:v>5.0999999999999996</c:v>
                </c:pt>
                <c:pt idx="141">
                  <c:v>5.0999999999999996</c:v>
                </c:pt>
                <c:pt idx="142">
                  <c:v>4.8999999999999995</c:v>
                </c:pt>
                <c:pt idx="143">
                  <c:v>4.6999999999999993</c:v>
                </c:pt>
                <c:pt idx="144">
                  <c:v>4.8999999999999995</c:v>
                </c:pt>
                <c:pt idx="145">
                  <c:v>5</c:v>
                </c:pt>
                <c:pt idx="146">
                  <c:v>5.2</c:v>
                </c:pt>
                <c:pt idx="147">
                  <c:v>5</c:v>
                </c:pt>
                <c:pt idx="148">
                  <c:v>4.8</c:v>
                </c:pt>
                <c:pt idx="149">
                  <c:v>5</c:v>
                </c:pt>
                <c:pt idx="150">
                  <c:v>5.2</c:v>
                </c:pt>
                <c:pt idx="151">
                  <c:v>5</c:v>
                </c:pt>
                <c:pt idx="152">
                  <c:v>5.2</c:v>
                </c:pt>
                <c:pt idx="153">
                  <c:v>5</c:v>
                </c:pt>
                <c:pt idx="154">
                  <c:v>5</c:v>
                </c:pt>
                <c:pt idx="155">
                  <c:v>5.2</c:v>
                </c:pt>
                <c:pt idx="156">
                  <c:v>5</c:v>
                </c:pt>
                <c:pt idx="157">
                  <c:v>4.8</c:v>
                </c:pt>
                <c:pt idx="158">
                  <c:v>4.5999999999999996</c:v>
                </c:pt>
                <c:pt idx="159">
                  <c:v>4.8</c:v>
                </c:pt>
                <c:pt idx="160">
                  <c:v>4.9000000000000004</c:v>
                </c:pt>
                <c:pt idx="161">
                  <c:v>4.9000000000000004</c:v>
                </c:pt>
                <c:pt idx="162">
                  <c:v>5.1000000000000005</c:v>
                </c:pt>
                <c:pt idx="163">
                  <c:v>4.9000000000000004</c:v>
                </c:pt>
                <c:pt idx="164">
                  <c:v>4.7</c:v>
                </c:pt>
                <c:pt idx="165">
                  <c:v>4.8</c:v>
                </c:pt>
                <c:pt idx="166">
                  <c:v>4.9000000000000004</c:v>
                </c:pt>
                <c:pt idx="167">
                  <c:v>5.1000000000000005</c:v>
                </c:pt>
                <c:pt idx="168">
                  <c:v>4.9000000000000004</c:v>
                </c:pt>
                <c:pt idx="169">
                  <c:v>4.7</c:v>
                </c:pt>
                <c:pt idx="170">
                  <c:v>4.7</c:v>
                </c:pt>
                <c:pt idx="171">
                  <c:v>4.9000000000000004</c:v>
                </c:pt>
                <c:pt idx="172">
                  <c:v>5.0999999999999996</c:v>
                </c:pt>
                <c:pt idx="173">
                  <c:v>4.8999999999999995</c:v>
                </c:pt>
                <c:pt idx="174">
                  <c:v>4.6999999999999993</c:v>
                </c:pt>
                <c:pt idx="175">
                  <c:v>4.8999999999999995</c:v>
                </c:pt>
                <c:pt idx="176">
                  <c:v>5.0999999999999996</c:v>
                </c:pt>
                <c:pt idx="177">
                  <c:v>4.8999999999999995</c:v>
                </c:pt>
                <c:pt idx="178">
                  <c:v>4.7</c:v>
                </c:pt>
                <c:pt idx="179">
                  <c:v>4.5</c:v>
                </c:pt>
                <c:pt idx="180">
                  <c:v>4.3</c:v>
                </c:pt>
                <c:pt idx="181">
                  <c:v>4.5</c:v>
                </c:pt>
                <c:pt idx="182">
                  <c:v>4.7</c:v>
                </c:pt>
                <c:pt idx="183">
                  <c:v>4.5</c:v>
                </c:pt>
                <c:pt idx="184">
                  <c:v>4.7</c:v>
                </c:pt>
                <c:pt idx="185">
                  <c:v>4.7</c:v>
                </c:pt>
                <c:pt idx="186">
                  <c:v>4.9000000000000004</c:v>
                </c:pt>
                <c:pt idx="187">
                  <c:v>4.7</c:v>
                </c:pt>
                <c:pt idx="188">
                  <c:v>4.9000000000000004</c:v>
                </c:pt>
                <c:pt idx="189">
                  <c:v>4.7</c:v>
                </c:pt>
                <c:pt idx="190">
                  <c:v>4.9000000000000004</c:v>
                </c:pt>
                <c:pt idx="191">
                  <c:v>4.9000000000000004</c:v>
                </c:pt>
                <c:pt idx="192">
                  <c:v>5.1000000000000005</c:v>
                </c:pt>
                <c:pt idx="193">
                  <c:v>5.3</c:v>
                </c:pt>
                <c:pt idx="194">
                  <c:v>5.0999999999999996</c:v>
                </c:pt>
                <c:pt idx="195">
                  <c:v>4.8999999999999995</c:v>
                </c:pt>
                <c:pt idx="196">
                  <c:v>4.8</c:v>
                </c:pt>
                <c:pt idx="197">
                  <c:v>4.9000000000000004</c:v>
                </c:pt>
                <c:pt idx="198">
                  <c:v>4.9000000000000004</c:v>
                </c:pt>
                <c:pt idx="199">
                  <c:v>4.7</c:v>
                </c:pt>
                <c:pt idx="200">
                  <c:v>4.5</c:v>
                </c:pt>
                <c:pt idx="201">
                  <c:v>4.3</c:v>
                </c:pt>
                <c:pt idx="202">
                  <c:v>4.5</c:v>
                </c:pt>
                <c:pt idx="203">
                  <c:v>4.7</c:v>
                </c:pt>
                <c:pt idx="204">
                  <c:v>4.5</c:v>
                </c:pt>
                <c:pt idx="205">
                  <c:v>4.3</c:v>
                </c:pt>
                <c:pt idx="206">
                  <c:v>4.0999999999999996</c:v>
                </c:pt>
                <c:pt idx="207">
                  <c:v>4.3</c:v>
                </c:pt>
                <c:pt idx="208">
                  <c:v>4.5</c:v>
                </c:pt>
                <c:pt idx="209">
                  <c:v>4.7</c:v>
                </c:pt>
                <c:pt idx="210">
                  <c:v>4.5</c:v>
                </c:pt>
                <c:pt idx="211">
                  <c:v>4.7</c:v>
                </c:pt>
                <c:pt idx="212">
                  <c:v>4.8</c:v>
                </c:pt>
                <c:pt idx="213">
                  <c:v>4.9000000000000004</c:v>
                </c:pt>
                <c:pt idx="214">
                  <c:v>5.1000000000000005</c:v>
                </c:pt>
                <c:pt idx="215">
                  <c:v>4.9000000000000004</c:v>
                </c:pt>
                <c:pt idx="216">
                  <c:v>4.7</c:v>
                </c:pt>
                <c:pt idx="217">
                  <c:v>4.7</c:v>
                </c:pt>
                <c:pt idx="218">
                  <c:v>4.8</c:v>
                </c:pt>
                <c:pt idx="219">
                  <c:v>5</c:v>
                </c:pt>
                <c:pt idx="220">
                  <c:v>4.8</c:v>
                </c:pt>
                <c:pt idx="221">
                  <c:v>4.5999999999999996</c:v>
                </c:pt>
                <c:pt idx="222">
                  <c:v>4.8</c:v>
                </c:pt>
                <c:pt idx="223">
                  <c:v>4.9000000000000004</c:v>
                </c:pt>
                <c:pt idx="224">
                  <c:v>4.7</c:v>
                </c:pt>
                <c:pt idx="225">
                  <c:v>4.9000000000000004</c:v>
                </c:pt>
                <c:pt idx="226">
                  <c:v>4.7</c:v>
                </c:pt>
                <c:pt idx="227">
                  <c:v>4.9000000000000004</c:v>
                </c:pt>
                <c:pt idx="228">
                  <c:v>5.1000000000000005</c:v>
                </c:pt>
                <c:pt idx="229">
                  <c:v>4.9000000000000004</c:v>
                </c:pt>
                <c:pt idx="230">
                  <c:v>5.1000000000000005</c:v>
                </c:pt>
                <c:pt idx="231">
                  <c:v>5</c:v>
                </c:pt>
                <c:pt idx="232">
                  <c:v>4.8</c:v>
                </c:pt>
                <c:pt idx="233">
                  <c:v>5</c:v>
                </c:pt>
                <c:pt idx="234">
                  <c:v>4.9000000000000004</c:v>
                </c:pt>
                <c:pt idx="235">
                  <c:v>5.1000000000000005</c:v>
                </c:pt>
                <c:pt idx="236">
                  <c:v>4.9000000000000004</c:v>
                </c:pt>
                <c:pt idx="237">
                  <c:v>4.7</c:v>
                </c:pt>
                <c:pt idx="238">
                  <c:v>4.9000000000000004</c:v>
                </c:pt>
                <c:pt idx="239">
                  <c:v>4.9000000000000004</c:v>
                </c:pt>
                <c:pt idx="240">
                  <c:v>5.1000000000000005</c:v>
                </c:pt>
                <c:pt idx="241">
                  <c:v>4.9000000000000004</c:v>
                </c:pt>
                <c:pt idx="242">
                  <c:v>5.1000000000000005</c:v>
                </c:pt>
                <c:pt idx="243">
                  <c:v>4.9000000000000004</c:v>
                </c:pt>
                <c:pt idx="244">
                  <c:v>5.0999999999999996</c:v>
                </c:pt>
                <c:pt idx="245">
                  <c:v>4.8999999999999995</c:v>
                </c:pt>
                <c:pt idx="246">
                  <c:v>4.6999999999999993</c:v>
                </c:pt>
                <c:pt idx="247">
                  <c:v>4.8</c:v>
                </c:pt>
                <c:pt idx="248">
                  <c:v>4.9000000000000004</c:v>
                </c:pt>
                <c:pt idx="249">
                  <c:v>5.1000000000000005</c:v>
                </c:pt>
                <c:pt idx="250">
                  <c:v>4.9000000000000004</c:v>
                </c:pt>
                <c:pt idx="251">
                  <c:v>4.7</c:v>
                </c:pt>
                <c:pt idx="252">
                  <c:v>4.5</c:v>
                </c:pt>
                <c:pt idx="253">
                  <c:v>4.7</c:v>
                </c:pt>
                <c:pt idx="254">
                  <c:v>4.9000000000000004</c:v>
                </c:pt>
                <c:pt idx="255">
                  <c:v>5.0999999999999996</c:v>
                </c:pt>
                <c:pt idx="256">
                  <c:v>4.8999999999999995</c:v>
                </c:pt>
                <c:pt idx="257">
                  <c:v>4.6999999999999993</c:v>
                </c:pt>
                <c:pt idx="258">
                  <c:v>4.8</c:v>
                </c:pt>
                <c:pt idx="259">
                  <c:v>4.7</c:v>
                </c:pt>
                <c:pt idx="260">
                  <c:v>4.9000000000000004</c:v>
                </c:pt>
                <c:pt idx="261">
                  <c:v>5.1000000000000005</c:v>
                </c:pt>
                <c:pt idx="262">
                  <c:v>4.9000000000000004</c:v>
                </c:pt>
                <c:pt idx="263">
                  <c:v>4.7</c:v>
                </c:pt>
                <c:pt idx="264">
                  <c:v>4.8</c:v>
                </c:pt>
                <c:pt idx="265">
                  <c:v>4.9000000000000004</c:v>
                </c:pt>
                <c:pt idx="266">
                  <c:v>5.1000000000000005</c:v>
                </c:pt>
                <c:pt idx="267">
                  <c:v>4.9000000000000004</c:v>
                </c:pt>
                <c:pt idx="268">
                  <c:v>4.7</c:v>
                </c:pt>
                <c:pt idx="269">
                  <c:v>4.9000000000000004</c:v>
                </c:pt>
                <c:pt idx="270">
                  <c:v>5</c:v>
                </c:pt>
                <c:pt idx="271">
                  <c:v>5.2</c:v>
                </c:pt>
                <c:pt idx="272">
                  <c:v>5</c:v>
                </c:pt>
                <c:pt idx="273">
                  <c:v>4.8</c:v>
                </c:pt>
                <c:pt idx="274">
                  <c:v>4.5999999999999996</c:v>
                </c:pt>
                <c:pt idx="275">
                  <c:v>4.8</c:v>
                </c:pt>
                <c:pt idx="276">
                  <c:v>5</c:v>
                </c:pt>
                <c:pt idx="277">
                  <c:v>4.8</c:v>
                </c:pt>
                <c:pt idx="278">
                  <c:v>4.5999999999999996</c:v>
                </c:pt>
                <c:pt idx="279">
                  <c:v>4.8</c:v>
                </c:pt>
                <c:pt idx="280">
                  <c:v>4.8</c:v>
                </c:pt>
                <c:pt idx="281">
                  <c:v>5</c:v>
                </c:pt>
                <c:pt idx="282">
                  <c:v>4.8</c:v>
                </c:pt>
                <c:pt idx="283">
                  <c:v>4.5999999999999996</c:v>
                </c:pt>
                <c:pt idx="284">
                  <c:v>4.8</c:v>
                </c:pt>
                <c:pt idx="285">
                  <c:v>5</c:v>
                </c:pt>
                <c:pt idx="286">
                  <c:v>5.2</c:v>
                </c:pt>
                <c:pt idx="287">
                  <c:v>5</c:v>
                </c:pt>
                <c:pt idx="288">
                  <c:v>5.2</c:v>
                </c:pt>
                <c:pt idx="289">
                  <c:v>5</c:v>
                </c:pt>
                <c:pt idx="290">
                  <c:v>5.2</c:v>
                </c:pt>
                <c:pt idx="291">
                  <c:v>5.0999999999999996</c:v>
                </c:pt>
                <c:pt idx="292">
                  <c:v>4.8999999999999995</c:v>
                </c:pt>
                <c:pt idx="293">
                  <c:v>4.6999999999999993</c:v>
                </c:pt>
                <c:pt idx="294">
                  <c:v>4.4999999999999991</c:v>
                </c:pt>
                <c:pt idx="295">
                  <c:v>4.6999999999999993</c:v>
                </c:pt>
                <c:pt idx="296">
                  <c:v>4.8999999999999995</c:v>
                </c:pt>
                <c:pt idx="297">
                  <c:v>4.6999999999999993</c:v>
                </c:pt>
                <c:pt idx="298">
                  <c:v>4.4999999999999991</c:v>
                </c:pt>
                <c:pt idx="299">
                  <c:v>4.7</c:v>
                </c:pt>
                <c:pt idx="300">
                  <c:v>4.9000000000000004</c:v>
                </c:pt>
                <c:pt idx="301">
                  <c:v>5.0999999999999996</c:v>
                </c:pt>
                <c:pt idx="302">
                  <c:v>4.8999999999999995</c:v>
                </c:pt>
                <c:pt idx="303">
                  <c:v>4.6999999999999993</c:v>
                </c:pt>
                <c:pt idx="304">
                  <c:v>4.8999999999999995</c:v>
                </c:pt>
                <c:pt idx="305">
                  <c:v>5.0999999999999996</c:v>
                </c:pt>
                <c:pt idx="306">
                  <c:v>5.0999999999999996</c:v>
                </c:pt>
                <c:pt idx="307">
                  <c:v>5.2</c:v>
                </c:pt>
                <c:pt idx="308">
                  <c:v>5</c:v>
                </c:pt>
                <c:pt idx="309">
                  <c:v>5.2</c:v>
                </c:pt>
                <c:pt idx="310">
                  <c:v>5</c:v>
                </c:pt>
                <c:pt idx="311">
                  <c:v>4.9000000000000004</c:v>
                </c:pt>
                <c:pt idx="312">
                  <c:v>5.1000000000000005</c:v>
                </c:pt>
                <c:pt idx="313">
                  <c:v>4.9000000000000004</c:v>
                </c:pt>
                <c:pt idx="314">
                  <c:v>4.7</c:v>
                </c:pt>
                <c:pt idx="315">
                  <c:v>4.9000000000000004</c:v>
                </c:pt>
                <c:pt idx="316">
                  <c:v>4.7</c:v>
                </c:pt>
                <c:pt idx="317">
                  <c:v>4.9000000000000004</c:v>
                </c:pt>
                <c:pt idx="318">
                  <c:v>5.1000000000000005</c:v>
                </c:pt>
                <c:pt idx="319">
                  <c:v>4.9000000000000004</c:v>
                </c:pt>
                <c:pt idx="320">
                  <c:v>4.7</c:v>
                </c:pt>
                <c:pt idx="321">
                  <c:v>4.9000000000000004</c:v>
                </c:pt>
                <c:pt idx="322">
                  <c:v>4.9000000000000004</c:v>
                </c:pt>
                <c:pt idx="323">
                  <c:v>5.1000000000000005</c:v>
                </c:pt>
                <c:pt idx="324">
                  <c:v>4.9000000000000004</c:v>
                </c:pt>
                <c:pt idx="325">
                  <c:v>4.7</c:v>
                </c:pt>
                <c:pt idx="326">
                  <c:v>4.9000000000000004</c:v>
                </c:pt>
                <c:pt idx="327">
                  <c:v>4.8</c:v>
                </c:pt>
                <c:pt idx="328">
                  <c:v>4.5999999999999996</c:v>
                </c:pt>
                <c:pt idx="329">
                  <c:v>4.3999999999999995</c:v>
                </c:pt>
                <c:pt idx="330">
                  <c:v>4.3</c:v>
                </c:pt>
                <c:pt idx="331">
                  <c:v>4.5</c:v>
                </c:pt>
                <c:pt idx="332">
                  <c:v>4.7</c:v>
                </c:pt>
                <c:pt idx="333">
                  <c:v>4.5</c:v>
                </c:pt>
                <c:pt idx="334">
                  <c:v>4.7</c:v>
                </c:pt>
                <c:pt idx="335">
                  <c:v>4.9000000000000004</c:v>
                </c:pt>
                <c:pt idx="336">
                  <c:v>5.0999999999999996</c:v>
                </c:pt>
                <c:pt idx="337">
                  <c:v>4.8999999999999995</c:v>
                </c:pt>
                <c:pt idx="338">
                  <c:v>5.0999999999999996</c:v>
                </c:pt>
                <c:pt idx="339">
                  <c:v>4.8999999999999995</c:v>
                </c:pt>
                <c:pt idx="340">
                  <c:v>5.0999999999999996</c:v>
                </c:pt>
                <c:pt idx="341">
                  <c:v>5.2</c:v>
                </c:pt>
                <c:pt idx="342">
                  <c:v>5.0999999999999996</c:v>
                </c:pt>
                <c:pt idx="343">
                  <c:v>5.3</c:v>
                </c:pt>
                <c:pt idx="344">
                  <c:v>5.0999999999999996</c:v>
                </c:pt>
                <c:pt idx="345">
                  <c:v>5.3</c:v>
                </c:pt>
                <c:pt idx="346">
                  <c:v>5.0999999999999996</c:v>
                </c:pt>
                <c:pt idx="347">
                  <c:v>4.9000000000000004</c:v>
                </c:pt>
                <c:pt idx="348">
                  <c:v>5.1000000000000005</c:v>
                </c:pt>
                <c:pt idx="349">
                  <c:v>4.9000000000000004</c:v>
                </c:pt>
                <c:pt idx="350">
                  <c:v>5.1000000000000005</c:v>
                </c:pt>
                <c:pt idx="351">
                  <c:v>4.9000000000000004</c:v>
                </c:pt>
                <c:pt idx="352">
                  <c:v>4.9000000000000004</c:v>
                </c:pt>
                <c:pt idx="353">
                  <c:v>5.1000000000000005</c:v>
                </c:pt>
                <c:pt idx="354">
                  <c:v>4.9000000000000004</c:v>
                </c:pt>
                <c:pt idx="355">
                  <c:v>4.7</c:v>
                </c:pt>
                <c:pt idx="356">
                  <c:v>4.5</c:v>
                </c:pt>
                <c:pt idx="357">
                  <c:v>4.7</c:v>
                </c:pt>
                <c:pt idx="358">
                  <c:v>4.9000000000000004</c:v>
                </c:pt>
                <c:pt idx="359">
                  <c:v>4.7</c:v>
                </c:pt>
                <c:pt idx="360">
                  <c:v>4.9000000000000004</c:v>
                </c:pt>
                <c:pt idx="361">
                  <c:v>5.1000000000000005</c:v>
                </c:pt>
                <c:pt idx="362">
                  <c:v>4.9000000000000004</c:v>
                </c:pt>
                <c:pt idx="363">
                  <c:v>5.1000000000000005</c:v>
                </c:pt>
                <c:pt idx="364">
                  <c:v>4.9000000000000004</c:v>
                </c:pt>
                <c:pt idx="365">
                  <c:v>4.7</c:v>
                </c:pt>
                <c:pt idx="366">
                  <c:v>4.5999999999999996</c:v>
                </c:pt>
                <c:pt idx="367">
                  <c:v>4.8</c:v>
                </c:pt>
                <c:pt idx="368">
                  <c:v>4.8</c:v>
                </c:pt>
                <c:pt idx="369">
                  <c:v>4.5999999999999996</c:v>
                </c:pt>
                <c:pt idx="370">
                  <c:v>4.8</c:v>
                </c:pt>
                <c:pt idx="371">
                  <c:v>4.5999999999999996</c:v>
                </c:pt>
                <c:pt idx="372">
                  <c:v>4.8</c:v>
                </c:pt>
                <c:pt idx="373">
                  <c:v>4.7</c:v>
                </c:pt>
                <c:pt idx="374">
                  <c:v>4.7</c:v>
                </c:pt>
                <c:pt idx="375">
                  <c:v>4.5</c:v>
                </c:pt>
                <c:pt idx="376">
                  <c:v>4.3</c:v>
                </c:pt>
                <c:pt idx="377">
                  <c:v>4.5</c:v>
                </c:pt>
                <c:pt idx="378">
                  <c:v>4.7</c:v>
                </c:pt>
                <c:pt idx="379">
                  <c:v>4.8</c:v>
                </c:pt>
                <c:pt idx="380">
                  <c:v>4.5999999999999996</c:v>
                </c:pt>
                <c:pt idx="381">
                  <c:v>4.8</c:v>
                </c:pt>
                <c:pt idx="382">
                  <c:v>5</c:v>
                </c:pt>
                <c:pt idx="383">
                  <c:v>4.9000000000000004</c:v>
                </c:pt>
                <c:pt idx="384">
                  <c:v>4.8</c:v>
                </c:pt>
                <c:pt idx="385">
                  <c:v>4.5999999999999996</c:v>
                </c:pt>
                <c:pt idx="386">
                  <c:v>4.8</c:v>
                </c:pt>
                <c:pt idx="387">
                  <c:v>5</c:v>
                </c:pt>
                <c:pt idx="388">
                  <c:v>5.2</c:v>
                </c:pt>
                <c:pt idx="389">
                  <c:v>5.3</c:v>
                </c:pt>
                <c:pt idx="390">
                  <c:v>5.0999999999999996</c:v>
                </c:pt>
                <c:pt idx="391">
                  <c:v>5.0999999999999996</c:v>
                </c:pt>
                <c:pt idx="392">
                  <c:v>4.8999999999999995</c:v>
                </c:pt>
                <c:pt idx="393">
                  <c:v>4.9000000000000004</c:v>
                </c:pt>
                <c:pt idx="394">
                  <c:v>4.7</c:v>
                </c:pt>
                <c:pt idx="395">
                  <c:v>4.5</c:v>
                </c:pt>
                <c:pt idx="396">
                  <c:v>4.5999999999999996</c:v>
                </c:pt>
                <c:pt idx="397">
                  <c:v>4.4000000000000004</c:v>
                </c:pt>
                <c:pt idx="398">
                  <c:v>4.6000000000000005</c:v>
                </c:pt>
                <c:pt idx="399">
                  <c:v>4.8000000000000007</c:v>
                </c:pt>
                <c:pt idx="400">
                  <c:v>5.0000000000000009</c:v>
                </c:pt>
                <c:pt idx="401">
                  <c:v>4.8000000000000007</c:v>
                </c:pt>
                <c:pt idx="402">
                  <c:v>4.8</c:v>
                </c:pt>
                <c:pt idx="403">
                  <c:v>5</c:v>
                </c:pt>
                <c:pt idx="404">
                  <c:v>4.8</c:v>
                </c:pt>
                <c:pt idx="405">
                  <c:v>5</c:v>
                </c:pt>
                <c:pt idx="406">
                  <c:v>4.9000000000000004</c:v>
                </c:pt>
                <c:pt idx="407">
                  <c:v>4.7</c:v>
                </c:pt>
                <c:pt idx="408">
                  <c:v>4.9000000000000004</c:v>
                </c:pt>
                <c:pt idx="409">
                  <c:v>4.7</c:v>
                </c:pt>
                <c:pt idx="410">
                  <c:v>4.9000000000000004</c:v>
                </c:pt>
                <c:pt idx="411">
                  <c:v>5.0999999999999996</c:v>
                </c:pt>
                <c:pt idx="412">
                  <c:v>4.8999999999999995</c:v>
                </c:pt>
                <c:pt idx="413">
                  <c:v>5.0999999999999996</c:v>
                </c:pt>
                <c:pt idx="414">
                  <c:v>4.8999999999999995</c:v>
                </c:pt>
                <c:pt idx="415">
                  <c:v>4.9000000000000004</c:v>
                </c:pt>
                <c:pt idx="416">
                  <c:v>4.8</c:v>
                </c:pt>
                <c:pt idx="417">
                  <c:v>4.5999999999999996</c:v>
                </c:pt>
                <c:pt idx="418">
                  <c:v>4.3999999999999995</c:v>
                </c:pt>
                <c:pt idx="419">
                  <c:v>4.1999999999999993</c:v>
                </c:pt>
                <c:pt idx="420">
                  <c:v>4.3999999999999995</c:v>
                </c:pt>
                <c:pt idx="421">
                  <c:v>4.5999999999999996</c:v>
                </c:pt>
                <c:pt idx="422">
                  <c:v>4.8</c:v>
                </c:pt>
                <c:pt idx="423">
                  <c:v>4.5999999999999996</c:v>
                </c:pt>
                <c:pt idx="424">
                  <c:v>4.8</c:v>
                </c:pt>
                <c:pt idx="425">
                  <c:v>4.5999999999999996</c:v>
                </c:pt>
                <c:pt idx="426">
                  <c:v>4.8</c:v>
                </c:pt>
                <c:pt idx="427">
                  <c:v>5</c:v>
                </c:pt>
                <c:pt idx="428">
                  <c:v>4.8</c:v>
                </c:pt>
                <c:pt idx="429">
                  <c:v>4.9000000000000004</c:v>
                </c:pt>
                <c:pt idx="430">
                  <c:v>5.1000000000000005</c:v>
                </c:pt>
                <c:pt idx="431">
                  <c:v>4.9000000000000004</c:v>
                </c:pt>
                <c:pt idx="432">
                  <c:v>5.1000000000000005</c:v>
                </c:pt>
                <c:pt idx="433">
                  <c:v>4.9000000000000004</c:v>
                </c:pt>
                <c:pt idx="434">
                  <c:v>4.7</c:v>
                </c:pt>
                <c:pt idx="435">
                  <c:v>4.5</c:v>
                </c:pt>
                <c:pt idx="436">
                  <c:v>4.7</c:v>
                </c:pt>
                <c:pt idx="437">
                  <c:v>4.7</c:v>
                </c:pt>
                <c:pt idx="438">
                  <c:v>4.9000000000000004</c:v>
                </c:pt>
                <c:pt idx="439">
                  <c:v>4.7</c:v>
                </c:pt>
                <c:pt idx="440">
                  <c:v>4.5</c:v>
                </c:pt>
                <c:pt idx="441">
                  <c:v>4.7</c:v>
                </c:pt>
                <c:pt idx="442">
                  <c:v>4.9000000000000004</c:v>
                </c:pt>
                <c:pt idx="443">
                  <c:v>4.9000000000000004</c:v>
                </c:pt>
                <c:pt idx="444">
                  <c:v>5.1000000000000005</c:v>
                </c:pt>
                <c:pt idx="445">
                  <c:v>4.9000000000000004</c:v>
                </c:pt>
                <c:pt idx="446">
                  <c:v>4.7</c:v>
                </c:pt>
                <c:pt idx="447">
                  <c:v>4.5</c:v>
                </c:pt>
                <c:pt idx="448">
                  <c:v>4.7</c:v>
                </c:pt>
                <c:pt idx="449">
                  <c:v>4.9000000000000004</c:v>
                </c:pt>
                <c:pt idx="450">
                  <c:v>4.7</c:v>
                </c:pt>
                <c:pt idx="451">
                  <c:v>4.5</c:v>
                </c:pt>
                <c:pt idx="452">
                  <c:v>4.3</c:v>
                </c:pt>
                <c:pt idx="453">
                  <c:v>4.5</c:v>
                </c:pt>
                <c:pt idx="454">
                  <c:v>4.7</c:v>
                </c:pt>
                <c:pt idx="455">
                  <c:v>4.9000000000000004</c:v>
                </c:pt>
                <c:pt idx="456">
                  <c:v>4.7</c:v>
                </c:pt>
                <c:pt idx="457">
                  <c:v>4.5</c:v>
                </c:pt>
                <c:pt idx="458">
                  <c:v>4.3</c:v>
                </c:pt>
                <c:pt idx="459">
                  <c:v>4.0999999999999996</c:v>
                </c:pt>
                <c:pt idx="460">
                  <c:v>4.3</c:v>
                </c:pt>
                <c:pt idx="461">
                  <c:v>4.5</c:v>
                </c:pt>
                <c:pt idx="462">
                  <c:v>4.3</c:v>
                </c:pt>
                <c:pt idx="463">
                  <c:v>4.5</c:v>
                </c:pt>
                <c:pt idx="464">
                  <c:v>4.7</c:v>
                </c:pt>
                <c:pt idx="465">
                  <c:v>4.9000000000000004</c:v>
                </c:pt>
                <c:pt idx="466">
                  <c:v>4.7</c:v>
                </c:pt>
                <c:pt idx="467">
                  <c:v>4.9000000000000004</c:v>
                </c:pt>
                <c:pt idx="468">
                  <c:v>4.9000000000000004</c:v>
                </c:pt>
                <c:pt idx="469">
                  <c:v>5</c:v>
                </c:pt>
                <c:pt idx="470">
                  <c:v>5.0999999999999996</c:v>
                </c:pt>
                <c:pt idx="471">
                  <c:v>4.8999999999999995</c:v>
                </c:pt>
                <c:pt idx="472">
                  <c:v>4.6999999999999993</c:v>
                </c:pt>
                <c:pt idx="473">
                  <c:v>4.8999999999999995</c:v>
                </c:pt>
                <c:pt idx="474">
                  <c:v>4.9000000000000004</c:v>
                </c:pt>
                <c:pt idx="475">
                  <c:v>5.1000000000000005</c:v>
                </c:pt>
                <c:pt idx="476">
                  <c:v>4.9000000000000004</c:v>
                </c:pt>
                <c:pt idx="477">
                  <c:v>4.7</c:v>
                </c:pt>
                <c:pt idx="478">
                  <c:v>4.5</c:v>
                </c:pt>
                <c:pt idx="479">
                  <c:v>4.7</c:v>
                </c:pt>
                <c:pt idx="480">
                  <c:v>4.9000000000000004</c:v>
                </c:pt>
                <c:pt idx="481">
                  <c:v>4.9000000000000004</c:v>
                </c:pt>
                <c:pt idx="482">
                  <c:v>4.7</c:v>
                </c:pt>
                <c:pt idx="483">
                  <c:v>4.5</c:v>
                </c:pt>
                <c:pt idx="484">
                  <c:v>4.7</c:v>
                </c:pt>
                <c:pt idx="485">
                  <c:v>4.5</c:v>
                </c:pt>
                <c:pt idx="486">
                  <c:v>4.7</c:v>
                </c:pt>
                <c:pt idx="487">
                  <c:v>4.9000000000000004</c:v>
                </c:pt>
                <c:pt idx="488">
                  <c:v>4.9000000000000004</c:v>
                </c:pt>
                <c:pt idx="489">
                  <c:v>4.7</c:v>
                </c:pt>
                <c:pt idx="490">
                  <c:v>4.9000000000000004</c:v>
                </c:pt>
                <c:pt idx="491">
                  <c:v>5.1000000000000005</c:v>
                </c:pt>
                <c:pt idx="492">
                  <c:v>4.9000000000000004</c:v>
                </c:pt>
                <c:pt idx="493">
                  <c:v>5.1000000000000005</c:v>
                </c:pt>
                <c:pt idx="494">
                  <c:v>4.9000000000000004</c:v>
                </c:pt>
                <c:pt idx="495">
                  <c:v>4.7</c:v>
                </c:pt>
                <c:pt idx="496">
                  <c:v>4.9000000000000004</c:v>
                </c:pt>
                <c:pt idx="497">
                  <c:v>5.1000000000000005</c:v>
                </c:pt>
                <c:pt idx="498">
                  <c:v>5.3000000000000007</c:v>
                </c:pt>
                <c:pt idx="499">
                  <c:v>5.1000000000000005</c:v>
                </c:pt>
                <c:pt idx="500">
                  <c:v>4.9000000000000004</c:v>
                </c:pt>
                <c:pt idx="501">
                  <c:v>5.1000000000000005</c:v>
                </c:pt>
                <c:pt idx="502">
                  <c:v>4.9000000000000004</c:v>
                </c:pt>
                <c:pt idx="503">
                  <c:v>4.9000000000000004</c:v>
                </c:pt>
                <c:pt idx="504">
                  <c:v>5.1000000000000005</c:v>
                </c:pt>
                <c:pt idx="505">
                  <c:v>4.9000000000000004</c:v>
                </c:pt>
                <c:pt idx="506">
                  <c:v>4.7</c:v>
                </c:pt>
                <c:pt idx="507">
                  <c:v>4.9000000000000004</c:v>
                </c:pt>
                <c:pt idx="508">
                  <c:v>4.7</c:v>
                </c:pt>
                <c:pt idx="509">
                  <c:v>4.9000000000000004</c:v>
                </c:pt>
                <c:pt idx="510">
                  <c:v>5.1000000000000005</c:v>
                </c:pt>
                <c:pt idx="511">
                  <c:v>4.9000000000000004</c:v>
                </c:pt>
                <c:pt idx="512">
                  <c:v>4.7</c:v>
                </c:pt>
                <c:pt idx="513">
                  <c:v>4.5</c:v>
                </c:pt>
                <c:pt idx="514">
                  <c:v>4.7</c:v>
                </c:pt>
                <c:pt idx="515">
                  <c:v>4.9000000000000004</c:v>
                </c:pt>
                <c:pt idx="516">
                  <c:v>4.8</c:v>
                </c:pt>
                <c:pt idx="517">
                  <c:v>4.5999999999999996</c:v>
                </c:pt>
                <c:pt idx="518">
                  <c:v>4.3999999999999995</c:v>
                </c:pt>
                <c:pt idx="519">
                  <c:v>4.5999999999999996</c:v>
                </c:pt>
                <c:pt idx="520">
                  <c:v>4.8</c:v>
                </c:pt>
                <c:pt idx="521">
                  <c:v>4.9000000000000004</c:v>
                </c:pt>
                <c:pt idx="522">
                  <c:v>5.1000000000000005</c:v>
                </c:pt>
                <c:pt idx="523">
                  <c:v>4.9000000000000004</c:v>
                </c:pt>
                <c:pt idx="524">
                  <c:v>4.7</c:v>
                </c:pt>
                <c:pt idx="525">
                  <c:v>4.9000000000000004</c:v>
                </c:pt>
                <c:pt idx="526">
                  <c:v>4.9000000000000004</c:v>
                </c:pt>
                <c:pt idx="527">
                  <c:v>4.9000000000000004</c:v>
                </c:pt>
                <c:pt idx="528">
                  <c:v>4.9000000000000004</c:v>
                </c:pt>
                <c:pt idx="529">
                  <c:v>4.7</c:v>
                </c:pt>
                <c:pt idx="530">
                  <c:v>4.9000000000000004</c:v>
                </c:pt>
                <c:pt idx="531">
                  <c:v>4.7</c:v>
                </c:pt>
                <c:pt idx="532">
                  <c:v>4.9000000000000004</c:v>
                </c:pt>
                <c:pt idx="533">
                  <c:v>5.1000000000000005</c:v>
                </c:pt>
                <c:pt idx="534">
                  <c:v>4.9000000000000004</c:v>
                </c:pt>
                <c:pt idx="535">
                  <c:v>5.1000000000000005</c:v>
                </c:pt>
                <c:pt idx="536">
                  <c:v>5.3</c:v>
                </c:pt>
                <c:pt idx="537">
                  <c:v>5.0999999999999996</c:v>
                </c:pt>
                <c:pt idx="538">
                  <c:v>5.3</c:v>
                </c:pt>
                <c:pt idx="539">
                  <c:v>5.0999999999999996</c:v>
                </c:pt>
                <c:pt idx="540">
                  <c:v>4.8999999999999995</c:v>
                </c:pt>
                <c:pt idx="541">
                  <c:v>4.9000000000000004</c:v>
                </c:pt>
                <c:pt idx="542">
                  <c:v>5.1000000000000005</c:v>
                </c:pt>
                <c:pt idx="543">
                  <c:v>4.9000000000000004</c:v>
                </c:pt>
                <c:pt idx="544">
                  <c:v>5.0999999999999996</c:v>
                </c:pt>
                <c:pt idx="545">
                  <c:v>4.8999999999999995</c:v>
                </c:pt>
                <c:pt idx="546">
                  <c:v>4.6999999999999993</c:v>
                </c:pt>
                <c:pt idx="547">
                  <c:v>4.8999999999999995</c:v>
                </c:pt>
                <c:pt idx="548">
                  <c:v>4.7</c:v>
                </c:pt>
                <c:pt idx="549">
                  <c:v>4.8</c:v>
                </c:pt>
                <c:pt idx="550">
                  <c:v>5</c:v>
                </c:pt>
                <c:pt idx="551">
                  <c:v>4.8</c:v>
                </c:pt>
                <c:pt idx="552">
                  <c:v>4.5999999999999996</c:v>
                </c:pt>
                <c:pt idx="553">
                  <c:v>4.8</c:v>
                </c:pt>
                <c:pt idx="554">
                  <c:v>4.9000000000000004</c:v>
                </c:pt>
                <c:pt idx="555">
                  <c:v>5.1000000000000005</c:v>
                </c:pt>
                <c:pt idx="556">
                  <c:v>4.9000000000000004</c:v>
                </c:pt>
                <c:pt idx="557">
                  <c:v>5.1000000000000005</c:v>
                </c:pt>
                <c:pt idx="558">
                  <c:v>4.9000000000000004</c:v>
                </c:pt>
                <c:pt idx="559">
                  <c:v>4.8</c:v>
                </c:pt>
                <c:pt idx="560">
                  <c:v>5</c:v>
                </c:pt>
                <c:pt idx="561">
                  <c:v>4.8</c:v>
                </c:pt>
                <c:pt idx="562">
                  <c:v>4.5999999999999996</c:v>
                </c:pt>
                <c:pt idx="563">
                  <c:v>4.4000000000000004</c:v>
                </c:pt>
                <c:pt idx="564">
                  <c:v>4.6000000000000005</c:v>
                </c:pt>
                <c:pt idx="565">
                  <c:v>4.8000000000000007</c:v>
                </c:pt>
                <c:pt idx="566">
                  <c:v>5.0000000000000009</c:v>
                </c:pt>
                <c:pt idx="567">
                  <c:v>5.2000000000000011</c:v>
                </c:pt>
                <c:pt idx="568">
                  <c:v>5.0000000000000009</c:v>
                </c:pt>
                <c:pt idx="569">
                  <c:v>5</c:v>
                </c:pt>
                <c:pt idx="570">
                  <c:v>5.0999999999999996</c:v>
                </c:pt>
                <c:pt idx="571">
                  <c:v>4.8999999999999995</c:v>
                </c:pt>
                <c:pt idx="572">
                  <c:v>5.0999999999999996</c:v>
                </c:pt>
                <c:pt idx="573">
                  <c:v>5.3</c:v>
                </c:pt>
                <c:pt idx="574">
                  <c:v>5.0999999999999996</c:v>
                </c:pt>
                <c:pt idx="575">
                  <c:v>5.0999999999999996</c:v>
                </c:pt>
                <c:pt idx="576">
                  <c:v>4.8999999999999995</c:v>
                </c:pt>
                <c:pt idx="577">
                  <c:v>4.9000000000000004</c:v>
                </c:pt>
                <c:pt idx="578">
                  <c:v>5.1000000000000005</c:v>
                </c:pt>
                <c:pt idx="579">
                  <c:v>4.9000000000000004</c:v>
                </c:pt>
                <c:pt idx="580">
                  <c:v>5.0999999999999996</c:v>
                </c:pt>
                <c:pt idx="581">
                  <c:v>5.3</c:v>
                </c:pt>
                <c:pt idx="582">
                  <c:v>5.0999999999999996</c:v>
                </c:pt>
                <c:pt idx="583">
                  <c:v>5.0999999999999996</c:v>
                </c:pt>
                <c:pt idx="584">
                  <c:v>4.8999999999999995</c:v>
                </c:pt>
                <c:pt idx="585">
                  <c:v>4.6999999999999993</c:v>
                </c:pt>
                <c:pt idx="586">
                  <c:v>4.7</c:v>
                </c:pt>
                <c:pt idx="587">
                  <c:v>4.5</c:v>
                </c:pt>
                <c:pt idx="588">
                  <c:v>4.7</c:v>
                </c:pt>
                <c:pt idx="589">
                  <c:v>4.9000000000000004</c:v>
                </c:pt>
                <c:pt idx="590">
                  <c:v>5.0999999999999996</c:v>
                </c:pt>
                <c:pt idx="591">
                  <c:v>4.8999999999999995</c:v>
                </c:pt>
                <c:pt idx="592">
                  <c:v>5.0999999999999996</c:v>
                </c:pt>
                <c:pt idx="593">
                  <c:v>4.9000000000000004</c:v>
                </c:pt>
                <c:pt idx="594">
                  <c:v>4.9000000000000004</c:v>
                </c:pt>
                <c:pt idx="595">
                  <c:v>5.0999999999999996</c:v>
                </c:pt>
                <c:pt idx="596">
                  <c:v>4.8999999999999995</c:v>
                </c:pt>
                <c:pt idx="597">
                  <c:v>4.6999999999999993</c:v>
                </c:pt>
                <c:pt idx="598">
                  <c:v>4.8999999999999995</c:v>
                </c:pt>
                <c:pt idx="599">
                  <c:v>5.0999999999999996</c:v>
                </c:pt>
                <c:pt idx="600">
                  <c:v>5</c:v>
                </c:pt>
                <c:pt idx="601">
                  <c:v>4.8</c:v>
                </c:pt>
                <c:pt idx="602">
                  <c:v>5</c:v>
                </c:pt>
                <c:pt idx="603">
                  <c:v>5.2</c:v>
                </c:pt>
                <c:pt idx="604">
                  <c:v>5</c:v>
                </c:pt>
                <c:pt idx="605">
                  <c:v>5.2</c:v>
                </c:pt>
                <c:pt idx="606">
                  <c:v>5</c:v>
                </c:pt>
                <c:pt idx="607">
                  <c:v>4.8</c:v>
                </c:pt>
                <c:pt idx="608">
                  <c:v>5</c:v>
                </c:pt>
                <c:pt idx="609">
                  <c:v>4.8</c:v>
                </c:pt>
                <c:pt idx="610">
                  <c:v>5</c:v>
                </c:pt>
                <c:pt idx="611">
                  <c:v>5.2</c:v>
                </c:pt>
                <c:pt idx="612">
                  <c:v>5</c:v>
                </c:pt>
                <c:pt idx="613">
                  <c:v>4.8</c:v>
                </c:pt>
                <c:pt idx="614">
                  <c:v>4.9000000000000004</c:v>
                </c:pt>
                <c:pt idx="615">
                  <c:v>4.9000000000000004</c:v>
                </c:pt>
                <c:pt idx="616">
                  <c:v>4.9000000000000004</c:v>
                </c:pt>
                <c:pt idx="617">
                  <c:v>5.0999999999999996</c:v>
                </c:pt>
                <c:pt idx="618">
                  <c:v>4.8999999999999995</c:v>
                </c:pt>
                <c:pt idx="619">
                  <c:v>4.6999999999999993</c:v>
                </c:pt>
                <c:pt idx="620">
                  <c:v>4.8999999999999995</c:v>
                </c:pt>
                <c:pt idx="621">
                  <c:v>4.9000000000000004</c:v>
                </c:pt>
                <c:pt idx="622">
                  <c:v>4.8</c:v>
                </c:pt>
                <c:pt idx="623">
                  <c:v>5</c:v>
                </c:pt>
                <c:pt idx="624">
                  <c:v>4.8</c:v>
                </c:pt>
                <c:pt idx="625">
                  <c:v>4.5999999999999996</c:v>
                </c:pt>
                <c:pt idx="626">
                  <c:v>4.8</c:v>
                </c:pt>
                <c:pt idx="627">
                  <c:v>5</c:v>
                </c:pt>
                <c:pt idx="628">
                  <c:v>4.9000000000000004</c:v>
                </c:pt>
                <c:pt idx="629">
                  <c:v>4.8</c:v>
                </c:pt>
                <c:pt idx="630">
                  <c:v>5</c:v>
                </c:pt>
                <c:pt idx="631">
                  <c:v>4.8</c:v>
                </c:pt>
                <c:pt idx="632">
                  <c:v>4.5999999999999996</c:v>
                </c:pt>
                <c:pt idx="633">
                  <c:v>4.8</c:v>
                </c:pt>
                <c:pt idx="634">
                  <c:v>4.9000000000000004</c:v>
                </c:pt>
                <c:pt idx="635">
                  <c:v>5.1000000000000005</c:v>
                </c:pt>
                <c:pt idx="636">
                  <c:v>4.9000000000000004</c:v>
                </c:pt>
                <c:pt idx="637">
                  <c:v>4.7</c:v>
                </c:pt>
                <c:pt idx="638">
                  <c:v>4.9000000000000004</c:v>
                </c:pt>
                <c:pt idx="639">
                  <c:v>4.9000000000000004</c:v>
                </c:pt>
                <c:pt idx="640">
                  <c:v>5.1000000000000005</c:v>
                </c:pt>
                <c:pt idx="641">
                  <c:v>4.9000000000000004</c:v>
                </c:pt>
                <c:pt idx="642">
                  <c:v>4.7</c:v>
                </c:pt>
                <c:pt idx="643">
                  <c:v>4.5</c:v>
                </c:pt>
                <c:pt idx="644">
                  <c:v>4.7</c:v>
                </c:pt>
                <c:pt idx="645">
                  <c:v>4.9000000000000004</c:v>
                </c:pt>
                <c:pt idx="646">
                  <c:v>5.1000000000000005</c:v>
                </c:pt>
                <c:pt idx="647">
                  <c:v>4.9000000000000004</c:v>
                </c:pt>
                <c:pt idx="648">
                  <c:v>4.7</c:v>
                </c:pt>
                <c:pt idx="649">
                  <c:v>4.9000000000000004</c:v>
                </c:pt>
                <c:pt idx="650">
                  <c:v>4.7</c:v>
                </c:pt>
                <c:pt idx="651">
                  <c:v>4.9000000000000004</c:v>
                </c:pt>
                <c:pt idx="652">
                  <c:v>5.1000000000000005</c:v>
                </c:pt>
                <c:pt idx="653">
                  <c:v>5.0999999999999996</c:v>
                </c:pt>
                <c:pt idx="654">
                  <c:v>4.8999999999999995</c:v>
                </c:pt>
                <c:pt idx="655">
                  <c:v>4.7</c:v>
                </c:pt>
                <c:pt idx="656">
                  <c:v>4.9000000000000004</c:v>
                </c:pt>
                <c:pt idx="657">
                  <c:v>4.8</c:v>
                </c:pt>
                <c:pt idx="658">
                  <c:v>4.8</c:v>
                </c:pt>
                <c:pt idx="659">
                  <c:v>5</c:v>
                </c:pt>
                <c:pt idx="660">
                  <c:v>4.8</c:v>
                </c:pt>
                <c:pt idx="661">
                  <c:v>4.5999999999999996</c:v>
                </c:pt>
                <c:pt idx="662">
                  <c:v>4.8</c:v>
                </c:pt>
                <c:pt idx="663">
                  <c:v>5</c:v>
                </c:pt>
                <c:pt idx="664">
                  <c:v>4.9000000000000004</c:v>
                </c:pt>
                <c:pt idx="665">
                  <c:v>5.1000000000000005</c:v>
                </c:pt>
                <c:pt idx="666">
                  <c:v>4.9000000000000004</c:v>
                </c:pt>
                <c:pt idx="667">
                  <c:v>4.7</c:v>
                </c:pt>
                <c:pt idx="668">
                  <c:v>4.5</c:v>
                </c:pt>
                <c:pt idx="669">
                  <c:v>4.7</c:v>
                </c:pt>
                <c:pt idx="670">
                  <c:v>4.9000000000000004</c:v>
                </c:pt>
                <c:pt idx="671">
                  <c:v>5.1000000000000005</c:v>
                </c:pt>
                <c:pt idx="672">
                  <c:v>4.9000000000000004</c:v>
                </c:pt>
                <c:pt idx="673">
                  <c:v>5.0999999999999996</c:v>
                </c:pt>
                <c:pt idx="674">
                  <c:v>4.9000000000000004</c:v>
                </c:pt>
                <c:pt idx="675">
                  <c:v>5.1000000000000005</c:v>
                </c:pt>
                <c:pt idx="676">
                  <c:v>5</c:v>
                </c:pt>
                <c:pt idx="677">
                  <c:v>4.8</c:v>
                </c:pt>
                <c:pt idx="678">
                  <c:v>5</c:v>
                </c:pt>
                <c:pt idx="679">
                  <c:v>4.8</c:v>
                </c:pt>
                <c:pt idx="680">
                  <c:v>5</c:v>
                </c:pt>
                <c:pt idx="681">
                  <c:v>5.2</c:v>
                </c:pt>
                <c:pt idx="682">
                  <c:v>5</c:v>
                </c:pt>
                <c:pt idx="683">
                  <c:v>4.8</c:v>
                </c:pt>
                <c:pt idx="684">
                  <c:v>4.9000000000000004</c:v>
                </c:pt>
                <c:pt idx="685">
                  <c:v>5.0999999999999996</c:v>
                </c:pt>
                <c:pt idx="686">
                  <c:v>4.8999999999999995</c:v>
                </c:pt>
                <c:pt idx="687">
                  <c:v>4.6999999999999993</c:v>
                </c:pt>
                <c:pt idx="688">
                  <c:v>4.8999999999999995</c:v>
                </c:pt>
                <c:pt idx="689">
                  <c:v>5.0999999999999996</c:v>
                </c:pt>
                <c:pt idx="690">
                  <c:v>4.9000000000000004</c:v>
                </c:pt>
                <c:pt idx="691">
                  <c:v>4.9000000000000004</c:v>
                </c:pt>
                <c:pt idx="692">
                  <c:v>5.0999999999999996</c:v>
                </c:pt>
                <c:pt idx="693">
                  <c:v>4.8999999999999995</c:v>
                </c:pt>
                <c:pt idx="694">
                  <c:v>5.0999999999999996</c:v>
                </c:pt>
                <c:pt idx="695">
                  <c:v>4.9000000000000004</c:v>
                </c:pt>
                <c:pt idx="696">
                  <c:v>5.1000000000000005</c:v>
                </c:pt>
                <c:pt idx="697">
                  <c:v>4.9000000000000004</c:v>
                </c:pt>
                <c:pt idx="698">
                  <c:v>4.7</c:v>
                </c:pt>
                <c:pt idx="699">
                  <c:v>4.5</c:v>
                </c:pt>
                <c:pt idx="700">
                  <c:v>4.7</c:v>
                </c:pt>
                <c:pt idx="701">
                  <c:v>4.9000000000000004</c:v>
                </c:pt>
                <c:pt idx="702">
                  <c:v>5.1000000000000005</c:v>
                </c:pt>
                <c:pt idx="703">
                  <c:v>4.9000000000000004</c:v>
                </c:pt>
                <c:pt idx="704">
                  <c:v>5.1000000000000005</c:v>
                </c:pt>
                <c:pt idx="705">
                  <c:v>4.9000000000000004</c:v>
                </c:pt>
                <c:pt idx="706">
                  <c:v>4.9000000000000004</c:v>
                </c:pt>
                <c:pt idx="707">
                  <c:v>5.1000000000000005</c:v>
                </c:pt>
                <c:pt idx="708">
                  <c:v>4.9000000000000004</c:v>
                </c:pt>
                <c:pt idx="709">
                  <c:v>4.7</c:v>
                </c:pt>
                <c:pt idx="710">
                  <c:v>4.5</c:v>
                </c:pt>
                <c:pt idx="711">
                  <c:v>4.7</c:v>
                </c:pt>
                <c:pt idx="712">
                  <c:v>4.9000000000000004</c:v>
                </c:pt>
                <c:pt idx="713">
                  <c:v>4.9000000000000004</c:v>
                </c:pt>
                <c:pt idx="714">
                  <c:v>5.1000000000000005</c:v>
                </c:pt>
                <c:pt idx="715">
                  <c:v>4.9000000000000004</c:v>
                </c:pt>
                <c:pt idx="716">
                  <c:v>4.7</c:v>
                </c:pt>
                <c:pt idx="717">
                  <c:v>4.9000000000000004</c:v>
                </c:pt>
                <c:pt idx="718">
                  <c:v>5.1000000000000005</c:v>
                </c:pt>
                <c:pt idx="719">
                  <c:v>5</c:v>
                </c:pt>
                <c:pt idx="720">
                  <c:v>4.9000000000000004</c:v>
                </c:pt>
                <c:pt idx="721">
                  <c:v>5.0999999999999996</c:v>
                </c:pt>
                <c:pt idx="722">
                  <c:v>4.8999999999999995</c:v>
                </c:pt>
                <c:pt idx="723">
                  <c:v>4.6999999999999993</c:v>
                </c:pt>
                <c:pt idx="724">
                  <c:v>4.7</c:v>
                </c:pt>
                <c:pt idx="725">
                  <c:v>4.9000000000000004</c:v>
                </c:pt>
                <c:pt idx="726">
                  <c:v>5.0999999999999996</c:v>
                </c:pt>
                <c:pt idx="727">
                  <c:v>4.8999999999999995</c:v>
                </c:pt>
                <c:pt idx="728">
                  <c:v>4.6999999999999993</c:v>
                </c:pt>
                <c:pt idx="729">
                  <c:v>4.4999999999999991</c:v>
                </c:pt>
                <c:pt idx="730">
                  <c:v>4.6999999999999993</c:v>
                </c:pt>
                <c:pt idx="731">
                  <c:v>4.8999999999999995</c:v>
                </c:pt>
                <c:pt idx="732">
                  <c:v>4.6999999999999993</c:v>
                </c:pt>
                <c:pt idx="733">
                  <c:v>4.4999999999999991</c:v>
                </c:pt>
                <c:pt idx="734">
                  <c:v>4.6999999999999993</c:v>
                </c:pt>
                <c:pt idx="735">
                  <c:v>4.9000000000000004</c:v>
                </c:pt>
                <c:pt idx="736">
                  <c:v>5.1000000000000005</c:v>
                </c:pt>
                <c:pt idx="737">
                  <c:v>5.0999999999999996</c:v>
                </c:pt>
                <c:pt idx="738">
                  <c:v>4.8999999999999995</c:v>
                </c:pt>
                <c:pt idx="739">
                  <c:v>5.0999999999999996</c:v>
                </c:pt>
                <c:pt idx="740">
                  <c:v>5.0999999999999996</c:v>
                </c:pt>
                <c:pt idx="741">
                  <c:v>4.9000000000000004</c:v>
                </c:pt>
                <c:pt idx="742">
                  <c:v>4.7</c:v>
                </c:pt>
                <c:pt idx="743">
                  <c:v>4.5</c:v>
                </c:pt>
                <c:pt idx="744">
                  <c:v>4.7</c:v>
                </c:pt>
                <c:pt idx="745">
                  <c:v>4.9000000000000004</c:v>
                </c:pt>
                <c:pt idx="746">
                  <c:v>4.9000000000000004</c:v>
                </c:pt>
                <c:pt idx="747">
                  <c:v>5.1000000000000005</c:v>
                </c:pt>
                <c:pt idx="748">
                  <c:v>5.0999999999999996</c:v>
                </c:pt>
                <c:pt idx="749">
                  <c:v>4.8999999999999995</c:v>
                </c:pt>
                <c:pt idx="750">
                  <c:v>4.6999999999999993</c:v>
                </c:pt>
                <c:pt idx="751">
                  <c:v>4.8999999999999995</c:v>
                </c:pt>
                <c:pt idx="752">
                  <c:v>4.9000000000000004</c:v>
                </c:pt>
                <c:pt idx="753">
                  <c:v>4.9000000000000004</c:v>
                </c:pt>
                <c:pt idx="754">
                  <c:v>4.7</c:v>
                </c:pt>
                <c:pt idx="755">
                  <c:v>4.5</c:v>
                </c:pt>
                <c:pt idx="756">
                  <c:v>4.7</c:v>
                </c:pt>
                <c:pt idx="757">
                  <c:v>4.5999999999999996</c:v>
                </c:pt>
                <c:pt idx="758">
                  <c:v>4.8</c:v>
                </c:pt>
                <c:pt idx="759">
                  <c:v>4.9000000000000004</c:v>
                </c:pt>
                <c:pt idx="760">
                  <c:v>4.8</c:v>
                </c:pt>
                <c:pt idx="761">
                  <c:v>4.5999999999999996</c:v>
                </c:pt>
                <c:pt idx="762">
                  <c:v>4.3999999999999995</c:v>
                </c:pt>
                <c:pt idx="763">
                  <c:v>4.5999999999999996</c:v>
                </c:pt>
                <c:pt idx="764">
                  <c:v>4.7</c:v>
                </c:pt>
                <c:pt idx="765">
                  <c:v>4.9000000000000004</c:v>
                </c:pt>
                <c:pt idx="766">
                  <c:v>5.1000000000000005</c:v>
                </c:pt>
                <c:pt idx="767">
                  <c:v>4.9000000000000004</c:v>
                </c:pt>
                <c:pt idx="768">
                  <c:v>4.7</c:v>
                </c:pt>
                <c:pt idx="769">
                  <c:v>4.5</c:v>
                </c:pt>
                <c:pt idx="770">
                  <c:v>4.7</c:v>
                </c:pt>
                <c:pt idx="771">
                  <c:v>4.9000000000000004</c:v>
                </c:pt>
                <c:pt idx="772">
                  <c:v>5</c:v>
                </c:pt>
                <c:pt idx="773">
                  <c:v>5</c:v>
                </c:pt>
                <c:pt idx="774">
                  <c:v>4.8</c:v>
                </c:pt>
                <c:pt idx="775">
                  <c:v>4.5999999999999996</c:v>
                </c:pt>
                <c:pt idx="776">
                  <c:v>4.3999999999999995</c:v>
                </c:pt>
                <c:pt idx="777">
                  <c:v>4.5999999999999996</c:v>
                </c:pt>
                <c:pt idx="778">
                  <c:v>4.8</c:v>
                </c:pt>
                <c:pt idx="779">
                  <c:v>5</c:v>
                </c:pt>
                <c:pt idx="780">
                  <c:v>4.8</c:v>
                </c:pt>
                <c:pt idx="781">
                  <c:v>5</c:v>
                </c:pt>
                <c:pt idx="782">
                  <c:v>4.8</c:v>
                </c:pt>
                <c:pt idx="783">
                  <c:v>4.8</c:v>
                </c:pt>
                <c:pt idx="784">
                  <c:v>4.9000000000000004</c:v>
                </c:pt>
                <c:pt idx="785">
                  <c:v>5.1000000000000005</c:v>
                </c:pt>
                <c:pt idx="786">
                  <c:v>4.9000000000000004</c:v>
                </c:pt>
                <c:pt idx="787">
                  <c:v>5.1000000000000005</c:v>
                </c:pt>
                <c:pt idx="788">
                  <c:v>5.2</c:v>
                </c:pt>
                <c:pt idx="789">
                  <c:v>5.4</c:v>
                </c:pt>
                <c:pt idx="790">
                  <c:v>5.2</c:v>
                </c:pt>
                <c:pt idx="791">
                  <c:v>5</c:v>
                </c:pt>
                <c:pt idx="792">
                  <c:v>4.8</c:v>
                </c:pt>
                <c:pt idx="793">
                  <c:v>5</c:v>
                </c:pt>
                <c:pt idx="794">
                  <c:v>4.9000000000000004</c:v>
                </c:pt>
                <c:pt idx="795">
                  <c:v>5.1000000000000005</c:v>
                </c:pt>
                <c:pt idx="796">
                  <c:v>4.9000000000000004</c:v>
                </c:pt>
                <c:pt idx="797">
                  <c:v>4.7</c:v>
                </c:pt>
                <c:pt idx="798">
                  <c:v>4.5</c:v>
                </c:pt>
                <c:pt idx="799">
                  <c:v>4.7</c:v>
                </c:pt>
                <c:pt idx="800">
                  <c:v>4.9000000000000004</c:v>
                </c:pt>
                <c:pt idx="801">
                  <c:v>5.0999999999999996</c:v>
                </c:pt>
                <c:pt idx="802">
                  <c:v>4.8999999999999995</c:v>
                </c:pt>
                <c:pt idx="803">
                  <c:v>4.6999999999999993</c:v>
                </c:pt>
                <c:pt idx="804">
                  <c:v>4.8999999999999995</c:v>
                </c:pt>
                <c:pt idx="805">
                  <c:v>5.0999999999999996</c:v>
                </c:pt>
                <c:pt idx="806">
                  <c:v>4.9000000000000004</c:v>
                </c:pt>
                <c:pt idx="807">
                  <c:v>4.8</c:v>
                </c:pt>
                <c:pt idx="808">
                  <c:v>4.9000000000000004</c:v>
                </c:pt>
                <c:pt idx="809">
                  <c:v>4.7</c:v>
                </c:pt>
                <c:pt idx="810">
                  <c:v>4.5</c:v>
                </c:pt>
                <c:pt idx="811">
                  <c:v>4.5</c:v>
                </c:pt>
                <c:pt idx="812">
                  <c:v>4.7</c:v>
                </c:pt>
                <c:pt idx="813">
                  <c:v>4.9000000000000004</c:v>
                </c:pt>
                <c:pt idx="814">
                  <c:v>5.1000000000000005</c:v>
                </c:pt>
                <c:pt idx="815">
                  <c:v>4.9000000000000004</c:v>
                </c:pt>
                <c:pt idx="816">
                  <c:v>4.7</c:v>
                </c:pt>
                <c:pt idx="817">
                  <c:v>4.7</c:v>
                </c:pt>
                <c:pt idx="818">
                  <c:v>4.5999999999999996</c:v>
                </c:pt>
                <c:pt idx="819">
                  <c:v>4.8</c:v>
                </c:pt>
                <c:pt idx="820">
                  <c:v>4.9000000000000004</c:v>
                </c:pt>
                <c:pt idx="821">
                  <c:v>5.1000000000000005</c:v>
                </c:pt>
                <c:pt idx="822">
                  <c:v>4.9000000000000004</c:v>
                </c:pt>
                <c:pt idx="823">
                  <c:v>4.7</c:v>
                </c:pt>
                <c:pt idx="824">
                  <c:v>4.9000000000000004</c:v>
                </c:pt>
                <c:pt idx="825">
                  <c:v>5.0999999999999996</c:v>
                </c:pt>
                <c:pt idx="826">
                  <c:v>4.8999999999999995</c:v>
                </c:pt>
                <c:pt idx="827">
                  <c:v>4.8</c:v>
                </c:pt>
                <c:pt idx="828">
                  <c:v>4.5999999999999996</c:v>
                </c:pt>
                <c:pt idx="829">
                  <c:v>4.3999999999999995</c:v>
                </c:pt>
                <c:pt idx="830">
                  <c:v>4.1999999999999993</c:v>
                </c:pt>
                <c:pt idx="831">
                  <c:v>4.3999999999999995</c:v>
                </c:pt>
                <c:pt idx="832">
                  <c:v>4.5999999999999996</c:v>
                </c:pt>
                <c:pt idx="833">
                  <c:v>4.8</c:v>
                </c:pt>
                <c:pt idx="834">
                  <c:v>4.9000000000000004</c:v>
                </c:pt>
                <c:pt idx="835">
                  <c:v>4.7</c:v>
                </c:pt>
                <c:pt idx="836">
                  <c:v>4.9000000000000004</c:v>
                </c:pt>
                <c:pt idx="837">
                  <c:v>4.7</c:v>
                </c:pt>
                <c:pt idx="838">
                  <c:v>4.9000000000000004</c:v>
                </c:pt>
                <c:pt idx="839">
                  <c:v>5.1000000000000005</c:v>
                </c:pt>
                <c:pt idx="840">
                  <c:v>4.9000000000000004</c:v>
                </c:pt>
                <c:pt idx="841">
                  <c:v>4.7</c:v>
                </c:pt>
                <c:pt idx="842">
                  <c:v>4.9000000000000004</c:v>
                </c:pt>
                <c:pt idx="843">
                  <c:v>4.9000000000000004</c:v>
                </c:pt>
                <c:pt idx="844">
                  <c:v>5.1000000000000005</c:v>
                </c:pt>
                <c:pt idx="845">
                  <c:v>5.2</c:v>
                </c:pt>
                <c:pt idx="846">
                  <c:v>5</c:v>
                </c:pt>
                <c:pt idx="847">
                  <c:v>5</c:v>
                </c:pt>
                <c:pt idx="848">
                  <c:v>5.2</c:v>
                </c:pt>
                <c:pt idx="849">
                  <c:v>5</c:v>
                </c:pt>
                <c:pt idx="850">
                  <c:v>5.0999999999999996</c:v>
                </c:pt>
                <c:pt idx="851">
                  <c:v>4.8999999999999995</c:v>
                </c:pt>
                <c:pt idx="852">
                  <c:v>4.6999999999999993</c:v>
                </c:pt>
                <c:pt idx="853">
                  <c:v>4.5</c:v>
                </c:pt>
                <c:pt idx="854">
                  <c:v>4.7</c:v>
                </c:pt>
                <c:pt idx="855">
                  <c:v>4.9000000000000004</c:v>
                </c:pt>
                <c:pt idx="856">
                  <c:v>4.7</c:v>
                </c:pt>
                <c:pt idx="857">
                  <c:v>4.5</c:v>
                </c:pt>
                <c:pt idx="858">
                  <c:v>4.7</c:v>
                </c:pt>
                <c:pt idx="859">
                  <c:v>4.9000000000000004</c:v>
                </c:pt>
                <c:pt idx="860">
                  <c:v>5.0999999999999996</c:v>
                </c:pt>
                <c:pt idx="861">
                  <c:v>5.3</c:v>
                </c:pt>
                <c:pt idx="862">
                  <c:v>5.0999999999999996</c:v>
                </c:pt>
                <c:pt idx="863">
                  <c:v>4.8999999999999995</c:v>
                </c:pt>
                <c:pt idx="864">
                  <c:v>4.8</c:v>
                </c:pt>
                <c:pt idx="865">
                  <c:v>5</c:v>
                </c:pt>
                <c:pt idx="866">
                  <c:v>4.9000000000000004</c:v>
                </c:pt>
                <c:pt idx="867">
                  <c:v>4.9000000000000004</c:v>
                </c:pt>
                <c:pt idx="868">
                  <c:v>5.1000000000000005</c:v>
                </c:pt>
                <c:pt idx="869">
                  <c:v>4.9000000000000004</c:v>
                </c:pt>
                <c:pt idx="870">
                  <c:v>4.7</c:v>
                </c:pt>
                <c:pt idx="871">
                  <c:v>4.9000000000000004</c:v>
                </c:pt>
                <c:pt idx="872">
                  <c:v>4.7</c:v>
                </c:pt>
                <c:pt idx="873">
                  <c:v>4.9000000000000004</c:v>
                </c:pt>
                <c:pt idx="874">
                  <c:v>5.1000000000000005</c:v>
                </c:pt>
                <c:pt idx="875">
                  <c:v>4.9000000000000004</c:v>
                </c:pt>
                <c:pt idx="876">
                  <c:v>4.7</c:v>
                </c:pt>
                <c:pt idx="877">
                  <c:v>4.5</c:v>
                </c:pt>
                <c:pt idx="878">
                  <c:v>4.7</c:v>
                </c:pt>
                <c:pt idx="879">
                  <c:v>4.9000000000000004</c:v>
                </c:pt>
                <c:pt idx="880">
                  <c:v>5.0999999999999996</c:v>
                </c:pt>
                <c:pt idx="881">
                  <c:v>4.8999999999999995</c:v>
                </c:pt>
                <c:pt idx="882">
                  <c:v>4.6999999999999993</c:v>
                </c:pt>
                <c:pt idx="883">
                  <c:v>4.8999999999999995</c:v>
                </c:pt>
                <c:pt idx="884">
                  <c:v>5.0999999999999996</c:v>
                </c:pt>
                <c:pt idx="885">
                  <c:v>5.3</c:v>
                </c:pt>
                <c:pt idx="886">
                  <c:v>5.5</c:v>
                </c:pt>
                <c:pt idx="887">
                  <c:v>5.3</c:v>
                </c:pt>
                <c:pt idx="888">
                  <c:v>5.0999999999999996</c:v>
                </c:pt>
                <c:pt idx="889">
                  <c:v>4.8999999999999995</c:v>
                </c:pt>
                <c:pt idx="890">
                  <c:v>5.0999999999999996</c:v>
                </c:pt>
                <c:pt idx="891">
                  <c:v>5.0999999999999996</c:v>
                </c:pt>
                <c:pt idx="892">
                  <c:v>4.8999999999999995</c:v>
                </c:pt>
                <c:pt idx="893">
                  <c:v>4.6999999999999993</c:v>
                </c:pt>
                <c:pt idx="894">
                  <c:v>4.9000000000000004</c:v>
                </c:pt>
                <c:pt idx="895">
                  <c:v>4.7</c:v>
                </c:pt>
                <c:pt idx="896">
                  <c:v>4.9000000000000004</c:v>
                </c:pt>
                <c:pt idx="897">
                  <c:v>5.1000000000000005</c:v>
                </c:pt>
                <c:pt idx="898">
                  <c:v>4.9000000000000004</c:v>
                </c:pt>
                <c:pt idx="899">
                  <c:v>5.1000000000000005</c:v>
                </c:pt>
                <c:pt idx="900">
                  <c:v>4.9000000000000004</c:v>
                </c:pt>
                <c:pt idx="901">
                  <c:v>4.9000000000000004</c:v>
                </c:pt>
                <c:pt idx="902">
                  <c:v>5.0999999999999996</c:v>
                </c:pt>
                <c:pt idx="903">
                  <c:v>4.8999999999999995</c:v>
                </c:pt>
                <c:pt idx="904">
                  <c:v>4.6999999999999993</c:v>
                </c:pt>
                <c:pt idx="905">
                  <c:v>4.4999999999999991</c:v>
                </c:pt>
                <c:pt idx="906">
                  <c:v>4.6999999999999993</c:v>
                </c:pt>
                <c:pt idx="907">
                  <c:v>4.8999999999999995</c:v>
                </c:pt>
                <c:pt idx="908">
                  <c:v>4.9000000000000004</c:v>
                </c:pt>
                <c:pt idx="909">
                  <c:v>5.1000000000000005</c:v>
                </c:pt>
                <c:pt idx="910">
                  <c:v>4.9000000000000004</c:v>
                </c:pt>
                <c:pt idx="911">
                  <c:v>4.7</c:v>
                </c:pt>
                <c:pt idx="912">
                  <c:v>4.9000000000000004</c:v>
                </c:pt>
                <c:pt idx="913">
                  <c:v>5.1000000000000005</c:v>
                </c:pt>
                <c:pt idx="914">
                  <c:v>4.9000000000000004</c:v>
                </c:pt>
                <c:pt idx="915">
                  <c:v>4.8</c:v>
                </c:pt>
                <c:pt idx="916">
                  <c:v>4.5999999999999996</c:v>
                </c:pt>
                <c:pt idx="917">
                  <c:v>4.3999999999999995</c:v>
                </c:pt>
                <c:pt idx="918">
                  <c:v>4.3</c:v>
                </c:pt>
                <c:pt idx="919">
                  <c:v>4.5</c:v>
                </c:pt>
                <c:pt idx="920">
                  <c:v>4.7</c:v>
                </c:pt>
                <c:pt idx="921">
                  <c:v>4.9000000000000004</c:v>
                </c:pt>
                <c:pt idx="922">
                  <c:v>4.7</c:v>
                </c:pt>
                <c:pt idx="923">
                  <c:v>4.5</c:v>
                </c:pt>
                <c:pt idx="924">
                  <c:v>4.7</c:v>
                </c:pt>
                <c:pt idx="925">
                  <c:v>4.5</c:v>
                </c:pt>
                <c:pt idx="926">
                  <c:v>4.7</c:v>
                </c:pt>
                <c:pt idx="927">
                  <c:v>4.7</c:v>
                </c:pt>
                <c:pt idx="928">
                  <c:v>4.5</c:v>
                </c:pt>
                <c:pt idx="929">
                  <c:v>4.7</c:v>
                </c:pt>
                <c:pt idx="930">
                  <c:v>4.5</c:v>
                </c:pt>
                <c:pt idx="931">
                  <c:v>4.7</c:v>
                </c:pt>
                <c:pt idx="932">
                  <c:v>4.7</c:v>
                </c:pt>
                <c:pt idx="933">
                  <c:v>4.5</c:v>
                </c:pt>
                <c:pt idx="934">
                  <c:v>4.3</c:v>
                </c:pt>
                <c:pt idx="935">
                  <c:v>4.5</c:v>
                </c:pt>
                <c:pt idx="936">
                  <c:v>4.7</c:v>
                </c:pt>
                <c:pt idx="937">
                  <c:v>4.9000000000000004</c:v>
                </c:pt>
                <c:pt idx="938">
                  <c:v>4.8</c:v>
                </c:pt>
                <c:pt idx="939">
                  <c:v>4.9000000000000004</c:v>
                </c:pt>
                <c:pt idx="940">
                  <c:v>4.7</c:v>
                </c:pt>
                <c:pt idx="941">
                  <c:v>4.9000000000000004</c:v>
                </c:pt>
                <c:pt idx="942">
                  <c:v>5.1000000000000005</c:v>
                </c:pt>
                <c:pt idx="943">
                  <c:v>4.9000000000000004</c:v>
                </c:pt>
                <c:pt idx="944">
                  <c:v>5.1000000000000005</c:v>
                </c:pt>
                <c:pt idx="945">
                  <c:v>5.0999999999999996</c:v>
                </c:pt>
                <c:pt idx="946">
                  <c:v>4.8999999999999995</c:v>
                </c:pt>
                <c:pt idx="947">
                  <c:v>4.6999999999999993</c:v>
                </c:pt>
                <c:pt idx="948">
                  <c:v>4.8999999999999995</c:v>
                </c:pt>
                <c:pt idx="949">
                  <c:v>4.9000000000000004</c:v>
                </c:pt>
                <c:pt idx="950">
                  <c:v>5</c:v>
                </c:pt>
                <c:pt idx="951">
                  <c:v>4.9000000000000004</c:v>
                </c:pt>
                <c:pt idx="952">
                  <c:v>5.1000000000000005</c:v>
                </c:pt>
                <c:pt idx="953">
                  <c:v>4.9000000000000004</c:v>
                </c:pt>
                <c:pt idx="954">
                  <c:v>4.7</c:v>
                </c:pt>
                <c:pt idx="955">
                  <c:v>4.9000000000000004</c:v>
                </c:pt>
                <c:pt idx="956">
                  <c:v>4.7</c:v>
                </c:pt>
                <c:pt idx="957">
                  <c:v>4.8</c:v>
                </c:pt>
                <c:pt idx="958">
                  <c:v>5</c:v>
                </c:pt>
                <c:pt idx="959">
                  <c:v>4.8</c:v>
                </c:pt>
                <c:pt idx="960">
                  <c:v>4.5999999999999996</c:v>
                </c:pt>
                <c:pt idx="961">
                  <c:v>4.3999999999999995</c:v>
                </c:pt>
                <c:pt idx="962">
                  <c:v>4.5999999999999996</c:v>
                </c:pt>
                <c:pt idx="963">
                  <c:v>4.8</c:v>
                </c:pt>
                <c:pt idx="964">
                  <c:v>5</c:v>
                </c:pt>
                <c:pt idx="965">
                  <c:v>4.8</c:v>
                </c:pt>
                <c:pt idx="966">
                  <c:v>4.5999999999999996</c:v>
                </c:pt>
                <c:pt idx="967">
                  <c:v>4.7</c:v>
                </c:pt>
                <c:pt idx="968">
                  <c:v>4.7</c:v>
                </c:pt>
                <c:pt idx="969">
                  <c:v>4.9000000000000004</c:v>
                </c:pt>
                <c:pt idx="970">
                  <c:v>5.1000000000000005</c:v>
                </c:pt>
                <c:pt idx="971">
                  <c:v>4.9000000000000004</c:v>
                </c:pt>
                <c:pt idx="972">
                  <c:v>4.7</c:v>
                </c:pt>
                <c:pt idx="973">
                  <c:v>4.9000000000000004</c:v>
                </c:pt>
                <c:pt idx="974">
                  <c:v>4.8</c:v>
                </c:pt>
                <c:pt idx="975">
                  <c:v>4.8</c:v>
                </c:pt>
                <c:pt idx="976">
                  <c:v>4.5999999999999996</c:v>
                </c:pt>
                <c:pt idx="977">
                  <c:v>4.3999999999999995</c:v>
                </c:pt>
                <c:pt idx="978">
                  <c:v>4.3</c:v>
                </c:pt>
                <c:pt idx="979">
                  <c:v>4.5</c:v>
                </c:pt>
                <c:pt idx="980">
                  <c:v>4.7</c:v>
                </c:pt>
                <c:pt idx="981">
                  <c:v>4.9000000000000004</c:v>
                </c:pt>
                <c:pt idx="982">
                  <c:v>4.7</c:v>
                </c:pt>
                <c:pt idx="983">
                  <c:v>4.5</c:v>
                </c:pt>
                <c:pt idx="984">
                  <c:v>4.3</c:v>
                </c:pt>
                <c:pt idx="985">
                  <c:v>4.0999999999999996</c:v>
                </c:pt>
                <c:pt idx="986">
                  <c:v>4.3</c:v>
                </c:pt>
                <c:pt idx="987">
                  <c:v>4.5</c:v>
                </c:pt>
                <c:pt idx="988">
                  <c:v>4.7</c:v>
                </c:pt>
                <c:pt idx="989">
                  <c:v>4.5</c:v>
                </c:pt>
                <c:pt idx="990">
                  <c:v>4.3</c:v>
                </c:pt>
                <c:pt idx="991">
                  <c:v>4.5</c:v>
                </c:pt>
                <c:pt idx="992">
                  <c:v>4.7</c:v>
                </c:pt>
                <c:pt idx="993">
                  <c:v>4.9000000000000004</c:v>
                </c:pt>
                <c:pt idx="994">
                  <c:v>5.1000000000000005</c:v>
                </c:pt>
                <c:pt idx="995">
                  <c:v>4.9000000000000004</c:v>
                </c:pt>
                <c:pt idx="996">
                  <c:v>4.7</c:v>
                </c:pt>
                <c:pt idx="997">
                  <c:v>4.5</c:v>
                </c:pt>
                <c:pt idx="998">
                  <c:v>4.7</c:v>
                </c:pt>
                <c:pt idx="999">
                  <c:v>4.9000000000000004</c:v>
                </c:pt>
                <c:pt idx="1000">
                  <c:v>5</c:v>
                </c:pt>
                <c:pt idx="1001">
                  <c:v>4.9000000000000004</c:v>
                </c:pt>
                <c:pt idx="1002">
                  <c:v>4.7</c:v>
                </c:pt>
                <c:pt idx="1003">
                  <c:v>4.5</c:v>
                </c:pt>
                <c:pt idx="1004">
                  <c:v>4.3</c:v>
                </c:pt>
                <c:pt idx="1005">
                  <c:v>4.5</c:v>
                </c:pt>
                <c:pt idx="1006">
                  <c:v>4.7</c:v>
                </c:pt>
                <c:pt idx="1007">
                  <c:v>4.9000000000000004</c:v>
                </c:pt>
                <c:pt idx="1008">
                  <c:v>4.7</c:v>
                </c:pt>
                <c:pt idx="1009">
                  <c:v>4.5</c:v>
                </c:pt>
                <c:pt idx="1010">
                  <c:v>4.7</c:v>
                </c:pt>
                <c:pt idx="1011">
                  <c:v>4.9000000000000004</c:v>
                </c:pt>
                <c:pt idx="1012">
                  <c:v>5.1000000000000005</c:v>
                </c:pt>
                <c:pt idx="1013">
                  <c:v>5.0999999999999996</c:v>
                </c:pt>
                <c:pt idx="1014">
                  <c:v>4.8999999999999995</c:v>
                </c:pt>
                <c:pt idx="1015">
                  <c:v>4.6999999999999993</c:v>
                </c:pt>
                <c:pt idx="1016">
                  <c:v>4.8999999999999995</c:v>
                </c:pt>
                <c:pt idx="1017">
                  <c:v>4.6999999999999993</c:v>
                </c:pt>
                <c:pt idx="1018">
                  <c:v>4.8999999999999995</c:v>
                </c:pt>
                <c:pt idx="1019">
                  <c:v>5.0999999999999996</c:v>
                </c:pt>
                <c:pt idx="1020">
                  <c:v>4.8999999999999995</c:v>
                </c:pt>
                <c:pt idx="1021">
                  <c:v>5.0999999999999996</c:v>
                </c:pt>
                <c:pt idx="1022">
                  <c:v>5.3</c:v>
                </c:pt>
                <c:pt idx="1023">
                  <c:v>5.5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560256"/>
        <c:axId val="184566144"/>
      </c:scatterChart>
      <c:valAx>
        <c:axId val="184560256"/>
        <c:scaling>
          <c:orientation val="minMax"/>
          <c:max val="1024"/>
          <c:min val="0"/>
        </c:scaling>
        <c:delete val="0"/>
        <c:axPos val="b"/>
        <c:majorTickMark val="out"/>
        <c:minorTickMark val="none"/>
        <c:tickLblPos val="nextTo"/>
        <c:crossAx val="184566144"/>
        <c:crosses val="autoZero"/>
        <c:crossBetween val="midCat"/>
      </c:valAx>
      <c:valAx>
        <c:axId val="184566144"/>
        <c:scaling>
          <c:orientation val="minMax"/>
          <c:max val="10"/>
          <c:min val="0"/>
        </c:scaling>
        <c:delete val="0"/>
        <c:axPos val="l"/>
        <c:majorGridlines/>
        <c:numFmt formatCode="0.0\V" sourceLinked="1"/>
        <c:majorTickMark val="out"/>
        <c:minorTickMark val="none"/>
        <c:tickLblPos val="nextTo"/>
        <c:crossAx val="184560256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'Lo-V SLR'!$P$5</c:f>
              <c:strCache>
                <c:ptCount val="1"/>
                <c:pt idx="0">
                  <c:v>Formatted Measurement</c:v>
                </c:pt>
              </c:strCache>
            </c:strRef>
          </c:tx>
          <c:marker>
            <c:symbol val="none"/>
          </c:marker>
          <c:yVal>
            <c:numRef>
              <c:f>'Lo-V SLR'!$P$6:$P$1029</c:f>
              <c:numCache>
                <c:formatCode>0.0\V</c:formatCode>
                <c:ptCount val="1024"/>
                <c:pt idx="0">
                  <c:v>0</c:v>
                </c:pt>
                <c:pt idx="1">
                  <c:v>5.0999999999999996</c:v>
                </c:pt>
                <c:pt idx="2">
                  <c:v>4.9000000000000004</c:v>
                </c:pt>
                <c:pt idx="3">
                  <c:v>5.2</c:v>
                </c:pt>
                <c:pt idx="4">
                  <c:v>4.9000000000000004</c:v>
                </c:pt>
                <c:pt idx="5">
                  <c:v>4.8</c:v>
                </c:pt>
                <c:pt idx="6">
                  <c:v>5.0999999999999996</c:v>
                </c:pt>
                <c:pt idx="7">
                  <c:v>4.9000000000000004</c:v>
                </c:pt>
                <c:pt idx="8">
                  <c:v>5.3</c:v>
                </c:pt>
                <c:pt idx="9">
                  <c:v>4.9000000000000004</c:v>
                </c:pt>
                <c:pt idx="10">
                  <c:v>4.9000000000000004</c:v>
                </c:pt>
                <c:pt idx="11">
                  <c:v>5.0999999999999996</c:v>
                </c:pt>
                <c:pt idx="12">
                  <c:v>4.9000000000000004</c:v>
                </c:pt>
                <c:pt idx="13">
                  <c:v>5.0999999999999996</c:v>
                </c:pt>
                <c:pt idx="14">
                  <c:v>5.0999999999999996</c:v>
                </c:pt>
                <c:pt idx="15">
                  <c:v>4.9000000000000004</c:v>
                </c:pt>
                <c:pt idx="16">
                  <c:v>4.9000000000000004</c:v>
                </c:pt>
                <c:pt idx="17">
                  <c:v>5</c:v>
                </c:pt>
                <c:pt idx="18">
                  <c:v>4.9000000000000004</c:v>
                </c:pt>
                <c:pt idx="19">
                  <c:v>5.0999999999999996</c:v>
                </c:pt>
                <c:pt idx="20">
                  <c:v>4.9000000000000004</c:v>
                </c:pt>
                <c:pt idx="21">
                  <c:v>5.3</c:v>
                </c:pt>
                <c:pt idx="22">
                  <c:v>4.9000000000000004</c:v>
                </c:pt>
                <c:pt idx="23">
                  <c:v>5.2</c:v>
                </c:pt>
                <c:pt idx="24">
                  <c:v>5.0999999999999996</c:v>
                </c:pt>
                <c:pt idx="25">
                  <c:v>5.0999999999999996</c:v>
                </c:pt>
                <c:pt idx="26">
                  <c:v>4.7</c:v>
                </c:pt>
                <c:pt idx="27">
                  <c:v>5.0999999999999996</c:v>
                </c:pt>
                <c:pt idx="28">
                  <c:v>4.9000000000000004</c:v>
                </c:pt>
                <c:pt idx="29">
                  <c:v>5.0999999999999996</c:v>
                </c:pt>
                <c:pt idx="30">
                  <c:v>4.9000000000000004</c:v>
                </c:pt>
                <c:pt idx="31">
                  <c:v>5</c:v>
                </c:pt>
                <c:pt idx="32">
                  <c:v>5.0999999999999996</c:v>
                </c:pt>
                <c:pt idx="33">
                  <c:v>4.9000000000000004</c:v>
                </c:pt>
                <c:pt idx="34">
                  <c:v>4.8</c:v>
                </c:pt>
                <c:pt idx="35">
                  <c:v>5.4</c:v>
                </c:pt>
                <c:pt idx="36">
                  <c:v>4.9000000000000004</c:v>
                </c:pt>
                <c:pt idx="37">
                  <c:v>5.2</c:v>
                </c:pt>
                <c:pt idx="38">
                  <c:v>4.7</c:v>
                </c:pt>
                <c:pt idx="39">
                  <c:v>5</c:v>
                </c:pt>
                <c:pt idx="40">
                  <c:v>5.0999999999999996</c:v>
                </c:pt>
                <c:pt idx="41">
                  <c:v>4.3</c:v>
                </c:pt>
                <c:pt idx="42">
                  <c:v>5</c:v>
                </c:pt>
                <c:pt idx="43">
                  <c:v>5.2</c:v>
                </c:pt>
                <c:pt idx="44">
                  <c:v>4.9000000000000004</c:v>
                </c:pt>
                <c:pt idx="45">
                  <c:v>5.2</c:v>
                </c:pt>
                <c:pt idx="46">
                  <c:v>4.8</c:v>
                </c:pt>
                <c:pt idx="47">
                  <c:v>4.9000000000000004</c:v>
                </c:pt>
                <c:pt idx="48">
                  <c:v>5.0999999999999996</c:v>
                </c:pt>
                <c:pt idx="49">
                  <c:v>5.7</c:v>
                </c:pt>
                <c:pt idx="50">
                  <c:v>5.2</c:v>
                </c:pt>
                <c:pt idx="51">
                  <c:v>4.9000000000000004</c:v>
                </c:pt>
                <c:pt idx="52">
                  <c:v>5</c:v>
                </c:pt>
                <c:pt idx="53">
                  <c:v>5.0999999999999996</c:v>
                </c:pt>
                <c:pt idx="54">
                  <c:v>4.9000000000000004</c:v>
                </c:pt>
                <c:pt idx="55">
                  <c:v>5</c:v>
                </c:pt>
                <c:pt idx="56">
                  <c:v>5.2</c:v>
                </c:pt>
                <c:pt idx="57">
                  <c:v>4.9000000000000004</c:v>
                </c:pt>
                <c:pt idx="58">
                  <c:v>5.0999999999999996</c:v>
                </c:pt>
                <c:pt idx="59">
                  <c:v>4.8</c:v>
                </c:pt>
                <c:pt idx="60">
                  <c:v>5</c:v>
                </c:pt>
                <c:pt idx="61">
                  <c:v>5.3</c:v>
                </c:pt>
                <c:pt idx="62">
                  <c:v>5.0999999999999996</c:v>
                </c:pt>
                <c:pt idx="63">
                  <c:v>5.2</c:v>
                </c:pt>
                <c:pt idx="64">
                  <c:v>5.3</c:v>
                </c:pt>
                <c:pt idx="65">
                  <c:v>4.9000000000000004</c:v>
                </c:pt>
                <c:pt idx="66">
                  <c:v>5.0999999999999996</c:v>
                </c:pt>
                <c:pt idx="67">
                  <c:v>4.7</c:v>
                </c:pt>
                <c:pt idx="68">
                  <c:v>5</c:v>
                </c:pt>
                <c:pt idx="69">
                  <c:v>5.5</c:v>
                </c:pt>
                <c:pt idx="70">
                  <c:v>5.2</c:v>
                </c:pt>
                <c:pt idx="71">
                  <c:v>5</c:v>
                </c:pt>
                <c:pt idx="72">
                  <c:v>5.5</c:v>
                </c:pt>
                <c:pt idx="73">
                  <c:v>5</c:v>
                </c:pt>
                <c:pt idx="74">
                  <c:v>5.0999999999999996</c:v>
                </c:pt>
                <c:pt idx="75">
                  <c:v>4.9000000000000004</c:v>
                </c:pt>
                <c:pt idx="76">
                  <c:v>4.8</c:v>
                </c:pt>
                <c:pt idx="77">
                  <c:v>5</c:v>
                </c:pt>
                <c:pt idx="78">
                  <c:v>5.0999999999999996</c:v>
                </c:pt>
                <c:pt idx="79">
                  <c:v>4.9000000000000004</c:v>
                </c:pt>
                <c:pt idx="80">
                  <c:v>5.2</c:v>
                </c:pt>
                <c:pt idx="81">
                  <c:v>4.9000000000000004</c:v>
                </c:pt>
                <c:pt idx="82">
                  <c:v>5.0999999999999996</c:v>
                </c:pt>
                <c:pt idx="83">
                  <c:v>5.3</c:v>
                </c:pt>
                <c:pt idx="84">
                  <c:v>4.9000000000000004</c:v>
                </c:pt>
                <c:pt idx="85">
                  <c:v>5.0999999999999996</c:v>
                </c:pt>
                <c:pt idx="86">
                  <c:v>4.3</c:v>
                </c:pt>
                <c:pt idx="87">
                  <c:v>5</c:v>
                </c:pt>
                <c:pt idx="88">
                  <c:v>4.9000000000000004</c:v>
                </c:pt>
                <c:pt idx="89">
                  <c:v>4.5</c:v>
                </c:pt>
                <c:pt idx="90">
                  <c:v>4.9000000000000004</c:v>
                </c:pt>
                <c:pt idx="91">
                  <c:v>5.0999999999999996</c:v>
                </c:pt>
                <c:pt idx="92">
                  <c:v>5</c:v>
                </c:pt>
                <c:pt idx="93">
                  <c:v>5.3</c:v>
                </c:pt>
                <c:pt idx="94">
                  <c:v>5.3</c:v>
                </c:pt>
                <c:pt idx="95">
                  <c:v>5</c:v>
                </c:pt>
                <c:pt idx="96">
                  <c:v>4.9000000000000004</c:v>
                </c:pt>
                <c:pt idx="97">
                  <c:v>5</c:v>
                </c:pt>
                <c:pt idx="98">
                  <c:v>4.9000000000000004</c:v>
                </c:pt>
                <c:pt idx="99">
                  <c:v>5.0999999999999996</c:v>
                </c:pt>
                <c:pt idx="100">
                  <c:v>4.9000000000000004</c:v>
                </c:pt>
                <c:pt idx="101">
                  <c:v>5.0999999999999996</c:v>
                </c:pt>
                <c:pt idx="102">
                  <c:v>4.9000000000000004</c:v>
                </c:pt>
                <c:pt idx="103">
                  <c:v>5</c:v>
                </c:pt>
                <c:pt idx="104">
                  <c:v>5.0999999999999996</c:v>
                </c:pt>
                <c:pt idx="105">
                  <c:v>5.0999999999999996</c:v>
                </c:pt>
                <c:pt idx="106">
                  <c:v>5.2</c:v>
                </c:pt>
                <c:pt idx="107">
                  <c:v>5.2</c:v>
                </c:pt>
                <c:pt idx="108">
                  <c:v>5.3</c:v>
                </c:pt>
                <c:pt idx="109">
                  <c:v>5.3</c:v>
                </c:pt>
                <c:pt idx="110">
                  <c:v>5.0999999999999996</c:v>
                </c:pt>
                <c:pt idx="111">
                  <c:v>5</c:v>
                </c:pt>
                <c:pt idx="112">
                  <c:v>5.3</c:v>
                </c:pt>
                <c:pt idx="113">
                  <c:v>4.9000000000000004</c:v>
                </c:pt>
                <c:pt idx="114">
                  <c:v>5</c:v>
                </c:pt>
                <c:pt idx="115">
                  <c:v>5.2</c:v>
                </c:pt>
                <c:pt idx="116">
                  <c:v>4.9000000000000004</c:v>
                </c:pt>
                <c:pt idx="117">
                  <c:v>4.7</c:v>
                </c:pt>
                <c:pt idx="118">
                  <c:v>4.9000000000000004</c:v>
                </c:pt>
                <c:pt idx="119">
                  <c:v>5.0999999999999996</c:v>
                </c:pt>
                <c:pt idx="120">
                  <c:v>4.8</c:v>
                </c:pt>
                <c:pt idx="121">
                  <c:v>5</c:v>
                </c:pt>
                <c:pt idx="122">
                  <c:v>5.0999999999999996</c:v>
                </c:pt>
                <c:pt idx="123">
                  <c:v>5.0999999999999996</c:v>
                </c:pt>
                <c:pt idx="124">
                  <c:v>5</c:v>
                </c:pt>
                <c:pt idx="125">
                  <c:v>4.9000000000000004</c:v>
                </c:pt>
                <c:pt idx="126">
                  <c:v>5.3</c:v>
                </c:pt>
                <c:pt idx="127">
                  <c:v>5.2</c:v>
                </c:pt>
                <c:pt idx="128">
                  <c:v>4.9000000000000004</c:v>
                </c:pt>
                <c:pt idx="129">
                  <c:v>5</c:v>
                </c:pt>
                <c:pt idx="130">
                  <c:v>5.0999999999999996</c:v>
                </c:pt>
                <c:pt idx="131">
                  <c:v>5</c:v>
                </c:pt>
                <c:pt idx="132">
                  <c:v>5.0999999999999996</c:v>
                </c:pt>
                <c:pt idx="133">
                  <c:v>4.9000000000000004</c:v>
                </c:pt>
                <c:pt idx="134">
                  <c:v>4.8</c:v>
                </c:pt>
                <c:pt idx="135">
                  <c:v>5.3</c:v>
                </c:pt>
                <c:pt idx="136">
                  <c:v>5.0999999999999996</c:v>
                </c:pt>
                <c:pt idx="137">
                  <c:v>4.9000000000000004</c:v>
                </c:pt>
                <c:pt idx="138">
                  <c:v>5.3</c:v>
                </c:pt>
                <c:pt idx="139">
                  <c:v>5</c:v>
                </c:pt>
                <c:pt idx="140">
                  <c:v>4.9000000000000004</c:v>
                </c:pt>
                <c:pt idx="141">
                  <c:v>5.0999999999999996</c:v>
                </c:pt>
                <c:pt idx="142">
                  <c:v>4.9000000000000004</c:v>
                </c:pt>
                <c:pt idx="143">
                  <c:v>5.6</c:v>
                </c:pt>
                <c:pt idx="144">
                  <c:v>5.2</c:v>
                </c:pt>
                <c:pt idx="145">
                  <c:v>5.0999999999999996</c:v>
                </c:pt>
                <c:pt idx="146">
                  <c:v>5.5</c:v>
                </c:pt>
                <c:pt idx="147">
                  <c:v>4.7</c:v>
                </c:pt>
                <c:pt idx="148">
                  <c:v>5</c:v>
                </c:pt>
                <c:pt idx="149">
                  <c:v>4.7</c:v>
                </c:pt>
                <c:pt idx="150">
                  <c:v>4.9000000000000004</c:v>
                </c:pt>
                <c:pt idx="151">
                  <c:v>5</c:v>
                </c:pt>
                <c:pt idx="152">
                  <c:v>5.0999999999999996</c:v>
                </c:pt>
                <c:pt idx="153">
                  <c:v>5</c:v>
                </c:pt>
                <c:pt idx="154">
                  <c:v>5.0999999999999996</c:v>
                </c:pt>
                <c:pt idx="155">
                  <c:v>5.4</c:v>
                </c:pt>
                <c:pt idx="156">
                  <c:v>4.9000000000000004</c:v>
                </c:pt>
                <c:pt idx="157">
                  <c:v>5.2</c:v>
                </c:pt>
                <c:pt idx="158">
                  <c:v>4.9000000000000004</c:v>
                </c:pt>
                <c:pt idx="159">
                  <c:v>4.9000000000000004</c:v>
                </c:pt>
                <c:pt idx="160">
                  <c:v>4.9000000000000004</c:v>
                </c:pt>
                <c:pt idx="161">
                  <c:v>5</c:v>
                </c:pt>
                <c:pt idx="162">
                  <c:v>4.8</c:v>
                </c:pt>
                <c:pt idx="163">
                  <c:v>4.7</c:v>
                </c:pt>
                <c:pt idx="164">
                  <c:v>4.9000000000000004</c:v>
                </c:pt>
                <c:pt idx="165">
                  <c:v>5.2</c:v>
                </c:pt>
                <c:pt idx="166">
                  <c:v>4.9000000000000004</c:v>
                </c:pt>
                <c:pt idx="167">
                  <c:v>5.2</c:v>
                </c:pt>
                <c:pt idx="168">
                  <c:v>5.0999999999999996</c:v>
                </c:pt>
                <c:pt idx="169">
                  <c:v>4.9000000000000004</c:v>
                </c:pt>
                <c:pt idx="170">
                  <c:v>4.9000000000000004</c:v>
                </c:pt>
                <c:pt idx="171">
                  <c:v>4.7</c:v>
                </c:pt>
                <c:pt idx="172">
                  <c:v>5.0999999999999996</c:v>
                </c:pt>
                <c:pt idx="173">
                  <c:v>4.9000000000000004</c:v>
                </c:pt>
                <c:pt idx="174">
                  <c:v>4.9000000000000004</c:v>
                </c:pt>
                <c:pt idx="175">
                  <c:v>5.0999999999999996</c:v>
                </c:pt>
                <c:pt idx="176">
                  <c:v>4.7</c:v>
                </c:pt>
                <c:pt idx="177">
                  <c:v>5</c:v>
                </c:pt>
                <c:pt idx="178">
                  <c:v>5.0999999999999996</c:v>
                </c:pt>
                <c:pt idx="179">
                  <c:v>5</c:v>
                </c:pt>
                <c:pt idx="180">
                  <c:v>5.2</c:v>
                </c:pt>
                <c:pt idx="181">
                  <c:v>4.8</c:v>
                </c:pt>
                <c:pt idx="182">
                  <c:v>5.3</c:v>
                </c:pt>
                <c:pt idx="183">
                  <c:v>4.9000000000000004</c:v>
                </c:pt>
                <c:pt idx="184">
                  <c:v>5.2</c:v>
                </c:pt>
                <c:pt idx="185">
                  <c:v>4.5999999999999996</c:v>
                </c:pt>
                <c:pt idx="186">
                  <c:v>4.9000000000000004</c:v>
                </c:pt>
                <c:pt idx="187">
                  <c:v>5.0999999999999996</c:v>
                </c:pt>
                <c:pt idx="188">
                  <c:v>5.3</c:v>
                </c:pt>
                <c:pt idx="189">
                  <c:v>4.9000000000000004</c:v>
                </c:pt>
                <c:pt idx="190">
                  <c:v>5.2</c:v>
                </c:pt>
                <c:pt idx="191">
                  <c:v>5.0999999999999996</c:v>
                </c:pt>
                <c:pt idx="192">
                  <c:v>5</c:v>
                </c:pt>
                <c:pt idx="193">
                  <c:v>5.0999999999999996</c:v>
                </c:pt>
                <c:pt idx="194">
                  <c:v>5.3</c:v>
                </c:pt>
                <c:pt idx="195">
                  <c:v>5</c:v>
                </c:pt>
                <c:pt idx="196">
                  <c:v>5.0999999999999996</c:v>
                </c:pt>
                <c:pt idx="197">
                  <c:v>5</c:v>
                </c:pt>
                <c:pt idx="198">
                  <c:v>5.0999999999999996</c:v>
                </c:pt>
                <c:pt idx="199">
                  <c:v>5</c:v>
                </c:pt>
                <c:pt idx="200">
                  <c:v>4.9000000000000004</c:v>
                </c:pt>
                <c:pt idx="201">
                  <c:v>5.2</c:v>
                </c:pt>
                <c:pt idx="202">
                  <c:v>4.9000000000000004</c:v>
                </c:pt>
                <c:pt idx="203">
                  <c:v>5.0999999999999996</c:v>
                </c:pt>
                <c:pt idx="204">
                  <c:v>4.5</c:v>
                </c:pt>
                <c:pt idx="205">
                  <c:v>4.9000000000000004</c:v>
                </c:pt>
                <c:pt idx="206">
                  <c:v>5.3</c:v>
                </c:pt>
                <c:pt idx="207">
                  <c:v>5.0999999999999996</c:v>
                </c:pt>
                <c:pt idx="208">
                  <c:v>5.0999999999999996</c:v>
                </c:pt>
                <c:pt idx="209">
                  <c:v>5.0999999999999996</c:v>
                </c:pt>
                <c:pt idx="210">
                  <c:v>5</c:v>
                </c:pt>
                <c:pt idx="211">
                  <c:v>5.4</c:v>
                </c:pt>
                <c:pt idx="212">
                  <c:v>4.8</c:v>
                </c:pt>
                <c:pt idx="213">
                  <c:v>5</c:v>
                </c:pt>
                <c:pt idx="214">
                  <c:v>5.0999999999999996</c:v>
                </c:pt>
                <c:pt idx="215">
                  <c:v>4.9000000000000004</c:v>
                </c:pt>
                <c:pt idx="216">
                  <c:v>5.0999999999999996</c:v>
                </c:pt>
                <c:pt idx="217">
                  <c:v>5.0999999999999996</c:v>
                </c:pt>
                <c:pt idx="218">
                  <c:v>4.9000000000000004</c:v>
                </c:pt>
                <c:pt idx="219">
                  <c:v>5.2</c:v>
                </c:pt>
                <c:pt idx="220">
                  <c:v>5.5</c:v>
                </c:pt>
                <c:pt idx="221">
                  <c:v>5.2</c:v>
                </c:pt>
                <c:pt idx="222">
                  <c:v>4.7</c:v>
                </c:pt>
                <c:pt idx="223">
                  <c:v>4.7</c:v>
                </c:pt>
                <c:pt idx="224">
                  <c:v>4.9000000000000004</c:v>
                </c:pt>
                <c:pt idx="225">
                  <c:v>4.9000000000000004</c:v>
                </c:pt>
                <c:pt idx="226">
                  <c:v>6.6</c:v>
                </c:pt>
                <c:pt idx="227">
                  <c:v>5.2</c:v>
                </c:pt>
                <c:pt idx="228">
                  <c:v>5.3</c:v>
                </c:pt>
                <c:pt idx="229">
                  <c:v>5.0999999999999996</c:v>
                </c:pt>
                <c:pt idx="230">
                  <c:v>5</c:v>
                </c:pt>
                <c:pt idx="231">
                  <c:v>5.3</c:v>
                </c:pt>
                <c:pt idx="232">
                  <c:v>4.9000000000000004</c:v>
                </c:pt>
                <c:pt idx="233">
                  <c:v>5.0999999999999996</c:v>
                </c:pt>
                <c:pt idx="234">
                  <c:v>4.9000000000000004</c:v>
                </c:pt>
                <c:pt idx="235">
                  <c:v>5.0999999999999996</c:v>
                </c:pt>
                <c:pt idx="236">
                  <c:v>4.9000000000000004</c:v>
                </c:pt>
                <c:pt idx="237">
                  <c:v>4.9000000000000004</c:v>
                </c:pt>
                <c:pt idx="238">
                  <c:v>5.2</c:v>
                </c:pt>
                <c:pt idx="239">
                  <c:v>5</c:v>
                </c:pt>
                <c:pt idx="240">
                  <c:v>5.0999999999999996</c:v>
                </c:pt>
                <c:pt idx="241">
                  <c:v>4.9000000000000004</c:v>
                </c:pt>
                <c:pt idx="242">
                  <c:v>4.8</c:v>
                </c:pt>
                <c:pt idx="243">
                  <c:v>4.9000000000000004</c:v>
                </c:pt>
                <c:pt idx="244">
                  <c:v>5.0999999999999996</c:v>
                </c:pt>
                <c:pt idx="245">
                  <c:v>4.5999999999999996</c:v>
                </c:pt>
                <c:pt idx="246">
                  <c:v>4.9000000000000004</c:v>
                </c:pt>
                <c:pt idx="247">
                  <c:v>4.9000000000000004</c:v>
                </c:pt>
                <c:pt idx="248">
                  <c:v>4.9000000000000004</c:v>
                </c:pt>
                <c:pt idx="249">
                  <c:v>5.0999999999999996</c:v>
                </c:pt>
                <c:pt idx="250">
                  <c:v>5</c:v>
                </c:pt>
                <c:pt idx="251">
                  <c:v>4.9000000000000004</c:v>
                </c:pt>
                <c:pt idx="252">
                  <c:v>5.2</c:v>
                </c:pt>
                <c:pt idx="253">
                  <c:v>5.0999999999999996</c:v>
                </c:pt>
                <c:pt idx="254">
                  <c:v>4.7</c:v>
                </c:pt>
                <c:pt idx="255">
                  <c:v>4.9000000000000004</c:v>
                </c:pt>
                <c:pt idx="256">
                  <c:v>5</c:v>
                </c:pt>
                <c:pt idx="257">
                  <c:v>4.9000000000000004</c:v>
                </c:pt>
                <c:pt idx="258">
                  <c:v>5.2</c:v>
                </c:pt>
                <c:pt idx="259">
                  <c:v>4.8</c:v>
                </c:pt>
                <c:pt idx="260">
                  <c:v>5</c:v>
                </c:pt>
                <c:pt idx="261">
                  <c:v>5.0999999999999996</c:v>
                </c:pt>
                <c:pt idx="262">
                  <c:v>6.1</c:v>
                </c:pt>
                <c:pt idx="263">
                  <c:v>5.0999999999999996</c:v>
                </c:pt>
                <c:pt idx="264">
                  <c:v>5</c:v>
                </c:pt>
                <c:pt idx="265">
                  <c:v>4.9000000000000004</c:v>
                </c:pt>
                <c:pt idx="266">
                  <c:v>5.0999999999999996</c:v>
                </c:pt>
                <c:pt idx="267">
                  <c:v>7.3</c:v>
                </c:pt>
                <c:pt idx="268">
                  <c:v>5.0999999999999996</c:v>
                </c:pt>
                <c:pt idx="269">
                  <c:v>4.8</c:v>
                </c:pt>
                <c:pt idx="270">
                  <c:v>5.0999999999999996</c:v>
                </c:pt>
                <c:pt idx="271">
                  <c:v>5</c:v>
                </c:pt>
                <c:pt idx="272">
                  <c:v>5.2</c:v>
                </c:pt>
                <c:pt idx="273">
                  <c:v>4.8</c:v>
                </c:pt>
                <c:pt idx="274">
                  <c:v>5.0999999999999996</c:v>
                </c:pt>
                <c:pt idx="275">
                  <c:v>5</c:v>
                </c:pt>
                <c:pt idx="276">
                  <c:v>5.0999999999999996</c:v>
                </c:pt>
                <c:pt idx="277">
                  <c:v>4.7</c:v>
                </c:pt>
                <c:pt idx="278">
                  <c:v>5</c:v>
                </c:pt>
                <c:pt idx="279">
                  <c:v>5.2</c:v>
                </c:pt>
                <c:pt idx="280">
                  <c:v>5</c:v>
                </c:pt>
                <c:pt idx="281">
                  <c:v>5.0999999999999996</c:v>
                </c:pt>
                <c:pt idx="282">
                  <c:v>4.9000000000000004</c:v>
                </c:pt>
                <c:pt idx="283">
                  <c:v>4.9000000000000004</c:v>
                </c:pt>
                <c:pt idx="284">
                  <c:v>5.3</c:v>
                </c:pt>
                <c:pt idx="285">
                  <c:v>4.9000000000000004</c:v>
                </c:pt>
                <c:pt idx="286">
                  <c:v>5</c:v>
                </c:pt>
                <c:pt idx="287">
                  <c:v>4.9000000000000004</c:v>
                </c:pt>
                <c:pt idx="288">
                  <c:v>5.2</c:v>
                </c:pt>
                <c:pt idx="289">
                  <c:v>4.9000000000000004</c:v>
                </c:pt>
                <c:pt idx="290">
                  <c:v>5.2</c:v>
                </c:pt>
                <c:pt idx="291">
                  <c:v>5.2</c:v>
                </c:pt>
                <c:pt idx="292">
                  <c:v>5.4</c:v>
                </c:pt>
                <c:pt idx="293">
                  <c:v>4.9000000000000004</c:v>
                </c:pt>
                <c:pt idx="294">
                  <c:v>5.0999999999999996</c:v>
                </c:pt>
                <c:pt idx="295">
                  <c:v>4.8</c:v>
                </c:pt>
                <c:pt idx="296">
                  <c:v>5.0999999999999996</c:v>
                </c:pt>
                <c:pt idx="297">
                  <c:v>4.3</c:v>
                </c:pt>
                <c:pt idx="298">
                  <c:v>4.9000000000000004</c:v>
                </c:pt>
                <c:pt idx="299">
                  <c:v>5.2</c:v>
                </c:pt>
                <c:pt idx="300">
                  <c:v>5.0999999999999996</c:v>
                </c:pt>
                <c:pt idx="301">
                  <c:v>5.0999999999999996</c:v>
                </c:pt>
                <c:pt idx="302">
                  <c:v>4.9000000000000004</c:v>
                </c:pt>
                <c:pt idx="303">
                  <c:v>4.9000000000000004</c:v>
                </c:pt>
                <c:pt idx="304">
                  <c:v>5.0999999999999996</c:v>
                </c:pt>
                <c:pt idx="305">
                  <c:v>5.2</c:v>
                </c:pt>
                <c:pt idx="306">
                  <c:v>5.2</c:v>
                </c:pt>
                <c:pt idx="307">
                  <c:v>5</c:v>
                </c:pt>
                <c:pt idx="308">
                  <c:v>5</c:v>
                </c:pt>
                <c:pt idx="309">
                  <c:v>5.4</c:v>
                </c:pt>
                <c:pt idx="310">
                  <c:v>5.3</c:v>
                </c:pt>
                <c:pt idx="311">
                  <c:v>4.9000000000000004</c:v>
                </c:pt>
                <c:pt idx="312">
                  <c:v>5.2</c:v>
                </c:pt>
                <c:pt idx="313">
                  <c:v>4.9000000000000004</c:v>
                </c:pt>
                <c:pt idx="314">
                  <c:v>5</c:v>
                </c:pt>
                <c:pt idx="315">
                  <c:v>5.2</c:v>
                </c:pt>
                <c:pt idx="316">
                  <c:v>4.9000000000000004</c:v>
                </c:pt>
                <c:pt idx="317">
                  <c:v>5</c:v>
                </c:pt>
                <c:pt idx="318">
                  <c:v>5.0999999999999996</c:v>
                </c:pt>
                <c:pt idx="319">
                  <c:v>5.2</c:v>
                </c:pt>
                <c:pt idx="320">
                  <c:v>5.5</c:v>
                </c:pt>
                <c:pt idx="321">
                  <c:v>5.0999999999999996</c:v>
                </c:pt>
                <c:pt idx="322">
                  <c:v>5</c:v>
                </c:pt>
                <c:pt idx="323">
                  <c:v>5.2</c:v>
                </c:pt>
                <c:pt idx="324">
                  <c:v>5</c:v>
                </c:pt>
                <c:pt idx="325">
                  <c:v>5.3</c:v>
                </c:pt>
                <c:pt idx="326">
                  <c:v>4.8</c:v>
                </c:pt>
                <c:pt idx="327">
                  <c:v>5.3</c:v>
                </c:pt>
                <c:pt idx="328">
                  <c:v>4.9000000000000004</c:v>
                </c:pt>
                <c:pt idx="329">
                  <c:v>5.0999999999999996</c:v>
                </c:pt>
                <c:pt idx="330">
                  <c:v>5.0999999999999996</c:v>
                </c:pt>
                <c:pt idx="331">
                  <c:v>4.9000000000000004</c:v>
                </c:pt>
                <c:pt idx="332">
                  <c:v>5</c:v>
                </c:pt>
                <c:pt idx="333">
                  <c:v>4.7</c:v>
                </c:pt>
                <c:pt idx="334">
                  <c:v>5.2</c:v>
                </c:pt>
                <c:pt idx="335">
                  <c:v>4.7</c:v>
                </c:pt>
                <c:pt idx="336">
                  <c:v>4.7</c:v>
                </c:pt>
                <c:pt idx="337">
                  <c:v>4.9000000000000004</c:v>
                </c:pt>
                <c:pt idx="338">
                  <c:v>5.0999999999999996</c:v>
                </c:pt>
                <c:pt idx="339">
                  <c:v>4.8</c:v>
                </c:pt>
                <c:pt idx="340">
                  <c:v>5.2</c:v>
                </c:pt>
                <c:pt idx="341">
                  <c:v>5.0999999999999996</c:v>
                </c:pt>
                <c:pt idx="342">
                  <c:v>4.9000000000000004</c:v>
                </c:pt>
                <c:pt idx="343">
                  <c:v>5.0999999999999996</c:v>
                </c:pt>
                <c:pt idx="344">
                  <c:v>4.9000000000000004</c:v>
                </c:pt>
                <c:pt idx="345">
                  <c:v>5.0999999999999996</c:v>
                </c:pt>
                <c:pt idx="346">
                  <c:v>5.3</c:v>
                </c:pt>
                <c:pt idx="347">
                  <c:v>4.9000000000000004</c:v>
                </c:pt>
                <c:pt idx="348">
                  <c:v>4.9000000000000004</c:v>
                </c:pt>
                <c:pt idx="349">
                  <c:v>4.9000000000000004</c:v>
                </c:pt>
                <c:pt idx="350">
                  <c:v>5.2</c:v>
                </c:pt>
                <c:pt idx="351">
                  <c:v>4.7</c:v>
                </c:pt>
                <c:pt idx="352">
                  <c:v>4.9000000000000004</c:v>
                </c:pt>
                <c:pt idx="353">
                  <c:v>5.3</c:v>
                </c:pt>
                <c:pt idx="354">
                  <c:v>4.9000000000000004</c:v>
                </c:pt>
                <c:pt idx="355">
                  <c:v>5</c:v>
                </c:pt>
                <c:pt idx="356">
                  <c:v>4.3</c:v>
                </c:pt>
                <c:pt idx="357">
                  <c:v>5</c:v>
                </c:pt>
                <c:pt idx="358">
                  <c:v>5.2</c:v>
                </c:pt>
                <c:pt idx="359">
                  <c:v>4.9000000000000004</c:v>
                </c:pt>
                <c:pt idx="360">
                  <c:v>5.2</c:v>
                </c:pt>
                <c:pt idx="361">
                  <c:v>4.7</c:v>
                </c:pt>
                <c:pt idx="362">
                  <c:v>5</c:v>
                </c:pt>
                <c:pt idx="363">
                  <c:v>5.0999999999999996</c:v>
                </c:pt>
                <c:pt idx="364">
                  <c:v>4.9000000000000004</c:v>
                </c:pt>
                <c:pt idx="365">
                  <c:v>5.2</c:v>
                </c:pt>
                <c:pt idx="366">
                  <c:v>4.7</c:v>
                </c:pt>
                <c:pt idx="367">
                  <c:v>5</c:v>
                </c:pt>
                <c:pt idx="368">
                  <c:v>5.0999999999999996</c:v>
                </c:pt>
                <c:pt idx="369">
                  <c:v>4.9000000000000004</c:v>
                </c:pt>
                <c:pt idx="370">
                  <c:v>5.0999999999999996</c:v>
                </c:pt>
                <c:pt idx="371">
                  <c:v>4.7</c:v>
                </c:pt>
                <c:pt idx="372">
                  <c:v>4.9000000000000004</c:v>
                </c:pt>
                <c:pt idx="373">
                  <c:v>5.0999999999999996</c:v>
                </c:pt>
                <c:pt idx="374">
                  <c:v>5.2</c:v>
                </c:pt>
                <c:pt idx="375">
                  <c:v>4.9000000000000004</c:v>
                </c:pt>
                <c:pt idx="376">
                  <c:v>5.2</c:v>
                </c:pt>
                <c:pt idx="377">
                  <c:v>4.7</c:v>
                </c:pt>
                <c:pt idx="378">
                  <c:v>4.9000000000000004</c:v>
                </c:pt>
                <c:pt idx="379">
                  <c:v>5.3</c:v>
                </c:pt>
                <c:pt idx="380">
                  <c:v>5</c:v>
                </c:pt>
                <c:pt idx="381">
                  <c:v>4.8</c:v>
                </c:pt>
                <c:pt idx="382">
                  <c:v>4.5999999999999996</c:v>
                </c:pt>
                <c:pt idx="383">
                  <c:v>5</c:v>
                </c:pt>
                <c:pt idx="384">
                  <c:v>5.2</c:v>
                </c:pt>
                <c:pt idx="385">
                  <c:v>4.9000000000000004</c:v>
                </c:pt>
                <c:pt idx="386">
                  <c:v>5.0999999999999996</c:v>
                </c:pt>
                <c:pt idx="387">
                  <c:v>5.2</c:v>
                </c:pt>
                <c:pt idx="388">
                  <c:v>4.8</c:v>
                </c:pt>
                <c:pt idx="389">
                  <c:v>5.2</c:v>
                </c:pt>
                <c:pt idx="390">
                  <c:v>4.9000000000000004</c:v>
                </c:pt>
                <c:pt idx="391">
                  <c:v>5</c:v>
                </c:pt>
                <c:pt idx="392">
                  <c:v>5.5</c:v>
                </c:pt>
                <c:pt idx="393">
                  <c:v>5</c:v>
                </c:pt>
                <c:pt idx="394">
                  <c:v>5.0999999999999996</c:v>
                </c:pt>
                <c:pt idx="395">
                  <c:v>4.9000000000000004</c:v>
                </c:pt>
                <c:pt idx="396">
                  <c:v>5.0999999999999996</c:v>
                </c:pt>
                <c:pt idx="397">
                  <c:v>5.2</c:v>
                </c:pt>
                <c:pt idx="398">
                  <c:v>4.9000000000000004</c:v>
                </c:pt>
                <c:pt idx="399">
                  <c:v>5</c:v>
                </c:pt>
                <c:pt idx="400">
                  <c:v>5</c:v>
                </c:pt>
                <c:pt idx="401">
                  <c:v>4.9000000000000004</c:v>
                </c:pt>
                <c:pt idx="402">
                  <c:v>5.0999999999999996</c:v>
                </c:pt>
                <c:pt idx="403">
                  <c:v>5.0999999999999996</c:v>
                </c:pt>
                <c:pt idx="404">
                  <c:v>5</c:v>
                </c:pt>
                <c:pt idx="405">
                  <c:v>4.9000000000000004</c:v>
                </c:pt>
                <c:pt idx="406">
                  <c:v>5.2</c:v>
                </c:pt>
                <c:pt idx="407">
                  <c:v>4.9000000000000004</c:v>
                </c:pt>
                <c:pt idx="408">
                  <c:v>5.2</c:v>
                </c:pt>
                <c:pt idx="409">
                  <c:v>4.9000000000000004</c:v>
                </c:pt>
                <c:pt idx="410">
                  <c:v>5.0999999999999996</c:v>
                </c:pt>
                <c:pt idx="411">
                  <c:v>5.0999999999999996</c:v>
                </c:pt>
                <c:pt idx="412">
                  <c:v>5</c:v>
                </c:pt>
                <c:pt idx="413">
                  <c:v>5.2</c:v>
                </c:pt>
                <c:pt idx="414">
                  <c:v>4.8</c:v>
                </c:pt>
                <c:pt idx="415">
                  <c:v>4.9000000000000004</c:v>
                </c:pt>
                <c:pt idx="416">
                  <c:v>5.2</c:v>
                </c:pt>
                <c:pt idx="417">
                  <c:v>4.9000000000000004</c:v>
                </c:pt>
                <c:pt idx="418">
                  <c:v>5</c:v>
                </c:pt>
                <c:pt idx="419">
                  <c:v>5.3</c:v>
                </c:pt>
                <c:pt idx="420">
                  <c:v>4.7</c:v>
                </c:pt>
                <c:pt idx="421">
                  <c:v>4.9000000000000004</c:v>
                </c:pt>
                <c:pt idx="422">
                  <c:v>5.2</c:v>
                </c:pt>
                <c:pt idx="423">
                  <c:v>5</c:v>
                </c:pt>
                <c:pt idx="424">
                  <c:v>5.3</c:v>
                </c:pt>
                <c:pt idx="425">
                  <c:v>4.7</c:v>
                </c:pt>
                <c:pt idx="426">
                  <c:v>4.9000000000000004</c:v>
                </c:pt>
                <c:pt idx="427">
                  <c:v>5.3</c:v>
                </c:pt>
                <c:pt idx="428">
                  <c:v>4.9000000000000004</c:v>
                </c:pt>
                <c:pt idx="429">
                  <c:v>5.0999999999999996</c:v>
                </c:pt>
                <c:pt idx="430">
                  <c:v>4.5</c:v>
                </c:pt>
                <c:pt idx="431">
                  <c:v>4.7</c:v>
                </c:pt>
                <c:pt idx="432">
                  <c:v>5.3</c:v>
                </c:pt>
                <c:pt idx="433">
                  <c:v>4.9000000000000004</c:v>
                </c:pt>
                <c:pt idx="434">
                  <c:v>4.9000000000000004</c:v>
                </c:pt>
                <c:pt idx="435">
                  <c:v>5.0999999999999996</c:v>
                </c:pt>
                <c:pt idx="436">
                  <c:v>5</c:v>
                </c:pt>
                <c:pt idx="437">
                  <c:v>5.3</c:v>
                </c:pt>
                <c:pt idx="438">
                  <c:v>5.3</c:v>
                </c:pt>
                <c:pt idx="439">
                  <c:v>4.7</c:v>
                </c:pt>
                <c:pt idx="440">
                  <c:v>5.0999999999999996</c:v>
                </c:pt>
                <c:pt idx="441">
                  <c:v>5.2</c:v>
                </c:pt>
                <c:pt idx="442">
                  <c:v>5.0999999999999996</c:v>
                </c:pt>
                <c:pt idx="443">
                  <c:v>5</c:v>
                </c:pt>
                <c:pt idx="444">
                  <c:v>5.0999999999999996</c:v>
                </c:pt>
                <c:pt idx="445">
                  <c:v>4.8</c:v>
                </c:pt>
                <c:pt idx="446">
                  <c:v>5</c:v>
                </c:pt>
                <c:pt idx="447">
                  <c:v>5.2</c:v>
                </c:pt>
                <c:pt idx="448">
                  <c:v>4.9000000000000004</c:v>
                </c:pt>
                <c:pt idx="449">
                  <c:v>5.0999999999999996</c:v>
                </c:pt>
                <c:pt idx="450">
                  <c:v>4.5</c:v>
                </c:pt>
                <c:pt idx="451">
                  <c:v>5</c:v>
                </c:pt>
                <c:pt idx="452">
                  <c:v>4.7</c:v>
                </c:pt>
                <c:pt idx="453">
                  <c:v>5.0999999999999996</c:v>
                </c:pt>
                <c:pt idx="454">
                  <c:v>5.0999999999999996</c:v>
                </c:pt>
                <c:pt idx="455">
                  <c:v>5.0999999999999996</c:v>
                </c:pt>
                <c:pt idx="456">
                  <c:v>4.5</c:v>
                </c:pt>
                <c:pt idx="457">
                  <c:v>4.9000000000000004</c:v>
                </c:pt>
                <c:pt idx="458">
                  <c:v>4.9000000000000004</c:v>
                </c:pt>
                <c:pt idx="459">
                  <c:v>5.0999999999999996</c:v>
                </c:pt>
                <c:pt idx="460">
                  <c:v>4.9000000000000004</c:v>
                </c:pt>
                <c:pt idx="461">
                  <c:v>5.0999999999999996</c:v>
                </c:pt>
                <c:pt idx="462">
                  <c:v>4.9000000000000004</c:v>
                </c:pt>
                <c:pt idx="463">
                  <c:v>5.2</c:v>
                </c:pt>
                <c:pt idx="464">
                  <c:v>5</c:v>
                </c:pt>
                <c:pt idx="465">
                  <c:v>5.0999999999999996</c:v>
                </c:pt>
                <c:pt idx="466">
                  <c:v>4.9000000000000004</c:v>
                </c:pt>
                <c:pt idx="467">
                  <c:v>5.2</c:v>
                </c:pt>
                <c:pt idx="468">
                  <c:v>4.8</c:v>
                </c:pt>
                <c:pt idx="469">
                  <c:v>5.2</c:v>
                </c:pt>
                <c:pt idx="470">
                  <c:v>5.3</c:v>
                </c:pt>
                <c:pt idx="471">
                  <c:v>4.9000000000000004</c:v>
                </c:pt>
                <c:pt idx="472">
                  <c:v>5.3</c:v>
                </c:pt>
                <c:pt idx="473">
                  <c:v>5.3</c:v>
                </c:pt>
                <c:pt idx="474">
                  <c:v>5</c:v>
                </c:pt>
                <c:pt idx="475">
                  <c:v>4.8</c:v>
                </c:pt>
                <c:pt idx="476">
                  <c:v>4.7</c:v>
                </c:pt>
                <c:pt idx="477">
                  <c:v>5</c:v>
                </c:pt>
                <c:pt idx="478">
                  <c:v>4.8</c:v>
                </c:pt>
                <c:pt idx="479">
                  <c:v>4.9000000000000004</c:v>
                </c:pt>
                <c:pt idx="480">
                  <c:v>5</c:v>
                </c:pt>
                <c:pt idx="481">
                  <c:v>5.0999999999999996</c:v>
                </c:pt>
                <c:pt idx="482">
                  <c:v>4.5999999999999996</c:v>
                </c:pt>
                <c:pt idx="483">
                  <c:v>4.9000000000000004</c:v>
                </c:pt>
                <c:pt idx="484">
                  <c:v>4.7</c:v>
                </c:pt>
                <c:pt idx="485">
                  <c:v>5.3</c:v>
                </c:pt>
                <c:pt idx="486">
                  <c:v>5</c:v>
                </c:pt>
                <c:pt idx="487">
                  <c:v>4.9000000000000004</c:v>
                </c:pt>
                <c:pt idx="488">
                  <c:v>5.0999999999999996</c:v>
                </c:pt>
                <c:pt idx="489">
                  <c:v>5.0999999999999996</c:v>
                </c:pt>
                <c:pt idx="490">
                  <c:v>5.2</c:v>
                </c:pt>
                <c:pt idx="491">
                  <c:v>5.2</c:v>
                </c:pt>
                <c:pt idx="492">
                  <c:v>5</c:v>
                </c:pt>
                <c:pt idx="493">
                  <c:v>5.0999999999999996</c:v>
                </c:pt>
                <c:pt idx="494">
                  <c:v>5.2</c:v>
                </c:pt>
                <c:pt idx="495">
                  <c:v>5.2</c:v>
                </c:pt>
                <c:pt idx="496">
                  <c:v>4.9000000000000004</c:v>
                </c:pt>
                <c:pt idx="497">
                  <c:v>5</c:v>
                </c:pt>
                <c:pt idx="498">
                  <c:v>5</c:v>
                </c:pt>
                <c:pt idx="499">
                  <c:v>5</c:v>
                </c:pt>
                <c:pt idx="500">
                  <c:v>4.8</c:v>
                </c:pt>
                <c:pt idx="501">
                  <c:v>5.2</c:v>
                </c:pt>
                <c:pt idx="502">
                  <c:v>5</c:v>
                </c:pt>
                <c:pt idx="503">
                  <c:v>5</c:v>
                </c:pt>
                <c:pt idx="504">
                  <c:v>4.9000000000000004</c:v>
                </c:pt>
                <c:pt idx="505">
                  <c:v>4.7</c:v>
                </c:pt>
                <c:pt idx="506">
                  <c:v>5</c:v>
                </c:pt>
                <c:pt idx="507">
                  <c:v>5.3</c:v>
                </c:pt>
                <c:pt idx="508">
                  <c:v>4.5</c:v>
                </c:pt>
                <c:pt idx="509">
                  <c:v>4.7</c:v>
                </c:pt>
                <c:pt idx="510">
                  <c:v>5.0999999999999996</c:v>
                </c:pt>
                <c:pt idx="511">
                  <c:v>4.8</c:v>
                </c:pt>
                <c:pt idx="512">
                  <c:v>5</c:v>
                </c:pt>
                <c:pt idx="513">
                  <c:v>5.5</c:v>
                </c:pt>
                <c:pt idx="514">
                  <c:v>5</c:v>
                </c:pt>
                <c:pt idx="515">
                  <c:v>5.3</c:v>
                </c:pt>
                <c:pt idx="516">
                  <c:v>5.0999999999999996</c:v>
                </c:pt>
                <c:pt idx="517">
                  <c:v>4.9000000000000004</c:v>
                </c:pt>
                <c:pt idx="518">
                  <c:v>4.9000000000000004</c:v>
                </c:pt>
                <c:pt idx="519">
                  <c:v>5.3</c:v>
                </c:pt>
                <c:pt idx="520">
                  <c:v>5</c:v>
                </c:pt>
                <c:pt idx="521">
                  <c:v>5.0999999999999996</c:v>
                </c:pt>
                <c:pt idx="522">
                  <c:v>5.0999999999999996</c:v>
                </c:pt>
                <c:pt idx="523">
                  <c:v>4.8</c:v>
                </c:pt>
                <c:pt idx="524">
                  <c:v>4.9000000000000004</c:v>
                </c:pt>
                <c:pt idx="525">
                  <c:v>5.0999999999999996</c:v>
                </c:pt>
                <c:pt idx="526">
                  <c:v>5</c:v>
                </c:pt>
                <c:pt idx="527">
                  <c:v>5.0999999999999996</c:v>
                </c:pt>
                <c:pt idx="528">
                  <c:v>4.2</c:v>
                </c:pt>
                <c:pt idx="529">
                  <c:v>5</c:v>
                </c:pt>
                <c:pt idx="530">
                  <c:v>5.0999999999999996</c:v>
                </c:pt>
                <c:pt idx="531">
                  <c:v>5.3</c:v>
                </c:pt>
                <c:pt idx="532">
                  <c:v>4.9000000000000004</c:v>
                </c:pt>
                <c:pt idx="533">
                  <c:v>5.2</c:v>
                </c:pt>
                <c:pt idx="534">
                  <c:v>4.8</c:v>
                </c:pt>
                <c:pt idx="535">
                  <c:v>5.0999999999999996</c:v>
                </c:pt>
                <c:pt idx="536">
                  <c:v>5.0999999999999996</c:v>
                </c:pt>
                <c:pt idx="537">
                  <c:v>5</c:v>
                </c:pt>
                <c:pt idx="538">
                  <c:v>5.0999999999999996</c:v>
                </c:pt>
                <c:pt idx="539">
                  <c:v>5.2</c:v>
                </c:pt>
                <c:pt idx="540">
                  <c:v>5</c:v>
                </c:pt>
                <c:pt idx="541">
                  <c:v>5.2</c:v>
                </c:pt>
                <c:pt idx="542">
                  <c:v>5.7</c:v>
                </c:pt>
                <c:pt idx="543">
                  <c:v>4.9000000000000004</c:v>
                </c:pt>
                <c:pt idx="544">
                  <c:v>5.2</c:v>
                </c:pt>
                <c:pt idx="545">
                  <c:v>4.9000000000000004</c:v>
                </c:pt>
                <c:pt idx="546">
                  <c:v>4.9000000000000004</c:v>
                </c:pt>
                <c:pt idx="547">
                  <c:v>5.5</c:v>
                </c:pt>
                <c:pt idx="548">
                  <c:v>5.3</c:v>
                </c:pt>
                <c:pt idx="549">
                  <c:v>5</c:v>
                </c:pt>
                <c:pt idx="550">
                  <c:v>5.4</c:v>
                </c:pt>
                <c:pt idx="551">
                  <c:v>5.2</c:v>
                </c:pt>
                <c:pt idx="552">
                  <c:v>4.9000000000000004</c:v>
                </c:pt>
                <c:pt idx="553">
                  <c:v>5.3</c:v>
                </c:pt>
                <c:pt idx="554">
                  <c:v>4.9000000000000004</c:v>
                </c:pt>
                <c:pt idx="555">
                  <c:v>5</c:v>
                </c:pt>
                <c:pt idx="556">
                  <c:v>5.0999999999999996</c:v>
                </c:pt>
                <c:pt idx="557">
                  <c:v>5.2</c:v>
                </c:pt>
                <c:pt idx="558">
                  <c:v>4.9000000000000004</c:v>
                </c:pt>
                <c:pt idx="559">
                  <c:v>4.9000000000000004</c:v>
                </c:pt>
                <c:pt idx="560">
                  <c:v>4.9000000000000004</c:v>
                </c:pt>
                <c:pt idx="561">
                  <c:v>4.7</c:v>
                </c:pt>
                <c:pt idx="562">
                  <c:v>4.9000000000000004</c:v>
                </c:pt>
                <c:pt idx="563">
                  <c:v>5.3</c:v>
                </c:pt>
                <c:pt idx="564">
                  <c:v>4.9000000000000004</c:v>
                </c:pt>
                <c:pt idx="565">
                  <c:v>5.0999999999999996</c:v>
                </c:pt>
                <c:pt idx="566">
                  <c:v>5.2</c:v>
                </c:pt>
                <c:pt idx="567">
                  <c:v>5.0999999999999996</c:v>
                </c:pt>
                <c:pt idx="568">
                  <c:v>4.8</c:v>
                </c:pt>
                <c:pt idx="569">
                  <c:v>5.2</c:v>
                </c:pt>
                <c:pt idx="570">
                  <c:v>5.3</c:v>
                </c:pt>
                <c:pt idx="571">
                  <c:v>4.9000000000000004</c:v>
                </c:pt>
                <c:pt idx="572">
                  <c:v>4.9000000000000004</c:v>
                </c:pt>
                <c:pt idx="573">
                  <c:v>5.0999999999999996</c:v>
                </c:pt>
                <c:pt idx="574">
                  <c:v>5</c:v>
                </c:pt>
                <c:pt idx="575">
                  <c:v>5.3</c:v>
                </c:pt>
                <c:pt idx="576">
                  <c:v>4.9000000000000004</c:v>
                </c:pt>
                <c:pt idx="577">
                  <c:v>4.9000000000000004</c:v>
                </c:pt>
                <c:pt idx="578">
                  <c:v>5.0999999999999996</c:v>
                </c:pt>
                <c:pt idx="579">
                  <c:v>4.5999999999999996</c:v>
                </c:pt>
                <c:pt idx="580">
                  <c:v>5.0999999999999996</c:v>
                </c:pt>
                <c:pt idx="581">
                  <c:v>4.5</c:v>
                </c:pt>
                <c:pt idx="582">
                  <c:v>5</c:v>
                </c:pt>
                <c:pt idx="583">
                  <c:v>5.2</c:v>
                </c:pt>
                <c:pt idx="584">
                  <c:v>4.9000000000000004</c:v>
                </c:pt>
                <c:pt idx="585">
                  <c:v>4.8</c:v>
                </c:pt>
                <c:pt idx="586">
                  <c:v>4.9000000000000004</c:v>
                </c:pt>
                <c:pt idx="587">
                  <c:v>4.9000000000000004</c:v>
                </c:pt>
                <c:pt idx="588">
                  <c:v>4.9000000000000004</c:v>
                </c:pt>
                <c:pt idx="589">
                  <c:v>5.0999999999999996</c:v>
                </c:pt>
                <c:pt idx="590">
                  <c:v>5.2</c:v>
                </c:pt>
                <c:pt idx="591">
                  <c:v>4.9000000000000004</c:v>
                </c:pt>
                <c:pt idx="592">
                  <c:v>5.2</c:v>
                </c:pt>
                <c:pt idx="593">
                  <c:v>6.1</c:v>
                </c:pt>
                <c:pt idx="594">
                  <c:v>5</c:v>
                </c:pt>
                <c:pt idx="595">
                  <c:v>5.0999999999999996</c:v>
                </c:pt>
                <c:pt idx="596">
                  <c:v>5.3</c:v>
                </c:pt>
                <c:pt idx="597">
                  <c:v>4.9000000000000004</c:v>
                </c:pt>
                <c:pt idx="598">
                  <c:v>5.0999999999999996</c:v>
                </c:pt>
                <c:pt idx="599">
                  <c:v>5</c:v>
                </c:pt>
                <c:pt idx="600">
                  <c:v>5.0999999999999996</c:v>
                </c:pt>
                <c:pt idx="601">
                  <c:v>4.9000000000000004</c:v>
                </c:pt>
                <c:pt idx="602">
                  <c:v>5.2</c:v>
                </c:pt>
                <c:pt idx="603">
                  <c:v>5.5</c:v>
                </c:pt>
                <c:pt idx="604">
                  <c:v>5.3</c:v>
                </c:pt>
                <c:pt idx="605">
                  <c:v>5.4</c:v>
                </c:pt>
                <c:pt idx="606">
                  <c:v>4.9000000000000004</c:v>
                </c:pt>
                <c:pt idx="607">
                  <c:v>5</c:v>
                </c:pt>
                <c:pt idx="608">
                  <c:v>5.2</c:v>
                </c:pt>
                <c:pt idx="609">
                  <c:v>4.8</c:v>
                </c:pt>
                <c:pt idx="610">
                  <c:v>5.0999999999999996</c:v>
                </c:pt>
                <c:pt idx="611">
                  <c:v>5.2</c:v>
                </c:pt>
                <c:pt idx="612">
                  <c:v>4.7</c:v>
                </c:pt>
                <c:pt idx="613">
                  <c:v>4.9000000000000004</c:v>
                </c:pt>
                <c:pt idx="614">
                  <c:v>4.9000000000000004</c:v>
                </c:pt>
                <c:pt idx="615">
                  <c:v>5.2</c:v>
                </c:pt>
                <c:pt idx="616">
                  <c:v>5.0999999999999996</c:v>
                </c:pt>
                <c:pt idx="617">
                  <c:v>5.0999999999999996</c:v>
                </c:pt>
                <c:pt idx="618">
                  <c:v>4.9000000000000004</c:v>
                </c:pt>
                <c:pt idx="619">
                  <c:v>4.9000000000000004</c:v>
                </c:pt>
                <c:pt idx="620">
                  <c:v>5.0999999999999996</c:v>
                </c:pt>
                <c:pt idx="621">
                  <c:v>5</c:v>
                </c:pt>
                <c:pt idx="622">
                  <c:v>5</c:v>
                </c:pt>
                <c:pt idx="623">
                  <c:v>5.0999999999999996</c:v>
                </c:pt>
                <c:pt idx="624">
                  <c:v>5.5</c:v>
                </c:pt>
                <c:pt idx="625">
                  <c:v>4.9000000000000004</c:v>
                </c:pt>
                <c:pt idx="626">
                  <c:v>5.0999999999999996</c:v>
                </c:pt>
                <c:pt idx="627">
                  <c:v>4.7</c:v>
                </c:pt>
                <c:pt idx="628">
                  <c:v>5.0999999999999996</c:v>
                </c:pt>
                <c:pt idx="629">
                  <c:v>4.9000000000000004</c:v>
                </c:pt>
                <c:pt idx="630">
                  <c:v>5.2</c:v>
                </c:pt>
                <c:pt idx="631">
                  <c:v>4.9000000000000004</c:v>
                </c:pt>
                <c:pt idx="632">
                  <c:v>5.0999999999999996</c:v>
                </c:pt>
                <c:pt idx="633">
                  <c:v>5.7</c:v>
                </c:pt>
                <c:pt idx="634">
                  <c:v>5.0999999999999996</c:v>
                </c:pt>
                <c:pt idx="635">
                  <c:v>5.0999999999999996</c:v>
                </c:pt>
                <c:pt idx="636">
                  <c:v>4.9000000000000004</c:v>
                </c:pt>
                <c:pt idx="637">
                  <c:v>5.0999999999999996</c:v>
                </c:pt>
                <c:pt idx="638">
                  <c:v>5.2</c:v>
                </c:pt>
                <c:pt idx="639">
                  <c:v>5</c:v>
                </c:pt>
                <c:pt idx="640">
                  <c:v>5.0999999999999996</c:v>
                </c:pt>
                <c:pt idx="641">
                  <c:v>5.4</c:v>
                </c:pt>
                <c:pt idx="642">
                  <c:v>4.7</c:v>
                </c:pt>
                <c:pt idx="643">
                  <c:v>4.9000000000000004</c:v>
                </c:pt>
                <c:pt idx="644">
                  <c:v>5.2</c:v>
                </c:pt>
                <c:pt idx="645">
                  <c:v>4.9000000000000004</c:v>
                </c:pt>
                <c:pt idx="646">
                  <c:v>5.0999999999999996</c:v>
                </c:pt>
                <c:pt idx="647">
                  <c:v>4.7</c:v>
                </c:pt>
                <c:pt idx="648">
                  <c:v>5</c:v>
                </c:pt>
                <c:pt idx="649">
                  <c:v>5.2</c:v>
                </c:pt>
                <c:pt idx="650">
                  <c:v>4.9000000000000004</c:v>
                </c:pt>
                <c:pt idx="651">
                  <c:v>5</c:v>
                </c:pt>
                <c:pt idx="652">
                  <c:v>5.0999999999999996</c:v>
                </c:pt>
                <c:pt idx="653">
                  <c:v>5.2</c:v>
                </c:pt>
                <c:pt idx="654">
                  <c:v>4.7</c:v>
                </c:pt>
                <c:pt idx="655">
                  <c:v>5.2</c:v>
                </c:pt>
                <c:pt idx="656">
                  <c:v>6.1</c:v>
                </c:pt>
                <c:pt idx="657">
                  <c:v>5</c:v>
                </c:pt>
                <c:pt idx="658">
                  <c:v>4.9000000000000004</c:v>
                </c:pt>
                <c:pt idx="659">
                  <c:v>5</c:v>
                </c:pt>
                <c:pt idx="660">
                  <c:v>5</c:v>
                </c:pt>
                <c:pt idx="661">
                  <c:v>5</c:v>
                </c:pt>
                <c:pt idx="662">
                  <c:v>5.3</c:v>
                </c:pt>
                <c:pt idx="663">
                  <c:v>5.4</c:v>
                </c:pt>
                <c:pt idx="664">
                  <c:v>5</c:v>
                </c:pt>
                <c:pt idx="665">
                  <c:v>5</c:v>
                </c:pt>
                <c:pt idx="666">
                  <c:v>4.7</c:v>
                </c:pt>
                <c:pt idx="667">
                  <c:v>4.9000000000000004</c:v>
                </c:pt>
                <c:pt idx="668">
                  <c:v>5.3</c:v>
                </c:pt>
                <c:pt idx="669">
                  <c:v>5</c:v>
                </c:pt>
                <c:pt idx="670">
                  <c:v>5</c:v>
                </c:pt>
                <c:pt idx="671">
                  <c:v>5.0999999999999996</c:v>
                </c:pt>
                <c:pt idx="672">
                  <c:v>4.9000000000000004</c:v>
                </c:pt>
                <c:pt idx="673">
                  <c:v>5.2</c:v>
                </c:pt>
                <c:pt idx="674">
                  <c:v>5.0999999999999996</c:v>
                </c:pt>
                <c:pt idx="675">
                  <c:v>5</c:v>
                </c:pt>
                <c:pt idx="676">
                  <c:v>5.0999999999999996</c:v>
                </c:pt>
                <c:pt idx="677">
                  <c:v>4.9000000000000004</c:v>
                </c:pt>
                <c:pt idx="678">
                  <c:v>5.3</c:v>
                </c:pt>
                <c:pt idx="679">
                  <c:v>4.7</c:v>
                </c:pt>
                <c:pt idx="680">
                  <c:v>5</c:v>
                </c:pt>
                <c:pt idx="681">
                  <c:v>5.3</c:v>
                </c:pt>
                <c:pt idx="682">
                  <c:v>5</c:v>
                </c:pt>
                <c:pt idx="683">
                  <c:v>5.3</c:v>
                </c:pt>
                <c:pt idx="684">
                  <c:v>5</c:v>
                </c:pt>
                <c:pt idx="685">
                  <c:v>5.3</c:v>
                </c:pt>
                <c:pt idx="686">
                  <c:v>4.5999999999999996</c:v>
                </c:pt>
                <c:pt idx="687">
                  <c:v>5</c:v>
                </c:pt>
                <c:pt idx="688">
                  <c:v>5.2</c:v>
                </c:pt>
                <c:pt idx="689">
                  <c:v>5.0999999999999996</c:v>
                </c:pt>
                <c:pt idx="690">
                  <c:v>4.5999999999999996</c:v>
                </c:pt>
                <c:pt idx="691">
                  <c:v>5.0999999999999996</c:v>
                </c:pt>
                <c:pt idx="692">
                  <c:v>5.0999999999999996</c:v>
                </c:pt>
                <c:pt idx="693">
                  <c:v>4.9000000000000004</c:v>
                </c:pt>
                <c:pt idx="694">
                  <c:v>5.0999999999999996</c:v>
                </c:pt>
                <c:pt idx="695">
                  <c:v>4.9000000000000004</c:v>
                </c:pt>
                <c:pt idx="696">
                  <c:v>5.0999999999999996</c:v>
                </c:pt>
                <c:pt idx="697">
                  <c:v>5.3</c:v>
                </c:pt>
                <c:pt idx="698">
                  <c:v>4.7</c:v>
                </c:pt>
                <c:pt idx="699">
                  <c:v>4.9000000000000004</c:v>
                </c:pt>
                <c:pt idx="700">
                  <c:v>5.0999999999999996</c:v>
                </c:pt>
                <c:pt idx="701">
                  <c:v>4.9000000000000004</c:v>
                </c:pt>
                <c:pt idx="702">
                  <c:v>5.0999999999999996</c:v>
                </c:pt>
                <c:pt idx="703">
                  <c:v>5.0999999999999996</c:v>
                </c:pt>
                <c:pt idx="704">
                  <c:v>5.2</c:v>
                </c:pt>
                <c:pt idx="705">
                  <c:v>4.5999999999999996</c:v>
                </c:pt>
                <c:pt idx="706">
                  <c:v>5</c:v>
                </c:pt>
                <c:pt idx="707">
                  <c:v>5.0999999999999996</c:v>
                </c:pt>
                <c:pt idx="708">
                  <c:v>5.5</c:v>
                </c:pt>
                <c:pt idx="709">
                  <c:v>4.8</c:v>
                </c:pt>
                <c:pt idx="710">
                  <c:v>4.9000000000000004</c:v>
                </c:pt>
                <c:pt idx="711">
                  <c:v>4.9000000000000004</c:v>
                </c:pt>
                <c:pt idx="712">
                  <c:v>5</c:v>
                </c:pt>
                <c:pt idx="713">
                  <c:v>5.3</c:v>
                </c:pt>
                <c:pt idx="714">
                  <c:v>5.0999999999999996</c:v>
                </c:pt>
                <c:pt idx="715">
                  <c:v>4.8</c:v>
                </c:pt>
                <c:pt idx="716">
                  <c:v>4.9000000000000004</c:v>
                </c:pt>
                <c:pt idx="717">
                  <c:v>5.4</c:v>
                </c:pt>
                <c:pt idx="718">
                  <c:v>5.3</c:v>
                </c:pt>
                <c:pt idx="719">
                  <c:v>4.9000000000000004</c:v>
                </c:pt>
                <c:pt idx="720">
                  <c:v>4.9000000000000004</c:v>
                </c:pt>
                <c:pt idx="721">
                  <c:v>5.0999999999999996</c:v>
                </c:pt>
                <c:pt idx="722">
                  <c:v>4.9000000000000004</c:v>
                </c:pt>
                <c:pt idx="723">
                  <c:v>5.2</c:v>
                </c:pt>
                <c:pt idx="724">
                  <c:v>4.9000000000000004</c:v>
                </c:pt>
                <c:pt idx="725">
                  <c:v>5.0999999999999996</c:v>
                </c:pt>
                <c:pt idx="726">
                  <c:v>4.9000000000000004</c:v>
                </c:pt>
                <c:pt idx="727">
                  <c:v>5.3</c:v>
                </c:pt>
                <c:pt idx="728">
                  <c:v>4.9000000000000004</c:v>
                </c:pt>
                <c:pt idx="729">
                  <c:v>4.9000000000000004</c:v>
                </c:pt>
                <c:pt idx="730">
                  <c:v>4.9000000000000004</c:v>
                </c:pt>
                <c:pt idx="731">
                  <c:v>5.3</c:v>
                </c:pt>
                <c:pt idx="732">
                  <c:v>4.8</c:v>
                </c:pt>
                <c:pt idx="733">
                  <c:v>5</c:v>
                </c:pt>
                <c:pt idx="734">
                  <c:v>5.0999999999999996</c:v>
                </c:pt>
                <c:pt idx="735">
                  <c:v>4.9000000000000004</c:v>
                </c:pt>
                <c:pt idx="736">
                  <c:v>4.9000000000000004</c:v>
                </c:pt>
                <c:pt idx="737">
                  <c:v>5.0999999999999996</c:v>
                </c:pt>
                <c:pt idx="738">
                  <c:v>4.8</c:v>
                </c:pt>
                <c:pt idx="739">
                  <c:v>5.0999999999999996</c:v>
                </c:pt>
                <c:pt idx="740">
                  <c:v>5.2</c:v>
                </c:pt>
                <c:pt idx="741">
                  <c:v>5</c:v>
                </c:pt>
                <c:pt idx="742">
                  <c:v>5.0999999999999996</c:v>
                </c:pt>
                <c:pt idx="743">
                  <c:v>5.0999999999999996</c:v>
                </c:pt>
                <c:pt idx="744">
                  <c:v>5.0999999999999996</c:v>
                </c:pt>
                <c:pt idx="745">
                  <c:v>5.4</c:v>
                </c:pt>
                <c:pt idx="746">
                  <c:v>5</c:v>
                </c:pt>
                <c:pt idx="747">
                  <c:v>5.2</c:v>
                </c:pt>
                <c:pt idx="748">
                  <c:v>5.3</c:v>
                </c:pt>
                <c:pt idx="749">
                  <c:v>5</c:v>
                </c:pt>
                <c:pt idx="750">
                  <c:v>4.9000000000000004</c:v>
                </c:pt>
                <c:pt idx="751">
                  <c:v>5.2</c:v>
                </c:pt>
                <c:pt idx="752">
                  <c:v>7.3</c:v>
                </c:pt>
                <c:pt idx="753">
                  <c:v>5.0999999999999996</c:v>
                </c:pt>
                <c:pt idx="754">
                  <c:v>4.5</c:v>
                </c:pt>
                <c:pt idx="755">
                  <c:v>4.9000000000000004</c:v>
                </c:pt>
                <c:pt idx="756">
                  <c:v>5.3</c:v>
                </c:pt>
                <c:pt idx="757">
                  <c:v>5.2</c:v>
                </c:pt>
                <c:pt idx="758">
                  <c:v>5</c:v>
                </c:pt>
                <c:pt idx="759">
                  <c:v>5.3</c:v>
                </c:pt>
                <c:pt idx="760">
                  <c:v>5.2</c:v>
                </c:pt>
                <c:pt idx="761">
                  <c:v>5.0999999999999996</c:v>
                </c:pt>
                <c:pt idx="762">
                  <c:v>5</c:v>
                </c:pt>
                <c:pt idx="763">
                  <c:v>5.0999999999999996</c:v>
                </c:pt>
                <c:pt idx="764">
                  <c:v>4.8</c:v>
                </c:pt>
                <c:pt idx="765">
                  <c:v>4.9000000000000004</c:v>
                </c:pt>
                <c:pt idx="766">
                  <c:v>4.8</c:v>
                </c:pt>
                <c:pt idx="767">
                  <c:v>4.7</c:v>
                </c:pt>
                <c:pt idx="768">
                  <c:v>5</c:v>
                </c:pt>
                <c:pt idx="769">
                  <c:v>4.9000000000000004</c:v>
                </c:pt>
                <c:pt idx="770">
                  <c:v>5.3</c:v>
                </c:pt>
                <c:pt idx="771">
                  <c:v>4.9000000000000004</c:v>
                </c:pt>
                <c:pt idx="772">
                  <c:v>5</c:v>
                </c:pt>
                <c:pt idx="773">
                  <c:v>5.0999999999999996</c:v>
                </c:pt>
                <c:pt idx="774">
                  <c:v>4.9000000000000004</c:v>
                </c:pt>
                <c:pt idx="775">
                  <c:v>4.9000000000000004</c:v>
                </c:pt>
                <c:pt idx="776">
                  <c:v>5.0999999999999996</c:v>
                </c:pt>
                <c:pt idx="777">
                  <c:v>5.4</c:v>
                </c:pt>
                <c:pt idx="778">
                  <c:v>5</c:v>
                </c:pt>
                <c:pt idx="779">
                  <c:v>5</c:v>
                </c:pt>
                <c:pt idx="780">
                  <c:v>4.9000000000000004</c:v>
                </c:pt>
                <c:pt idx="781">
                  <c:v>5.0999999999999996</c:v>
                </c:pt>
                <c:pt idx="782">
                  <c:v>5.2</c:v>
                </c:pt>
                <c:pt idx="783">
                  <c:v>4.9000000000000004</c:v>
                </c:pt>
                <c:pt idx="784">
                  <c:v>5</c:v>
                </c:pt>
                <c:pt idx="785">
                  <c:v>5.0999999999999996</c:v>
                </c:pt>
                <c:pt idx="786">
                  <c:v>5</c:v>
                </c:pt>
                <c:pt idx="787">
                  <c:v>5.0999999999999996</c:v>
                </c:pt>
                <c:pt idx="788">
                  <c:v>5.3</c:v>
                </c:pt>
                <c:pt idx="789">
                  <c:v>5.2</c:v>
                </c:pt>
                <c:pt idx="790">
                  <c:v>5.0999999999999996</c:v>
                </c:pt>
                <c:pt idx="791">
                  <c:v>4.8</c:v>
                </c:pt>
                <c:pt idx="792">
                  <c:v>4.9000000000000004</c:v>
                </c:pt>
                <c:pt idx="793">
                  <c:v>5.0999999999999996</c:v>
                </c:pt>
                <c:pt idx="794">
                  <c:v>4.9000000000000004</c:v>
                </c:pt>
                <c:pt idx="795">
                  <c:v>5.0999999999999996</c:v>
                </c:pt>
                <c:pt idx="796">
                  <c:v>5.3</c:v>
                </c:pt>
                <c:pt idx="797">
                  <c:v>4.9000000000000004</c:v>
                </c:pt>
                <c:pt idx="798">
                  <c:v>5.0999999999999996</c:v>
                </c:pt>
                <c:pt idx="799">
                  <c:v>4.3</c:v>
                </c:pt>
                <c:pt idx="800">
                  <c:v>4.9000000000000004</c:v>
                </c:pt>
                <c:pt idx="801">
                  <c:v>4.8</c:v>
                </c:pt>
                <c:pt idx="802">
                  <c:v>4.9000000000000004</c:v>
                </c:pt>
                <c:pt idx="803">
                  <c:v>4.9000000000000004</c:v>
                </c:pt>
                <c:pt idx="804">
                  <c:v>5.3</c:v>
                </c:pt>
                <c:pt idx="805">
                  <c:v>4.5</c:v>
                </c:pt>
                <c:pt idx="806">
                  <c:v>5</c:v>
                </c:pt>
                <c:pt idx="807">
                  <c:v>5.0999999999999996</c:v>
                </c:pt>
                <c:pt idx="808">
                  <c:v>4.5999999999999996</c:v>
                </c:pt>
                <c:pt idx="809">
                  <c:v>5.3</c:v>
                </c:pt>
                <c:pt idx="810">
                  <c:v>5</c:v>
                </c:pt>
                <c:pt idx="811">
                  <c:v>5.2</c:v>
                </c:pt>
                <c:pt idx="812">
                  <c:v>5</c:v>
                </c:pt>
                <c:pt idx="813">
                  <c:v>5</c:v>
                </c:pt>
                <c:pt idx="814">
                  <c:v>5.0999999999999996</c:v>
                </c:pt>
                <c:pt idx="815">
                  <c:v>4.7</c:v>
                </c:pt>
                <c:pt idx="816">
                  <c:v>4.9000000000000004</c:v>
                </c:pt>
                <c:pt idx="817">
                  <c:v>5.3</c:v>
                </c:pt>
                <c:pt idx="818">
                  <c:v>5.3</c:v>
                </c:pt>
                <c:pt idx="819">
                  <c:v>4.9000000000000004</c:v>
                </c:pt>
                <c:pt idx="820">
                  <c:v>4.7</c:v>
                </c:pt>
                <c:pt idx="821">
                  <c:v>4.9000000000000004</c:v>
                </c:pt>
                <c:pt idx="822">
                  <c:v>4.9000000000000004</c:v>
                </c:pt>
                <c:pt idx="823">
                  <c:v>5</c:v>
                </c:pt>
                <c:pt idx="824">
                  <c:v>5.0999999999999996</c:v>
                </c:pt>
                <c:pt idx="825">
                  <c:v>4.7</c:v>
                </c:pt>
                <c:pt idx="826">
                  <c:v>4.9000000000000004</c:v>
                </c:pt>
                <c:pt idx="827">
                  <c:v>5.0999999999999996</c:v>
                </c:pt>
                <c:pt idx="828">
                  <c:v>4.7</c:v>
                </c:pt>
                <c:pt idx="829">
                  <c:v>4.8</c:v>
                </c:pt>
                <c:pt idx="830">
                  <c:v>5.2</c:v>
                </c:pt>
                <c:pt idx="831">
                  <c:v>5</c:v>
                </c:pt>
                <c:pt idx="832">
                  <c:v>5</c:v>
                </c:pt>
                <c:pt idx="833">
                  <c:v>5.2</c:v>
                </c:pt>
                <c:pt idx="834">
                  <c:v>5.6</c:v>
                </c:pt>
                <c:pt idx="835">
                  <c:v>4.9000000000000004</c:v>
                </c:pt>
                <c:pt idx="836">
                  <c:v>5.5</c:v>
                </c:pt>
                <c:pt idx="837">
                  <c:v>5.2</c:v>
                </c:pt>
                <c:pt idx="838">
                  <c:v>4.9000000000000004</c:v>
                </c:pt>
                <c:pt idx="839">
                  <c:v>5.3</c:v>
                </c:pt>
                <c:pt idx="840">
                  <c:v>4.9000000000000004</c:v>
                </c:pt>
                <c:pt idx="841">
                  <c:v>5.0999999999999996</c:v>
                </c:pt>
                <c:pt idx="842">
                  <c:v>5.2</c:v>
                </c:pt>
                <c:pt idx="843">
                  <c:v>4.9000000000000004</c:v>
                </c:pt>
                <c:pt idx="844">
                  <c:v>5.0999999999999996</c:v>
                </c:pt>
                <c:pt idx="845">
                  <c:v>5.0999999999999996</c:v>
                </c:pt>
                <c:pt idx="846">
                  <c:v>4.9000000000000004</c:v>
                </c:pt>
                <c:pt idx="847">
                  <c:v>5.3</c:v>
                </c:pt>
                <c:pt idx="848">
                  <c:v>4.9000000000000004</c:v>
                </c:pt>
                <c:pt idx="849">
                  <c:v>5</c:v>
                </c:pt>
                <c:pt idx="850">
                  <c:v>4.9000000000000004</c:v>
                </c:pt>
                <c:pt idx="851">
                  <c:v>4.9000000000000004</c:v>
                </c:pt>
                <c:pt idx="852">
                  <c:v>5.2</c:v>
                </c:pt>
                <c:pt idx="853">
                  <c:v>4.9000000000000004</c:v>
                </c:pt>
                <c:pt idx="854">
                  <c:v>5</c:v>
                </c:pt>
                <c:pt idx="855">
                  <c:v>4.9000000000000004</c:v>
                </c:pt>
                <c:pt idx="856">
                  <c:v>4.9000000000000004</c:v>
                </c:pt>
                <c:pt idx="857">
                  <c:v>5</c:v>
                </c:pt>
                <c:pt idx="858">
                  <c:v>5.3</c:v>
                </c:pt>
                <c:pt idx="859">
                  <c:v>5</c:v>
                </c:pt>
                <c:pt idx="860">
                  <c:v>4.9000000000000004</c:v>
                </c:pt>
                <c:pt idx="861">
                  <c:v>5.0999999999999996</c:v>
                </c:pt>
                <c:pt idx="862">
                  <c:v>4.9000000000000004</c:v>
                </c:pt>
                <c:pt idx="863">
                  <c:v>4.9000000000000004</c:v>
                </c:pt>
                <c:pt idx="864">
                  <c:v>5.2</c:v>
                </c:pt>
                <c:pt idx="865">
                  <c:v>4.8</c:v>
                </c:pt>
                <c:pt idx="866">
                  <c:v>5.0999999999999996</c:v>
                </c:pt>
                <c:pt idx="867">
                  <c:v>4.9000000000000004</c:v>
                </c:pt>
                <c:pt idx="868">
                  <c:v>5.0999999999999996</c:v>
                </c:pt>
                <c:pt idx="869">
                  <c:v>4.5999999999999996</c:v>
                </c:pt>
                <c:pt idx="870">
                  <c:v>4.9000000000000004</c:v>
                </c:pt>
                <c:pt idx="871">
                  <c:v>5.2</c:v>
                </c:pt>
                <c:pt idx="872">
                  <c:v>4.3</c:v>
                </c:pt>
                <c:pt idx="873">
                  <c:v>4.9000000000000004</c:v>
                </c:pt>
                <c:pt idx="874">
                  <c:v>5.0999999999999996</c:v>
                </c:pt>
                <c:pt idx="875">
                  <c:v>6.6</c:v>
                </c:pt>
                <c:pt idx="876">
                  <c:v>4.8</c:v>
                </c:pt>
                <c:pt idx="877">
                  <c:v>5.3</c:v>
                </c:pt>
                <c:pt idx="878">
                  <c:v>4.8</c:v>
                </c:pt>
                <c:pt idx="879">
                  <c:v>5.4</c:v>
                </c:pt>
                <c:pt idx="880">
                  <c:v>5.3</c:v>
                </c:pt>
                <c:pt idx="881">
                  <c:v>5</c:v>
                </c:pt>
                <c:pt idx="882">
                  <c:v>5.2</c:v>
                </c:pt>
                <c:pt idx="883">
                  <c:v>4.5</c:v>
                </c:pt>
                <c:pt idx="884">
                  <c:v>5.0999999999999996</c:v>
                </c:pt>
                <c:pt idx="885">
                  <c:v>5.0999999999999996</c:v>
                </c:pt>
                <c:pt idx="886">
                  <c:v>5.0999999999999996</c:v>
                </c:pt>
                <c:pt idx="887">
                  <c:v>5.0999999999999996</c:v>
                </c:pt>
                <c:pt idx="888">
                  <c:v>5.5</c:v>
                </c:pt>
                <c:pt idx="889">
                  <c:v>4.9000000000000004</c:v>
                </c:pt>
                <c:pt idx="890">
                  <c:v>5.0999999999999996</c:v>
                </c:pt>
                <c:pt idx="891">
                  <c:v>5</c:v>
                </c:pt>
                <c:pt idx="892">
                  <c:v>5</c:v>
                </c:pt>
                <c:pt idx="893">
                  <c:v>4.7</c:v>
                </c:pt>
                <c:pt idx="894">
                  <c:v>4.9000000000000004</c:v>
                </c:pt>
                <c:pt idx="895">
                  <c:v>5</c:v>
                </c:pt>
                <c:pt idx="896">
                  <c:v>5.0999999999999996</c:v>
                </c:pt>
                <c:pt idx="897">
                  <c:v>4.8</c:v>
                </c:pt>
                <c:pt idx="898">
                  <c:v>5.2</c:v>
                </c:pt>
                <c:pt idx="899">
                  <c:v>4.9000000000000004</c:v>
                </c:pt>
                <c:pt idx="900">
                  <c:v>5</c:v>
                </c:pt>
                <c:pt idx="901">
                  <c:v>4.8</c:v>
                </c:pt>
                <c:pt idx="902">
                  <c:v>5.4</c:v>
                </c:pt>
                <c:pt idx="903">
                  <c:v>4.9000000000000004</c:v>
                </c:pt>
                <c:pt idx="904">
                  <c:v>5.2</c:v>
                </c:pt>
                <c:pt idx="905">
                  <c:v>5.0999999999999996</c:v>
                </c:pt>
                <c:pt idx="906">
                  <c:v>5</c:v>
                </c:pt>
                <c:pt idx="907">
                  <c:v>4.9000000000000004</c:v>
                </c:pt>
                <c:pt idx="908">
                  <c:v>5.3</c:v>
                </c:pt>
                <c:pt idx="909">
                  <c:v>5.3</c:v>
                </c:pt>
                <c:pt idx="910">
                  <c:v>4.9000000000000004</c:v>
                </c:pt>
                <c:pt idx="911">
                  <c:v>4.9000000000000004</c:v>
                </c:pt>
                <c:pt idx="912">
                  <c:v>5.0999999999999996</c:v>
                </c:pt>
                <c:pt idx="913">
                  <c:v>4.9000000000000004</c:v>
                </c:pt>
                <c:pt idx="914">
                  <c:v>5.2</c:v>
                </c:pt>
                <c:pt idx="915">
                  <c:v>4.9000000000000004</c:v>
                </c:pt>
                <c:pt idx="916">
                  <c:v>4.9000000000000004</c:v>
                </c:pt>
                <c:pt idx="917">
                  <c:v>5</c:v>
                </c:pt>
                <c:pt idx="918">
                  <c:v>5</c:v>
                </c:pt>
                <c:pt idx="919">
                  <c:v>5</c:v>
                </c:pt>
                <c:pt idx="920">
                  <c:v>5.0999999999999996</c:v>
                </c:pt>
                <c:pt idx="921">
                  <c:v>5.6</c:v>
                </c:pt>
                <c:pt idx="922">
                  <c:v>4.9000000000000004</c:v>
                </c:pt>
                <c:pt idx="923">
                  <c:v>5.2</c:v>
                </c:pt>
                <c:pt idx="924">
                  <c:v>4.5999999999999996</c:v>
                </c:pt>
                <c:pt idx="925">
                  <c:v>4.9000000000000004</c:v>
                </c:pt>
                <c:pt idx="926">
                  <c:v>4.9000000000000004</c:v>
                </c:pt>
                <c:pt idx="927">
                  <c:v>5.0999999999999996</c:v>
                </c:pt>
                <c:pt idx="928">
                  <c:v>5.0999999999999996</c:v>
                </c:pt>
                <c:pt idx="929">
                  <c:v>5.2</c:v>
                </c:pt>
                <c:pt idx="930">
                  <c:v>4.9000000000000004</c:v>
                </c:pt>
                <c:pt idx="931">
                  <c:v>5.0999999999999996</c:v>
                </c:pt>
                <c:pt idx="932">
                  <c:v>5.3</c:v>
                </c:pt>
                <c:pt idx="933">
                  <c:v>4.9000000000000004</c:v>
                </c:pt>
                <c:pt idx="934">
                  <c:v>5.4</c:v>
                </c:pt>
                <c:pt idx="935">
                  <c:v>4.9000000000000004</c:v>
                </c:pt>
                <c:pt idx="936">
                  <c:v>4.7</c:v>
                </c:pt>
                <c:pt idx="937">
                  <c:v>5.3</c:v>
                </c:pt>
                <c:pt idx="938">
                  <c:v>5.0999999999999996</c:v>
                </c:pt>
                <c:pt idx="939">
                  <c:v>5</c:v>
                </c:pt>
                <c:pt idx="940">
                  <c:v>5.2</c:v>
                </c:pt>
                <c:pt idx="941">
                  <c:v>5.7</c:v>
                </c:pt>
                <c:pt idx="942">
                  <c:v>5</c:v>
                </c:pt>
                <c:pt idx="943">
                  <c:v>5.2</c:v>
                </c:pt>
                <c:pt idx="944">
                  <c:v>5.2</c:v>
                </c:pt>
                <c:pt idx="945">
                  <c:v>4.9000000000000004</c:v>
                </c:pt>
                <c:pt idx="946">
                  <c:v>5</c:v>
                </c:pt>
                <c:pt idx="947">
                  <c:v>4.8</c:v>
                </c:pt>
                <c:pt idx="948">
                  <c:v>4.9000000000000004</c:v>
                </c:pt>
                <c:pt idx="949">
                  <c:v>5</c:v>
                </c:pt>
                <c:pt idx="950">
                  <c:v>5.2</c:v>
                </c:pt>
                <c:pt idx="951">
                  <c:v>5.3</c:v>
                </c:pt>
                <c:pt idx="952">
                  <c:v>5</c:v>
                </c:pt>
                <c:pt idx="953">
                  <c:v>5.5</c:v>
                </c:pt>
                <c:pt idx="954">
                  <c:v>5.2</c:v>
                </c:pt>
                <c:pt idx="955">
                  <c:v>4.7</c:v>
                </c:pt>
                <c:pt idx="956">
                  <c:v>5</c:v>
                </c:pt>
                <c:pt idx="957">
                  <c:v>5.0999999999999996</c:v>
                </c:pt>
                <c:pt idx="958">
                  <c:v>5.3</c:v>
                </c:pt>
                <c:pt idx="959">
                  <c:v>4.9000000000000004</c:v>
                </c:pt>
                <c:pt idx="960">
                  <c:v>5</c:v>
                </c:pt>
                <c:pt idx="961">
                  <c:v>5</c:v>
                </c:pt>
                <c:pt idx="962">
                  <c:v>5</c:v>
                </c:pt>
                <c:pt idx="963">
                  <c:v>5.0999999999999996</c:v>
                </c:pt>
                <c:pt idx="964">
                  <c:v>4.9000000000000004</c:v>
                </c:pt>
                <c:pt idx="965">
                  <c:v>4.9000000000000004</c:v>
                </c:pt>
                <c:pt idx="966">
                  <c:v>5.0999999999999996</c:v>
                </c:pt>
                <c:pt idx="967">
                  <c:v>4.8</c:v>
                </c:pt>
                <c:pt idx="968">
                  <c:v>5</c:v>
                </c:pt>
                <c:pt idx="969">
                  <c:v>4.7</c:v>
                </c:pt>
                <c:pt idx="970">
                  <c:v>4.5</c:v>
                </c:pt>
                <c:pt idx="971">
                  <c:v>5</c:v>
                </c:pt>
                <c:pt idx="972">
                  <c:v>5.3</c:v>
                </c:pt>
                <c:pt idx="973">
                  <c:v>4.9000000000000004</c:v>
                </c:pt>
                <c:pt idx="974">
                  <c:v>5.2</c:v>
                </c:pt>
                <c:pt idx="975">
                  <c:v>5.3</c:v>
                </c:pt>
                <c:pt idx="976">
                  <c:v>4.9000000000000004</c:v>
                </c:pt>
                <c:pt idx="977">
                  <c:v>5.2</c:v>
                </c:pt>
                <c:pt idx="978">
                  <c:v>4.9000000000000004</c:v>
                </c:pt>
                <c:pt idx="979">
                  <c:v>5.0999999999999996</c:v>
                </c:pt>
                <c:pt idx="980">
                  <c:v>5.2</c:v>
                </c:pt>
                <c:pt idx="981">
                  <c:v>4.9000000000000004</c:v>
                </c:pt>
                <c:pt idx="982">
                  <c:v>5.3</c:v>
                </c:pt>
                <c:pt idx="983">
                  <c:v>5.4</c:v>
                </c:pt>
                <c:pt idx="984">
                  <c:v>5.2</c:v>
                </c:pt>
                <c:pt idx="985">
                  <c:v>5</c:v>
                </c:pt>
                <c:pt idx="986">
                  <c:v>5.0999999999999996</c:v>
                </c:pt>
                <c:pt idx="987">
                  <c:v>4.4000000000000004</c:v>
                </c:pt>
                <c:pt idx="988">
                  <c:v>4.9000000000000004</c:v>
                </c:pt>
                <c:pt idx="989">
                  <c:v>5.2</c:v>
                </c:pt>
                <c:pt idx="990">
                  <c:v>5.2</c:v>
                </c:pt>
                <c:pt idx="991">
                  <c:v>4.8</c:v>
                </c:pt>
                <c:pt idx="992">
                  <c:v>4.9000000000000004</c:v>
                </c:pt>
                <c:pt idx="993">
                  <c:v>5.5</c:v>
                </c:pt>
                <c:pt idx="994">
                  <c:v>5.7</c:v>
                </c:pt>
                <c:pt idx="995">
                  <c:v>4.9000000000000004</c:v>
                </c:pt>
                <c:pt idx="996">
                  <c:v>5</c:v>
                </c:pt>
                <c:pt idx="997">
                  <c:v>5.2</c:v>
                </c:pt>
                <c:pt idx="998">
                  <c:v>4.7</c:v>
                </c:pt>
                <c:pt idx="999">
                  <c:v>5.3</c:v>
                </c:pt>
                <c:pt idx="1000">
                  <c:v>5.0999999999999996</c:v>
                </c:pt>
                <c:pt idx="1001">
                  <c:v>4.5</c:v>
                </c:pt>
                <c:pt idx="1002">
                  <c:v>5</c:v>
                </c:pt>
                <c:pt idx="1003">
                  <c:v>5.0999999999999996</c:v>
                </c:pt>
                <c:pt idx="1004">
                  <c:v>5.3</c:v>
                </c:pt>
                <c:pt idx="1005">
                  <c:v>5</c:v>
                </c:pt>
                <c:pt idx="1006">
                  <c:v>5.0999999999999996</c:v>
                </c:pt>
                <c:pt idx="1007">
                  <c:v>4.9000000000000004</c:v>
                </c:pt>
                <c:pt idx="1008">
                  <c:v>5</c:v>
                </c:pt>
                <c:pt idx="1009">
                  <c:v>5.2</c:v>
                </c:pt>
                <c:pt idx="1010">
                  <c:v>5</c:v>
                </c:pt>
                <c:pt idx="1011">
                  <c:v>5.2</c:v>
                </c:pt>
                <c:pt idx="1012">
                  <c:v>5.0999999999999996</c:v>
                </c:pt>
                <c:pt idx="1013">
                  <c:v>4.8</c:v>
                </c:pt>
                <c:pt idx="1014">
                  <c:v>4.9000000000000004</c:v>
                </c:pt>
                <c:pt idx="1015">
                  <c:v>5.0999999999999996</c:v>
                </c:pt>
                <c:pt idx="1016">
                  <c:v>4.7</c:v>
                </c:pt>
                <c:pt idx="1017">
                  <c:v>4.9000000000000004</c:v>
                </c:pt>
                <c:pt idx="1018">
                  <c:v>4.8</c:v>
                </c:pt>
                <c:pt idx="1019">
                  <c:v>5</c:v>
                </c:pt>
                <c:pt idx="1020">
                  <c:v>5.0999999999999996</c:v>
                </c:pt>
                <c:pt idx="1021">
                  <c:v>4.9000000000000004</c:v>
                </c:pt>
                <c:pt idx="1022">
                  <c:v>4.9000000000000004</c:v>
                </c:pt>
                <c:pt idx="1023">
                  <c:v>5.0999999999999996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'Lo-V SLR'!$Q$5</c:f>
              <c:strCache>
                <c:ptCount val="1"/>
                <c:pt idx="0">
                  <c:v>SLR Compensated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yVal>
            <c:numRef>
              <c:f>'Lo-V SLR'!$Q$6:$Q$1029</c:f>
              <c:numCache>
                <c:formatCode>0.0\V</c:formatCode>
                <c:ptCount val="1024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1.5999999999999999</c:v>
                </c:pt>
                <c:pt idx="9">
                  <c:v>1.7999999999999998</c:v>
                </c:pt>
                <c:pt idx="10">
                  <c:v>1.9999999999999998</c:v>
                </c:pt>
                <c:pt idx="11">
                  <c:v>2.1999999999999997</c:v>
                </c:pt>
                <c:pt idx="12">
                  <c:v>2.4</c:v>
                </c:pt>
                <c:pt idx="13">
                  <c:v>2.6</c:v>
                </c:pt>
                <c:pt idx="14">
                  <c:v>2.8000000000000003</c:v>
                </c:pt>
                <c:pt idx="15">
                  <c:v>3.0000000000000004</c:v>
                </c:pt>
                <c:pt idx="16">
                  <c:v>3.2000000000000006</c:v>
                </c:pt>
                <c:pt idx="17">
                  <c:v>3.4000000000000008</c:v>
                </c:pt>
                <c:pt idx="18">
                  <c:v>3.600000000000001</c:v>
                </c:pt>
                <c:pt idx="19">
                  <c:v>3.8000000000000012</c:v>
                </c:pt>
                <c:pt idx="20">
                  <c:v>4.0000000000000009</c:v>
                </c:pt>
                <c:pt idx="21">
                  <c:v>4.2000000000000011</c:v>
                </c:pt>
                <c:pt idx="22">
                  <c:v>4.4000000000000012</c:v>
                </c:pt>
                <c:pt idx="23">
                  <c:v>4.6000000000000014</c:v>
                </c:pt>
                <c:pt idx="24">
                  <c:v>4.8000000000000016</c:v>
                </c:pt>
                <c:pt idx="25">
                  <c:v>5.0000000000000018</c:v>
                </c:pt>
                <c:pt idx="26">
                  <c:v>4.8000000000000016</c:v>
                </c:pt>
                <c:pt idx="27">
                  <c:v>5.0000000000000018</c:v>
                </c:pt>
                <c:pt idx="28">
                  <c:v>4.9000000000000004</c:v>
                </c:pt>
                <c:pt idx="29">
                  <c:v>5.0999999999999996</c:v>
                </c:pt>
                <c:pt idx="30">
                  <c:v>4.9000000000000004</c:v>
                </c:pt>
                <c:pt idx="31">
                  <c:v>5</c:v>
                </c:pt>
                <c:pt idx="32">
                  <c:v>5.0999999999999996</c:v>
                </c:pt>
                <c:pt idx="33">
                  <c:v>4.9000000000000004</c:v>
                </c:pt>
                <c:pt idx="34">
                  <c:v>4.8</c:v>
                </c:pt>
                <c:pt idx="35">
                  <c:v>5</c:v>
                </c:pt>
                <c:pt idx="36">
                  <c:v>4.9000000000000004</c:v>
                </c:pt>
                <c:pt idx="37">
                  <c:v>5.1000000000000005</c:v>
                </c:pt>
                <c:pt idx="38">
                  <c:v>4.9000000000000004</c:v>
                </c:pt>
                <c:pt idx="39">
                  <c:v>5</c:v>
                </c:pt>
                <c:pt idx="40">
                  <c:v>5.0999999999999996</c:v>
                </c:pt>
                <c:pt idx="41">
                  <c:v>4.8999999999999995</c:v>
                </c:pt>
                <c:pt idx="42">
                  <c:v>5</c:v>
                </c:pt>
                <c:pt idx="43">
                  <c:v>5.2</c:v>
                </c:pt>
                <c:pt idx="44">
                  <c:v>5</c:v>
                </c:pt>
                <c:pt idx="45">
                  <c:v>5.2</c:v>
                </c:pt>
                <c:pt idx="46">
                  <c:v>5</c:v>
                </c:pt>
                <c:pt idx="47">
                  <c:v>4.9000000000000004</c:v>
                </c:pt>
                <c:pt idx="48">
                  <c:v>5.0999999999999996</c:v>
                </c:pt>
                <c:pt idx="49">
                  <c:v>5.3</c:v>
                </c:pt>
                <c:pt idx="50">
                  <c:v>5.2</c:v>
                </c:pt>
                <c:pt idx="51">
                  <c:v>5</c:v>
                </c:pt>
                <c:pt idx="52">
                  <c:v>5</c:v>
                </c:pt>
                <c:pt idx="53">
                  <c:v>5.0999999999999996</c:v>
                </c:pt>
                <c:pt idx="54">
                  <c:v>4.9000000000000004</c:v>
                </c:pt>
                <c:pt idx="55">
                  <c:v>5</c:v>
                </c:pt>
                <c:pt idx="56">
                  <c:v>5.2</c:v>
                </c:pt>
                <c:pt idx="57">
                  <c:v>5</c:v>
                </c:pt>
                <c:pt idx="58">
                  <c:v>5.0999999999999996</c:v>
                </c:pt>
                <c:pt idx="59">
                  <c:v>4.8999999999999995</c:v>
                </c:pt>
                <c:pt idx="60">
                  <c:v>5</c:v>
                </c:pt>
                <c:pt idx="61">
                  <c:v>5.2</c:v>
                </c:pt>
                <c:pt idx="62">
                  <c:v>5.0999999999999996</c:v>
                </c:pt>
                <c:pt idx="63">
                  <c:v>5.2</c:v>
                </c:pt>
                <c:pt idx="64">
                  <c:v>5.3</c:v>
                </c:pt>
                <c:pt idx="65">
                  <c:v>5.0999999999999996</c:v>
                </c:pt>
                <c:pt idx="66">
                  <c:v>5.0999999999999996</c:v>
                </c:pt>
                <c:pt idx="67">
                  <c:v>4.8999999999999995</c:v>
                </c:pt>
                <c:pt idx="68">
                  <c:v>5</c:v>
                </c:pt>
                <c:pt idx="69">
                  <c:v>5.2</c:v>
                </c:pt>
                <c:pt idx="70">
                  <c:v>5.2</c:v>
                </c:pt>
                <c:pt idx="71">
                  <c:v>5</c:v>
                </c:pt>
                <c:pt idx="72">
                  <c:v>5.2</c:v>
                </c:pt>
                <c:pt idx="73">
                  <c:v>5</c:v>
                </c:pt>
                <c:pt idx="74">
                  <c:v>5.0999999999999996</c:v>
                </c:pt>
                <c:pt idx="75">
                  <c:v>4.9000000000000004</c:v>
                </c:pt>
                <c:pt idx="76">
                  <c:v>4.8</c:v>
                </c:pt>
                <c:pt idx="77">
                  <c:v>5</c:v>
                </c:pt>
                <c:pt idx="78">
                  <c:v>5.0999999999999996</c:v>
                </c:pt>
                <c:pt idx="79">
                  <c:v>4.9000000000000004</c:v>
                </c:pt>
                <c:pt idx="80">
                  <c:v>5.1000000000000005</c:v>
                </c:pt>
                <c:pt idx="81">
                  <c:v>4.9000000000000004</c:v>
                </c:pt>
                <c:pt idx="82">
                  <c:v>5.0999999999999996</c:v>
                </c:pt>
                <c:pt idx="83">
                  <c:v>5.3</c:v>
                </c:pt>
                <c:pt idx="84">
                  <c:v>5.0999999999999996</c:v>
                </c:pt>
                <c:pt idx="85">
                  <c:v>5.0999999999999996</c:v>
                </c:pt>
                <c:pt idx="86">
                  <c:v>4.8999999999999995</c:v>
                </c:pt>
                <c:pt idx="87">
                  <c:v>5</c:v>
                </c:pt>
                <c:pt idx="88">
                  <c:v>4.9000000000000004</c:v>
                </c:pt>
                <c:pt idx="89">
                  <c:v>4.7</c:v>
                </c:pt>
                <c:pt idx="90">
                  <c:v>4.9000000000000004</c:v>
                </c:pt>
                <c:pt idx="91">
                  <c:v>5.0999999999999996</c:v>
                </c:pt>
                <c:pt idx="92">
                  <c:v>5</c:v>
                </c:pt>
                <c:pt idx="93">
                  <c:v>5.2</c:v>
                </c:pt>
                <c:pt idx="94">
                  <c:v>5.3</c:v>
                </c:pt>
                <c:pt idx="95">
                  <c:v>5.0999999999999996</c:v>
                </c:pt>
                <c:pt idx="96">
                  <c:v>4.9000000000000004</c:v>
                </c:pt>
                <c:pt idx="97">
                  <c:v>5</c:v>
                </c:pt>
                <c:pt idx="98">
                  <c:v>4.9000000000000004</c:v>
                </c:pt>
                <c:pt idx="99">
                  <c:v>5.0999999999999996</c:v>
                </c:pt>
                <c:pt idx="100">
                  <c:v>4.9000000000000004</c:v>
                </c:pt>
                <c:pt idx="101">
                  <c:v>5.0999999999999996</c:v>
                </c:pt>
                <c:pt idx="102">
                  <c:v>4.9000000000000004</c:v>
                </c:pt>
                <c:pt idx="103">
                  <c:v>5</c:v>
                </c:pt>
                <c:pt idx="104">
                  <c:v>5.0999999999999996</c:v>
                </c:pt>
                <c:pt idx="105">
                  <c:v>5.0999999999999996</c:v>
                </c:pt>
                <c:pt idx="106">
                  <c:v>5.2</c:v>
                </c:pt>
                <c:pt idx="107">
                  <c:v>5.2</c:v>
                </c:pt>
                <c:pt idx="108">
                  <c:v>5.3</c:v>
                </c:pt>
                <c:pt idx="109">
                  <c:v>5.3</c:v>
                </c:pt>
                <c:pt idx="110">
                  <c:v>5.0999999999999996</c:v>
                </c:pt>
                <c:pt idx="111">
                  <c:v>5</c:v>
                </c:pt>
                <c:pt idx="112">
                  <c:v>5.2</c:v>
                </c:pt>
                <c:pt idx="113">
                  <c:v>5</c:v>
                </c:pt>
                <c:pt idx="114">
                  <c:v>5</c:v>
                </c:pt>
                <c:pt idx="115">
                  <c:v>5.2</c:v>
                </c:pt>
                <c:pt idx="116">
                  <c:v>5</c:v>
                </c:pt>
                <c:pt idx="117">
                  <c:v>4.8</c:v>
                </c:pt>
                <c:pt idx="118">
                  <c:v>4.9000000000000004</c:v>
                </c:pt>
                <c:pt idx="119">
                  <c:v>5.0999999999999996</c:v>
                </c:pt>
                <c:pt idx="120">
                  <c:v>4.8999999999999995</c:v>
                </c:pt>
                <c:pt idx="121">
                  <c:v>5</c:v>
                </c:pt>
                <c:pt idx="122">
                  <c:v>5.0999999999999996</c:v>
                </c:pt>
                <c:pt idx="123">
                  <c:v>5.0999999999999996</c:v>
                </c:pt>
                <c:pt idx="124">
                  <c:v>5</c:v>
                </c:pt>
                <c:pt idx="125">
                  <c:v>4.9000000000000004</c:v>
                </c:pt>
                <c:pt idx="126">
                  <c:v>5.1000000000000005</c:v>
                </c:pt>
                <c:pt idx="127">
                  <c:v>5.2</c:v>
                </c:pt>
                <c:pt idx="128">
                  <c:v>5</c:v>
                </c:pt>
                <c:pt idx="129">
                  <c:v>5</c:v>
                </c:pt>
                <c:pt idx="130">
                  <c:v>5.0999999999999996</c:v>
                </c:pt>
                <c:pt idx="131">
                  <c:v>5</c:v>
                </c:pt>
                <c:pt idx="132">
                  <c:v>5.0999999999999996</c:v>
                </c:pt>
                <c:pt idx="133">
                  <c:v>4.9000000000000004</c:v>
                </c:pt>
                <c:pt idx="134">
                  <c:v>4.8</c:v>
                </c:pt>
                <c:pt idx="135">
                  <c:v>5</c:v>
                </c:pt>
                <c:pt idx="136">
                  <c:v>5.0999999999999996</c:v>
                </c:pt>
                <c:pt idx="137">
                  <c:v>4.9000000000000004</c:v>
                </c:pt>
                <c:pt idx="138">
                  <c:v>5.1000000000000005</c:v>
                </c:pt>
                <c:pt idx="139">
                  <c:v>5</c:v>
                </c:pt>
                <c:pt idx="140">
                  <c:v>4.9000000000000004</c:v>
                </c:pt>
                <c:pt idx="141">
                  <c:v>5.0999999999999996</c:v>
                </c:pt>
                <c:pt idx="142">
                  <c:v>4.9000000000000004</c:v>
                </c:pt>
                <c:pt idx="143">
                  <c:v>5.1000000000000005</c:v>
                </c:pt>
                <c:pt idx="144">
                  <c:v>5.2</c:v>
                </c:pt>
                <c:pt idx="145">
                  <c:v>5.0999999999999996</c:v>
                </c:pt>
                <c:pt idx="146">
                  <c:v>5.3</c:v>
                </c:pt>
                <c:pt idx="147">
                  <c:v>5.0999999999999996</c:v>
                </c:pt>
                <c:pt idx="148">
                  <c:v>5</c:v>
                </c:pt>
                <c:pt idx="149">
                  <c:v>4.8</c:v>
                </c:pt>
                <c:pt idx="150">
                  <c:v>4.9000000000000004</c:v>
                </c:pt>
                <c:pt idx="151">
                  <c:v>5</c:v>
                </c:pt>
                <c:pt idx="152">
                  <c:v>5.0999999999999996</c:v>
                </c:pt>
                <c:pt idx="153">
                  <c:v>5</c:v>
                </c:pt>
                <c:pt idx="154">
                  <c:v>5.0999999999999996</c:v>
                </c:pt>
                <c:pt idx="155">
                  <c:v>5.3</c:v>
                </c:pt>
                <c:pt idx="156">
                  <c:v>5.0999999999999996</c:v>
                </c:pt>
                <c:pt idx="157">
                  <c:v>5.2</c:v>
                </c:pt>
                <c:pt idx="158">
                  <c:v>5</c:v>
                </c:pt>
                <c:pt idx="159">
                  <c:v>4.9000000000000004</c:v>
                </c:pt>
                <c:pt idx="160">
                  <c:v>4.9000000000000004</c:v>
                </c:pt>
                <c:pt idx="161">
                  <c:v>5</c:v>
                </c:pt>
                <c:pt idx="162">
                  <c:v>4.8</c:v>
                </c:pt>
                <c:pt idx="163">
                  <c:v>4.7</c:v>
                </c:pt>
                <c:pt idx="164">
                  <c:v>4.9000000000000004</c:v>
                </c:pt>
                <c:pt idx="165">
                  <c:v>5.1000000000000005</c:v>
                </c:pt>
                <c:pt idx="166">
                  <c:v>4.9000000000000004</c:v>
                </c:pt>
                <c:pt idx="167">
                  <c:v>5.1000000000000005</c:v>
                </c:pt>
                <c:pt idx="168">
                  <c:v>5.0999999999999996</c:v>
                </c:pt>
                <c:pt idx="169">
                  <c:v>4.9000000000000004</c:v>
                </c:pt>
                <c:pt idx="170">
                  <c:v>4.9000000000000004</c:v>
                </c:pt>
                <c:pt idx="171">
                  <c:v>4.7</c:v>
                </c:pt>
                <c:pt idx="172">
                  <c:v>4.9000000000000004</c:v>
                </c:pt>
                <c:pt idx="173">
                  <c:v>4.9000000000000004</c:v>
                </c:pt>
                <c:pt idx="174">
                  <c:v>4.9000000000000004</c:v>
                </c:pt>
                <c:pt idx="175">
                  <c:v>5.0999999999999996</c:v>
                </c:pt>
                <c:pt idx="176">
                  <c:v>4.8999999999999995</c:v>
                </c:pt>
                <c:pt idx="177">
                  <c:v>5</c:v>
                </c:pt>
                <c:pt idx="178">
                  <c:v>5.0999999999999996</c:v>
                </c:pt>
                <c:pt idx="179">
                  <c:v>5</c:v>
                </c:pt>
                <c:pt idx="180">
                  <c:v>5.2</c:v>
                </c:pt>
                <c:pt idx="181">
                  <c:v>5</c:v>
                </c:pt>
                <c:pt idx="182">
                  <c:v>5.2</c:v>
                </c:pt>
                <c:pt idx="183">
                  <c:v>5</c:v>
                </c:pt>
                <c:pt idx="184">
                  <c:v>5.2</c:v>
                </c:pt>
                <c:pt idx="185">
                  <c:v>5</c:v>
                </c:pt>
                <c:pt idx="186">
                  <c:v>4.9000000000000004</c:v>
                </c:pt>
                <c:pt idx="187">
                  <c:v>5.0999999999999996</c:v>
                </c:pt>
                <c:pt idx="188">
                  <c:v>5.3</c:v>
                </c:pt>
                <c:pt idx="189">
                  <c:v>5.0999999999999996</c:v>
                </c:pt>
                <c:pt idx="190">
                  <c:v>5.2</c:v>
                </c:pt>
                <c:pt idx="191">
                  <c:v>5.0999999999999996</c:v>
                </c:pt>
                <c:pt idx="192">
                  <c:v>5</c:v>
                </c:pt>
                <c:pt idx="193">
                  <c:v>5.0999999999999996</c:v>
                </c:pt>
                <c:pt idx="194">
                  <c:v>5.3</c:v>
                </c:pt>
                <c:pt idx="195">
                  <c:v>5.0999999999999996</c:v>
                </c:pt>
                <c:pt idx="196">
                  <c:v>5.0999999999999996</c:v>
                </c:pt>
                <c:pt idx="197">
                  <c:v>5</c:v>
                </c:pt>
                <c:pt idx="198">
                  <c:v>5.0999999999999996</c:v>
                </c:pt>
                <c:pt idx="199">
                  <c:v>5</c:v>
                </c:pt>
                <c:pt idx="200">
                  <c:v>4.9000000000000004</c:v>
                </c:pt>
                <c:pt idx="201">
                  <c:v>5.1000000000000005</c:v>
                </c:pt>
                <c:pt idx="202">
                  <c:v>4.9000000000000004</c:v>
                </c:pt>
                <c:pt idx="203">
                  <c:v>5.0999999999999996</c:v>
                </c:pt>
                <c:pt idx="204">
                  <c:v>4.8999999999999995</c:v>
                </c:pt>
                <c:pt idx="205">
                  <c:v>4.9000000000000004</c:v>
                </c:pt>
                <c:pt idx="206">
                  <c:v>5.1000000000000005</c:v>
                </c:pt>
                <c:pt idx="207">
                  <c:v>5.0999999999999996</c:v>
                </c:pt>
                <c:pt idx="208">
                  <c:v>5.0999999999999996</c:v>
                </c:pt>
                <c:pt idx="209">
                  <c:v>5.0999999999999996</c:v>
                </c:pt>
                <c:pt idx="210">
                  <c:v>5</c:v>
                </c:pt>
                <c:pt idx="211">
                  <c:v>5.2</c:v>
                </c:pt>
                <c:pt idx="212">
                  <c:v>5</c:v>
                </c:pt>
                <c:pt idx="213">
                  <c:v>5</c:v>
                </c:pt>
                <c:pt idx="214">
                  <c:v>5.0999999999999996</c:v>
                </c:pt>
                <c:pt idx="215">
                  <c:v>4.9000000000000004</c:v>
                </c:pt>
                <c:pt idx="216">
                  <c:v>5.0999999999999996</c:v>
                </c:pt>
                <c:pt idx="217">
                  <c:v>5.0999999999999996</c:v>
                </c:pt>
                <c:pt idx="218">
                  <c:v>4.9000000000000004</c:v>
                </c:pt>
                <c:pt idx="219">
                  <c:v>5.1000000000000005</c:v>
                </c:pt>
                <c:pt idx="220">
                  <c:v>5.3000000000000007</c:v>
                </c:pt>
                <c:pt idx="221">
                  <c:v>5.2</c:v>
                </c:pt>
                <c:pt idx="222">
                  <c:v>5</c:v>
                </c:pt>
                <c:pt idx="223">
                  <c:v>4.8</c:v>
                </c:pt>
                <c:pt idx="224">
                  <c:v>4.9000000000000004</c:v>
                </c:pt>
                <c:pt idx="225">
                  <c:v>4.9000000000000004</c:v>
                </c:pt>
                <c:pt idx="226">
                  <c:v>5.1000000000000005</c:v>
                </c:pt>
                <c:pt idx="227">
                  <c:v>5.2</c:v>
                </c:pt>
                <c:pt idx="228">
                  <c:v>5.3</c:v>
                </c:pt>
                <c:pt idx="229">
                  <c:v>5.0999999999999996</c:v>
                </c:pt>
                <c:pt idx="230">
                  <c:v>5</c:v>
                </c:pt>
                <c:pt idx="231">
                  <c:v>5.2</c:v>
                </c:pt>
                <c:pt idx="232">
                  <c:v>5</c:v>
                </c:pt>
                <c:pt idx="233">
                  <c:v>5.0999999999999996</c:v>
                </c:pt>
                <c:pt idx="234">
                  <c:v>4.9000000000000004</c:v>
                </c:pt>
                <c:pt idx="235">
                  <c:v>5.0999999999999996</c:v>
                </c:pt>
                <c:pt idx="236">
                  <c:v>4.9000000000000004</c:v>
                </c:pt>
                <c:pt idx="237">
                  <c:v>4.9000000000000004</c:v>
                </c:pt>
                <c:pt idx="238">
                  <c:v>5.1000000000000005</c:v>
                </c:pt>
                <c:pt idx="239">
                  <c:v>5</c:v>
                </c:pt>
                <c:pt idx="240">
                  <c:v>5.0999999999999996</c:v>
                </c:pt>
                <c:pt idx="241">
                  <c:v>4.9000000000000004</c:v>
                </c:pt>
                <c:pt idx="242">
                  <c:v>4.8</c:v>
                </c:pt>
                <c:pt idx="243">
                  <c:v>4.9000000000000004</c:v>
                </c:pt>
                <c:pt idx="244">
                  <c:v>5.0999999999999996</c:v>
                </c:pt>
                <c:pt idx="245">
                  <c:v>4.8999999999999995</c:v>
                </c:pt>
                <c:pt idx="246">
                  <c:v>4.9000000000000004</c:v>
                </c:pt>
                <c:pt idx="247">
                  <c:v>4.9000000000000004</c:v>
                </c:pt>
                <c:pt idx="248">
                  <c:v>4.9000000000000004</c:v>
                </c:pt>
                <c:pt idx="249">
                  <c:v>5.0999999999999996</c:v>
                </c:pt>
                <c:pt idx="250">
                  <c:v>5</c:v>
                </c:pt>
                <c:pt idx="251">
                  <c:v>4.9000000000000004</c:v>
                </c:pt>
                <c:pt idx="252">
                  <c:v>5.1000000000000005</c:v>
                </c:pt>
                <c:pt idx="253">
                  <c:v>5.0999999999999996</c:v>
                </c:pt>
                <c:pt idx="254">
                  <c:v>4.8999999999999995</c:v>
                </c:pt>
                <c:pt idx="255">
                  <c:v>4.9000000000000004</c:v>
                </c:pt>
                <c:pt idx="256">
                  <c:v>5</c:v>
                </c:pt>
                <c:pt idx="257">
                  <c:v>4.9000000000000004</c:v>
                </c:pt>
                <c:pt idx="258">
                  <c:v>5.1000000000000005</c:v>
                </c:pt>
                <c:pt idx="259">
                  <c:v>4.9000000000000004</c:v>
                </c:pt>
                <c:pt idx="260">
                  <c:v>5</c:v>
                </c:pt>
                <c:pt idx="261">
                  <c:v>5.0999999999999996</c:v>
                </c:pt>
                <c:pt idx="262">
                  <c:v>5.3</c:v>
                </c:pt>
                <c:pt idx="263">
                  <c:v>5.0999999999999996</c:v>
                </c:pt>
                <c:pt idx="264">
                  <c:v>5</c:v>
                </c:pt>
                <c:pt idx="265">
                  <c:v>4.9000000000000004</c:v>
                </c:pt>
                <c:pt idx="266">
                  <c:v>5.0999999999999996</c:v>
                </c:pt>
                <c:pt idx="267">
                  <c:v>5.3</c:v>
                </c:pt>
                <c:pt idx="268">
                  <c:v>5.0999999999999996</c:v>
                </c:pt>
                <c:pt idx="269">
                  <c:v>4.8999999999999995</c:v>
                </c:pt>
                <c:pt idx="270">
                  <c:v>5.0999999999999996</c:v>
                </c:pt>
                <c:pt idx="271">
                  <c:v>5</c:v>
                </c:pt>
                <c:pt idx="272">
                  <c:v>5.2</c:v>
                </c:pt>
                <c:pt idx="273">
                  <c:v>5</c:v>
                </c:pt>
                <c:pt idx="274">
                  <c:v>5.0999999999999996</c:v>
                </c:pt>
                <c:pt idx="275">
                  <c:v>5</c:v>
                </c:pt>
                <c:pt idx="276">
                  <c:v>5.0999999999999996</c:v>
                </c:pt>
                <c:pt idx="277">
                  <c:v>4.8999999999999995</c:v>
                </c:pt>
                <c:pt idx="278">
                  <c:v>5</c:v>
                </c:pt>
                <c:pt idx="279">
                  <c:v>5.2</c:v>
                </c:pt>
                <c:pt idx="280">
                  <c:v>5</c:v>
                </c:pt>
                <c:pt idx="281">
                  <c:v>5.0999999999999996</c:v>
                </c:pt>
                <c:pt idx="282">
                  <c:v>4.9000000000000004</c:v>
                </c:pt>
                <c:pt idx="283">
                  <c:v>4.9000000000000004</c:v>
                </c:pt>
                <c:pt idx="284">
                  <c:v>5.1000000000000005</c:v>
                </c:pt>
                <c:pt idx="285">
                  <c:v>4.9000000000000004</c:v>
                </c:pt>
                <c:pt idx="286">
                  <c:v>5</c:v>
                </c:pt>
                <c:pt idx="287">
                  <c:v>4.9000000000000004</c:v>
                </c:pt>
                <c:pt idx="288">
                  <c:v>5.1000000000000005</c:v>
                </c:pt>
                <c:pt idx="289">
                  <c:v>4.9000000000000004</c:v>
                </c:pt>
                <c:pt idx="290">
                  <c:v>5.1000000000000005</c:v>
                </c:pt>
                <c:pt idx="291">
                  <c:v>5.2</c:v>
                </c:pt>
                <c:pt idx="292">
                  <c:v>5.4</c:v>
                </c:pt>
                <c:pt idx="293">
                  <c:v>5.2</c:v>
                </c:pt>
                <c:pt idx="294">
                  <c:v>5.0999999999999996</c:v>
                </c:pt>
                <c:pt idx="295">
                  <c:v>4.8999999999999995</c:v>
                </c:pt>
                <c:pt idx="296">
                  <c:v>5.0999999999999996</c:v>
                </c:pt>
                <c:pt idx="297">
                  <c:v>4.8999999999999995</c:v>
                </c:pt>
                <c:pt idx="298">
                  <c:v>4.9000000000000004</c:v>
                </c:pt>
                <c:pt idx="299">
                  <c:v>5.1000000000000005</c:v>
                </c:pt>
                <c:pt idx="300">
                  <c:v>5.0999999999999996</c:v>
                </c:pt>
                <c:pt idx="301">
                  <c:v>5.0999999999999996</c:v>
                </c:pt>
                <c:pt idx="302">
                  <c:v>4.9000000000000004</c:v>
                </c:pt>
                <c:pt idx="303">
                  <c:v>4.9000000000000004</c:v>
                </c:pt>
                <c:pt idx="304">
                  <c:v>5.0999999999999996</c:v>
                </c:pt>
                <c:pt idx="305">
                  <c:v>5.2</c:v>
                </c:pt>
                <c:pt idx="306">
                  <c:v>5.2</c:v>
                </c:pt>
                <c:pt idx="307">
                  <c:v>5</c:v>
                </c:pt>
                <c:pt idx="308">
                  <c:v>5</c:v>
                </c:pt>
                <c:pt idx="309">
                  <c:v>5.2</c:v>
                </c:pt>
                <c:pt idx="310">
                  <c:v>5.3</c:v>
                </c:pt>
                <c:pt idx="311">
                  <c:v>5.0999999999999996</c:v>
                </c:pt>
                <c:pt idx="312">
                  <c:v>5.2</c:v>
                </c:pt>
                <c:pt idx="313">
                  <c:v>5</c:v>
                </c:pt>
                <c:pt idx="314">
                  <c:v>5</c:v>
                </c:pt>
                <c:pt idx="315">
                  <c:v>5.2</c:v>
                </c:pt>
                <c:pt idx="316">
                  <c:v>5</c:v>
                </c:pt>
                <c:pt idx="317">
                  <c:v>5</c:v>
                </c:pt>
                <c:pt idx="318">
                  <c:v>5.0999999999999996</c:v>
                </c:pt>
                <c:pt idx="319">
                  <c:v>5.2</c:v>
                </c:pt>
                <c:pt idx="320">
                  <c:v>5.4</c:v>
                </c:pt>
                <c:pt idx="321">
                  <c:v>5.2</c:v>
                </c:pt>
                <c:pt idx="322">
                  <c:v>5</c:v>
                </c:pt>
                <c:pt idx="323">
                  <c:v>5.2</c:v>
                </c:pt>
                <c:pt idx="324">
                  <c:v>5</c:v>
                </c:pt>
                <c:pt idx="325">
                  <c:v>5.2</c:v>
                </c:pt>
                <c:pt idx="326">
                  <c:v>5</c:v>
                </c:pt>
                <c:pt idx="327">
                  <c:v>5.2</c:v>
                </c:pt>
                <c:pt idx="328">
                  <c:v>5</c:v>
                </c:pt>
                <c:pt idx="329">
                  <c:v>5.0999999999999996</c:v>
                </c:pt>
                <c:pt idx="330">
                  <c:v>5.0999999999999996</c:v>
                </c:pt>
                <c:pt idx="331">
                  <c:v>4.9000000000000004</c:v>
                </c:pt>
                <c:pt idx="332">
                  <c:v>5</c:v>
                </c:pt>
                <c:pt idx="333">
                  <c:v>4.8</c:v>
                </c:pt>
                <c:pt idx="334">
                  <c:v>5</c:v>
                </c:pt>
                <c:pt idx="335">
                  <c:v>4.8</c:v>
                </c:pt>
                <c:pt idx="336">
                  <c:v>4.7</c:v>
                </c:pt>
                <c:pt idx="337">
                  <c:v>4.9000000000000004</c:v>
                </c:pt>
                <c:pt idx="338">
                  <c:v>5.0999999999999996</c:v>
                </c:pt>
                <c:pt idx="339">
                  <c:v>4.8999999999999995</c:v>
                </c:pt>
                <c:pt idx="340">
                  <c:v>5.0999999999999996</c:v>
                </c:pt>
                <c:pt idx="341">
                  <c:v>5.0999999999999996</c:v>
                </c:pt>
                <c:pt idx="342">
                  <c:v>4.9000000000000004</c:v>
                </c:pt>
                <c:pt idx="343">
                  <c:v>5.0999999999999996</c:v>
                </c:pt>
                <c:pt idx="344">
                  <c:v>4.9000000000000004</c:v>
                </c:pt>
                <c:pt idx="345">
                  <c:v>5.0999999999999996</c:v>
                </c:pt>
                <c:pt idx="346">
                  <c:v>5.3</c:v>
                </c:pt>
                <c:pt idx="347">
                  <c:v>5.0999999999999996</c:v>
                </c:pt>
                <c:pt idx="348">
                  <c:v>4.9000000000000004</c:v>
                </c:pt>
                <c:pt idx="349">
                  <c:v>4.9000000000000004</c:v>
                </c:pt>
                <c:pt idx="350">
                  <c:v>5.1000000000000005</c:v>
                </c:pt>
                <c:pt idx="351">
                  <c:v>4.9000000000000004</c:v>
                </c:pt>
                <c:pt idx="352">
                  <c:v>4.9000000000000004</c:v>
                </c:pt>
                <c:pt idx="353">
                  <c:v>5.1000000000000005</c:v>
                </c:pt>
                <c:pt idx="354">
                  <c:v>4.9000000000000004</c:v>
                </c:pt>
                <c:pt idx="355">
                  <c:v>5</c:v>
                </c:pt>
                <c:pt idx="356">
                  <c:v>4.8</c:v>
                </c:pt>
                <c:pt idx="357">
                  <c:v>5</c:v>
                </c:pt>
                <c:pt idx="358">
                  <c:v>5.2</c:v>
                </c:pt>
                <c:pt idx="359">
                  <c:v>5</c:v>
                </c:pt>
                <c:pt idx="360">
                  <c:v>5.2</c:v>
                </c:pt>
                <c:pt idx="361">
                  <c:v>5</c:v>
                </c:pt>
                <c:pt idx="362">
                  <c:v>5</c:v>
                </c:pt>
                <c:pt idx="363">
                  <c:v>5.0999999999999996</c:v>
                </c:pt>
                <c:pt idx="364">
                  <c:v>4.9000000000000004</c:v>
                </c:pt>
                <c:pt idx="365">
                  <c:v>5.1000000000000005</c:v>
                </c:pt>
                <c:pt idx="366">
                  <c:v>4.9000000000000004</c:v>
                </c:pt>
                <c:pt idx="367">
                  <c:v>5</c:v>
                </c:pt>
                <c:pt idx="368">
                  <c:v>5.0999999999999996</c:v>
                </c:pt>
                <c:pt idx="369">
                  <c:v>4.9000000000000004</c:v>
                </c:pt>
                <c:pt idx="370">
                  <c:v>5.0999999999999996</c:v>
                </c:pt>
                <c:pt idx="371">
                  <c:v>4.8999999999999995</c:v>
                </c:pt>
                <c:pt idx="372">
                  <c:v>4.9000000000000004</c:v>
                </c:pt>
                <c:pt idx="373">
                  <c:v>5.0999999999999996</c:v>
                </c:pt>
                <c:pt idx="374">
                  <c:v>5.2</c:v>
                </c:pt>
                <c:pt idx="375">
                  <c:v>5</c:v>
                </c:pt>
                <c:pt idx="376">
                  <c:v>5.2</c:v>
                </c:pt>
                <c:pt idx="377">
                  <c:v>5</c:v>
                </c:pt>
                <c:pt idx="378">
                  <c:v>4.9000000000000004</c:v>
                </c:pt>
                <c:pt idx="379">
                  <c:v>5.1000000000000005</c:v>
                </c:pt>
                <c:pt idx="380">
                  <c:v>5</c:v>
                </c:pt>
                <c:pt idx="381">
                  <c:v>4.8</c:v>
                </c:pt>
                <c:pt idx="382">
                  <c:v>4.5999999999999996</c:v>
                </c:pt>
                <c:pt idx="383">
                  <c:v>4.8</c:v>
                </c:pt>
                <c:pt idx="384">
                  <c:v>5</c:v>
                </c:pt>
                <c:pt idx="385">
                  <c:v>4.9000000000000004</c:v>
                </c:pt>
                <c:pt idx="386">
                  <c:v>5.0999999999999996</c:v>
                </c:pt>
                <c:pt idx="387">
                  <c:v>5.2</c:v>
                </c:pt>
                <c:pt idx="388">
                  <c:v>5</c:v>
                </c:pt>
                <c:pt idx="389">
                  <c:v>5.2</c:v>
                </c:pt>
                <c:pt idx="390">
                  <c:v>5</c:v>
                </c:pt>
                <c:pt idx="391">
                  <c:v>5</c:v>
                </c:pt>
                <c:pt idx="392">
                  <c:v>5.2</c:v>
                </c:pt>
                <c:pt idx="393">
                  <c:v>5</c:v>
                </c:pt>
                <c:pt idx="394">
                  <c:v>5.0999999999999996</c:v>
                </c:pt>
                <c:pt idx="395">
                  <c:v>4.9000000000000004</c:v>
                </c:pt>
                <c:pt idx="396">
                  <c:v>5.0999999999999996</c:v>
                </c:pt>
                <c:pt idx="397">
                  <c:v>5.2</c:v>
                </c:pt>
                <c:pt idx="398">
                  <c:v>5</c:v>
                </c:pt>
                <c:pt idx="399">
                  <c:v>5</c:v>
                </c:pt>
                <c:pt idx="400">
                  <c:v>5</c:v>
                </c:pt>
                <c:pt idx="401">
                  <c:v>4.9000000000000004</c:v>
                </c:pt>
                <c:pt idx="402">
                  <c:v>5.0999999999999996</c:v>
                </c:pt>
                <c:pt idx="403">
                  <c:v>5.0999999999999996</c:v>
                </c:pt>
                <c:pt idx="404">
                  <c:v>5</c:v>
                </c:pt>
                <c:pt idx="405">
                  <c:v>4.9000000000000004</c:v>
                </c:pt>
                <c:pt idx="406">
                  <c:v>5.1000000000000005</c:v>
                </c:pt>
                <c:pt idx="407">
                  <c:v>4.9000000000000004</c:v>
                </c:pt>
                <c:pt idx="408">
                  <c:v>5.1000000000000005</c:v>
                </c:pt>
                <c:pt idx="409">
                  <c:v>4.9000000000000004</c:v>
                </c:pt>
                <c:pt idx="410">
                  <c:v>5.0999999999999996</c:v>
                </c:pt>
                <c:pt idx="411">
                  <c:v>5.0999999999999996</c:v>
                </c:pt>
                <c:pt idx="412">
                  <c:v>5</c:v>
                </c:pt>
                <c:pt idx="413">
                  <c:v>5.2</c:v>
                </c:pt>
                <c:pt idx="414">
                  <c:v>5</c:v>
                </c:pt>
                <c:pt idx="415">
                  <c:v>4.9000000000000004</c:v>
                </c:pt>
                <c:pt idx="416">
                  <c:v>5.1000000000000005</c:v>
                </c:pt>
                <c:pt idx="417">
                  <c:v>4.9000000000000004</c:v>
                </c:pt>
                <c:pt idx="418">
                  <c:v>5</c:v>
                </c:pt>
                <c:pt idx="419">
                  <c:v>5.2</c:v>
                </c:pt>
                <c:pt idx="420">
                  <c:v>5</c:v>
                </c:pt>
                <c:pt idx="421">
                  <c:v>4.9000000000000004</c:v>
                </c:pt>
                <c:pt idx="422">
                  <c:v>5.1000000000000005</c:v>
                </c:pt>
                <c:pt idx="423">
                  <c:v>5</c:v>
                </c:pt>
                <c:pt idx="424">
                  <c:v>5.2</c:v>
                </c:pt>
                <c:pt idx="425">
                  <c:v>5</c:v>
                </c:pt>
                <c:pt idx="426">
                  <c:v>4.9000000000000004</c:v>
                </c:pt>
                <c:pt idx="427">
                  <c:v>5.1000000000000005</c:v>
                </c:pt>
                <c:pt idx="428">
                  <c:v>4.9000000000000004</c:v>
                </c:pt>
                <c:pt idx="429">
                  <c:v>5.0999999999999996</c:v>
                </c:pt>
                <c:pt idx="430">
                  <c:v>4.8999999999999995</c:v>
                </c:pt>
                <c:pt idx="431">
                  <c:v>4.7</c:v>
                </c:pt>
                <c:pt idx="432">
                  <c:v>4.9000000000000004</c:v>
                </c:pt>
                <c:pt idx="433">
                  <c:v>4.9000000000000004</c:v>
                </c:pt>
                <c:pt idx="434">
                  <c:v>4.9000000000000004</c:v>
                </c:pt>
                <c:pt idx="435">
                  <c:v>5.0999999999999996</c:v>
                </c:pt>
                <c:pt idx="436">
                  <c:v>5</c:v>
                </c:pt>
                <c:pt idx="437">
                  <c:v>5.2</c:v>
                </c:pt>
                <c:pt idx="438">
                  <c:v>5.3</c:v>
                </c:pt>
                <c:pt idx="439">
                  <c:v>5.0999999999999996</c:v>
                </c:pt>
                <c:pt idx="440">
                  <c:v>5.0999999999999996</c:v>
                </c:pt>
                <c:pt idx="441">
                  <c:v>5.2</c:v>
                </c:pt>
                <c:pt idx="442">
                  <c:v>5.0999999999999996</c:v>
                </c:pt>
                <c:pt idx="443">
                  <c:v>5</c:v>
                </c:pt>
                <c:pt idx="444">
                  <c:v>5.0999999999999996</c:v>
                </c:pt>
                <c:pt idx="445">
                  <c:v>4.8999999999999995</c:v>
                </c:pt>
                <c:pt idx="446">
                  <c:v>5</c:v>
                </c:pt>
                <c:pt idx="447">
                  <c:v>5.2</c:v>
                </c:pt>
                <c:pt idx="448">
                  <c:v>5</c:v>
                </c:pt>
                <c:pt idx="449">
                  <c:v>5.0999999999999996</c:v>
                </c:pt>
                <c:pt idx="450">
                  <c:v>4.8999999999999995</c:v>
                </c:pt>
                <c:pt idx="451">
                  <c:v>5</c:v>
                </c:pt>
                <c:pt idx="452">
                  <c:v>4.8</c:v>
                </c:pt>
                <c:pt idx="453">
                  <c:v>5</c:v>
                </c:pt>
                <c:pt idx="454">
                  <c:v>5.0999999999999996</c:v>
                </c:pt>
                <c:pt idx="455">
                  <c:v>5.0999999999999996</c:v>
                </c:pt>
                <c:pt idx="456">
                  <c:v>4.8999999999999995</c:v>
                </c:pt>
                <c:pt idx="457">
                  <c:v>4.9000000000000004</c:v>
                </c:pt>
                <c:pt idx="458">
                  <c:v>4.9000000000000004</c:v>
                </c:pt>
                <c:pt idx="459">
                  <c:v>5.0999999999999996</c:v>
                </c:pt>
                <c:pt idx="460">
                  <c:v>4.9000000000000004</c:v>
                </c:pt>
                <c:pt idx="461">
                  <c:v>5.0999999999999996</c:v>
                </c:pt>
                <c:pt idx="462">
                  <c:v>4.9000000000000004</c:v>
                </c:pt>
                <c:pt idx="463">
                  <c:v>5.1000000000000005</c:v>
                </c:pt>
                <c:pt idx="464">
                  <c:v>5</c:v>
                </c:pt>
                <c:pt idx="465">
                  <c:v>5.0999999999999996</c:v>
                </c:pt>
                <c:pt idx="466">
                  <c:v>4.9000000000000004</c:v>
                </c:pt>
                <c:pt idx="467">
                  <c:v>5.1000000000000005</c:v>
                </c:pt>
                <c:pt idx="468">
                  <c:v>4.9000000000000004</c:v>
                </c:pt>
                <c:pt idx="469">
                  <c:v>5.1000000000000005</c:v>
                </c:pt>
                <c:pt idx="470">
                  <c:v>5.3</c:v>
                </c:pt>
                <c:pt idx="471">
                  <c:v>5.0999999999999996</c:v>
                </c:pt>
                <c:pt idx="472">
                  <c:v>5.3</c:v>
                </c:pt>
                <c:pt idx="473">
                  <c:v>5.3</c:v>
                </c:pt>
                <c:pt idx="474">
                  <c:v>5.0999999999999996</c:v>
                </c:pt>
                <c:pt idx="475">
                  <c:v>4.8999999999999995</c:v>
                </c:pt>
                <c:pt idx="476">
                  <c:v>4.7</c:v>
                </c:pt>
                <c:pt idx="477">
                  <c:v>4.9000000000000004</c:v>
                </c:pt>
                <c:pt idx="478">
                  <c:v>4.8</c:v>
                </c:pt>
                <c:pt idx="479">
                  <c:v>4.9000000000000004</c:v>
                </c:pt>
                <c:pt idx="480">
                  <c:v>5</c:v>
                </c:pt>
                <c:pt idx="481">
                  <c:v>5.0999999999999996</c:v>
                </c:pt>
                <c:pt idx="482">
                  <c:v>4.8999999999999995</c:v>
                </c:pt>
                <c:pt idx="483">
                  <c:v>4.9000000000000004</c:v>
                </c:pt>
                <c:pt idx="484">
                  <c:v>4.7</c:v>
                </c:pt>
                <c:pt idx="485">
                  <c:v>4.9000000000000004</c:v>
                </c:pt>
                <c:pt idx="486">
                  <c:v>5</c:v>
                </c:pt>
                <c:pt idx="487">
                  <c:v>4.9000000000000004</c:v>
                </c:pt>
                <c:pt idx="488">
                  <c:v>5.0999999999999996</c:v>
                </c:pt>
                <c:pt idx="489">
                  <c:v>5.0999999999999996</c:v>
                </c:pt>
                <c:pt idx="490">
                  <c:v>5.2</c:v>
                </c:pt>
                <c:pt idx="491">
                  <c:v>5.2</c:v>
                </c:pt>
                <c:pt idx="492">
                  <c:v>5</c:v>
                </c:pt>
                <c:pt idx="493">
                  <c:v>5.0999999999999996</c:v>
                </c:pt>
                <c:pt idx="494">
                  <c:v>5.2</c:v>
                </c:pt>
                <c:pt idx="495">
                  <c:v>5.2</c:v>
                </c:pt>
                <c:pt idx="496">
                  <c:v>5</c:v>
                </c:pt>
                <c:pt idx="497">
                  <c:v>5</c:v>
                </c:pt>
                <c:pt idx="498">
                  <c:v>5</c:v>
                </c:pt>
                <c:pt idx="499">
                  <c:v>5</c:v>
                </c:pt>
                <c:pt idx="500">
                  <c:v>4.8</c:v>
                </c:pt>
                <c:pt idx="501">
                  <c:v>5</c:v>
                </c:pt>
                <c:pt idx="502">
                  <c:v>5</c:v>
                </c:pt>
                <c:pt idx="503">
                  <c:v>5</c:v>
                </c:pt>
                <c:pt idx="504">
                  <c:v>4.9000000000000004</c:v>
                </c:pt>
                <c:pt idx="505">
                  <c:v>4.7</c:v>
                </c:pt>
                <c:pt idx="506">
                  <c:v>4.9000000000000004</c:v>
                </c:pt>
                <c:pt idx="507">
                  <c:v>5.1000000000000005</c:v>
                </c:pt>
                <c:pt idx="508">
                  <c:v>4.9000000000000004</c:v>
                </c:pt>
                <c:pt idx="509">
                  <c:v>4.7</c:v>
                </c:pt>
                <c:pt idx="510">
                  <c:v>4.9000000000000004</c:v>
                </c:pt>
                <c:pt idx="511">
                  <c:v>4.8</c:v>
                </c:pt>
                <c:pt idx="512">
                  <c:v>5</c:v>
                </c:pt>
                <c:pt idx="513">
                  <c:v>5.2</c:v>
                </c:pt>
                <c:pt idx="514">
                  <c:v>5</c:v>
                </c:pt>
                <c:pt idx="515">
                  <c:v>5.2</c:v>
                </c:pt>
                <c:pt idx="516">
                  <c:v>5.0999999999999996</c:v>
                </c:pt>
                <c:pt idx="517">
                  <c:v>4.9000000000000004</c:v>
                </c:pt>
                <c:pt idx="518">
                  <c:v>4.9000000000000004</c:v>
                </c:pt>
                <c:pt idx="519">
                  <c:v>5.1000000000000005</c:v>
                </c:pt>
                <c:pt idx="520">
                  <c:v>5</c:v>
                </c:pt>
                <c:pt idx="521">
                  <c:v>5.0999999999999996</c:v>
                </c:pt>
                <c:pt idx="522">
                  <c:v>5.0999999999999996</c:v>
                </c:pt>
                <c:pt idx="523">
                  <c:v>4.8999999999999995</c:v>
                </c:pt>
                <c:pt idx="524">
                  <c:v>4.9000000000000004</c:v>
                </c:pt>
                <c:pt idx="525">
                  <c:v>5.0999999999999996</c:v>
                </c:pt>
                <c:pt idx="526">
                  <c:v>5</c:v>
                </c:pt>
                <c:pt idx="527">
                  <c:v>5.0999999999999996</c:v>
                </c:pt>
                <c:pt idx="528">
                  <c:v>4.8999999999999995</c:v>
                </c:pt>
                <c:pt idx="529">
                  <c:v>5</c:v>
                </c:pt>
                <c:pt idx="530">
                  <c:v>5.0999999999999996</c:v>
                </c:pt>
                <c:pt idx="531">
                  <c:v>5.3</c:v>
                </c:pt>
                <c:pt idx="532">
                  <c:v>5.0999999999999996</c:v>
                </c:pt>
                <c:pt idx="533">
                  <c:v>5.2</c:v>
                </c:pt>
                <c:pt idx="534">
                  <c:v>5</c:v>
                </c:pt>
                <c:pt idx="535">
                  <c:v>5.0999999999999996</c:v>
                </c:pt>
                <c:pt idx="536">
                  <c:v>5.0999999999999996</c:v>
                </c:pt>
                <c:pt idx="537">
                  <c:v>5</c:v>
                </c:pt>
                <c:pt idx="538">
                  <c:v>5.0999999999999996</c:v>
                </c:pt>
                <c:pt idx="539">
                  <c:v>5.2</c:v>
                </c:pt>
                <c:pt idx="540">
                  <c:v>5</c:v>
                </c:pt>
                <c:pt idx="541">
                  <c:v>5.2</c:v>
                </c:pt>
                <c:pt idx="542">
                  <c:v>5.4</c:v>
                </c:pt>
                <c:pt idx="543">
                  <c:v>5.2</c:v>
                </c:pt>
                <c:pt idx="544">
                  <c:v>5.2</c:v>
                </c:pt>
                <c:pt idx="545">
                  <c:v>5</c:v>
                </c:pt>
                <c:pt idx="546">
                  <c:v>4.9000000000000004</c:v>
                </c:pt>
                <c:pt idx="547">
                  <c:v>5.1000000000000005</c:v>
                </c:pt>
                <c:pt idx="548">
                  <c:v>5.3</c:v>
                </c:pt>
                <c:pt idx="549">
                  <c:v>5.0999999999999996</c:v>
                </c:pt>
                <c:pt idx="550">
                  <c:v>5.3</c:v>
                </c:pt>
                <c:pt idx="551">
                  <c:v>5.2</c:v>
                </c:pt>
                <c:pt idx="552">
                  <c:v>5</c:v>
                </c:pt>
                <c:pt idx="553">
                  <c:v>5.2</c:v>
                </c:pt>
                <c:pt idx="554">
                  <c:v>5</c:v>
                </c:pt>
                <c:pt idx="555">
                  <c:v>5</c:v>
                </c:pt>
                <c:pt idx="556">
                  <c:v>5.0999999999999996</c:v>
                </c:pt>
                <c:pt idx="557">
                  <c:v>5.2</c:v>
                </c:pt>
                <c:pt idx="558">
                  <c:v>5</c:v>
                </c:pt>
                <c:pt idx="559">
                  <c:v>4.9000000000000004</c:v>
                </c:pt>
                <c:pt idx="560">
                  <c:v>4.9000000000000004</c:v>
                </c:pt>
                <c:pt idx="561">
                  <c:v>4.7</c:v>
                </c:pt>
                <c:pt idx="562">
                  <c:v>4.9000000000000004</c:v>
                </c:pt>
                <c:pt idx="563">
                  <c:v>5.1000000000000005</c:v>
                </c:pt>
                <c:pt idx="564">
                  <c:v>4.9000000000000004</c:v>
                </c:pt>
                <c:pt idx="565">
                  <c:v>5.0999999999999996</c:v>
                </c:pt>
                <c:pt idx="566">
                  <c:v>5.2</c:v>
                </c:pt>
                <c:pt idx="567">
                  <c:v>5.0999999999999996</c:v>
                </c:pt>
                <c:pt idx="568">
                  <c:v>4.8999999999999995</c:v>
                </c:pt>
                <c:pt idx="569">
                  <c:v>5.0999999999999996</c:v>
                </c:pt>
                <c:pt idx="570">
                  <c:v>5.3</c:v>
                </c:pt>
                <c:pt idx="571">
                  <c:v>5.0999999999999996</c:v>
                </c:pt>
                <c:pt idx="572">
                  <c:v>4.9000000000000004</c:v>
                </c:pt>
                <c:pt idx="573">
                  <c:v>5.0999999999999996</c:v>
                </c:pt>
                <c:pt idx="574">
                  <c:v>5</c:v>
                </c:pt>
                <c:pt idx="575">
                  <c:v>5.2</c:v>
                </c:pt>
                <c:pt idx="576">
                  <c:v>5</c:v>
                </c:pt>
                <c:pt idx="577">
                  <c:v>4.9000000000000004</c:v>
                </c:pt>
                <c:pt idx="578">
                  <c:v>5.0999999999999996</c:v>
                </c:pt>
                <c:pt idx="579">
                  <c:v>4.8999999999999995</c:v>
                </c:pt>
                <c:pt idx="580">
                  <c:v>5.0999999999999996</c:v>
                </c:pt>
                <c:pt idx="581">
                  <c:v>4.8999999999999995</c:v>
                </c:pt>
                <c:pt idx="582">
                  <c:v>5</c:v>
                </c:pt>
                <c:pt idx="583">
                  <c:v>5.2</c:v>
                </c:pt>
                <c:pt idx="584">
                  <c:v>5</c:v>
                </c:pt>
                <c:pt idx="585">
                  <c:v>4.8</c:v>
                </c:pt>
                <c:pt idx="586">
                  <c:v>4.9000000000000004</c:v>
                </c:pt>
                <c:pt idx="587">
                  <c:v>4.9000000000000004</c:v>
                </c:pt>
                <c:pt idx="588">
                  <c:v>4.9000000000000004</c:v>
                </c:pt>
                <c:pt idx="589">
                  <c:v>5.0999999999999996</c:v>
                </c:pt>
                <c:pt idx="590">
                  <c:v>5.2</c:v>
                </c:pt>
                <c:pt idx="591">
                  <c:v>5</c:v>
                </c:pt>
                <c:pt idx="592">
                  <c:v>5.2</c:v>
                </c:pt>
                <c:pt idx="593">
                  <c:v>5.4</c:v>
                </c:pt>
                <c:pt idx="594">
                  <c:v>5.2</c:v>
                </c:pt>
                <c:pt idx="595">
                  <c:v>5.0999999999999996</c:v>
                </c:pt>
                <c:pt idx="596">
                  <c:v>5.3</c:v>
                </c:pt>
                <c:pt idx="597">
                  <c:v>5.0999999999999996</c:v>
                </c:pt>
                <c:pt idx="598">
                  <c:v>5.0999999999999996</c:v>
                </c:pt>
                <c:pt idx="599">
                  <c:v>5</c:v>
                </c:pt>
                <c:pt idx="600">
                  <c:v>5.0999999999999996</c:v>
                </c:pt>
                <c:pt idx="601">
                  <c:v>4.9000000000000004</c:v>
                </c:pt>
                <c:pt idx="602">
                  <c:v>5.1000000000000005</c:v>
                </c:pt>
                <c:pt idx="603">
                  <c:v>5.3000000000000007</c:v>
                </c:pt>
                <c:pt idx="604">
                  <c:v>5.3</c:v>
                </c:pt>
                <c:pt idx="605">
                  <c:v>5.4</c:v>
                </c:pt>
                <c:pt idx="606">
                  <c:v>5.2</c:v>
                </c:pt>
                <c:pt idx="607">
                  <c:v>5</c:v>
                </c:pt>
                <c:pt idx="608">
                  <c:v>5.2</c:v>
                </c:pt>
                <c:pt idx="609">
                  <c:v>5</c:v>
                </c:pt>
                <c:pt idx="610">
                  <c:v>5.0999999999999996</c:v>
                </c:pt>
                <c:pt idx="611">
                  <c:v>5.2</c:v>
                </c:pt>
                <c:pt idx="612">
                  <c:v>5</c:v>
                </c:pt>
                <c:pt idx="613">
                  <c:v>4.9000000000000004</c:v>
                </c:pt>
                <c:pt idx="614">
                  <c:v>4.9000000000000004</c:v>
                </c:pt>
                <c:pt idx="615">
                  <c:v>5.1000000000000005</c:v>
                </c:pt>
                <c:pt idx="616">
                  <c:v>5.0999999999999996</c:v>
                </c:pt>
                <c:pt idx="617">
                  <c:v>5.0999999999999996</c:v>
                </c:pt>
                <c:pt idx="618">
                  <c:v>4.9000000000000004</c:v>
                </c:pt>
                <c:pt idx="619">
                  <c:v>4.9000000000000004</c:v>
                </c:pt>
                <c:pt idx="620">
                  <c:v>5.0999999999999996</c:v>
                </c:pt>
                <c:pt idx="621">
                  <c:v>5</c:v>
                </c:pt>
                <c:pt idx="622">
                  <c:v>5</c:v>
                </c:pt>
                <c:pt idx="623">
                  <c:v>5.0999999999999996</c:v>
                </c:pt>
                <c:pt idx="624">
                  <c:v>5.3</c:v>
                </c:pt>
                <c:pt idx="625">
                  <c:v>5.0999999999999996</c:v>
                </c:pt>
                <c:pt idx="626">
                  <c:v>5.0999999999999996</c:v>
                </c:pt>
                <c:pt idx="627">
                  <c:v>4.8999999999999995</c:v>
                </c:pt>
                <c:pt idx="628">
                  <c:v>5.0999999999999996</c:v>
                </c:pt>
                <c:pt idx="629">
                  <c:v>4.9000000000000004</c:v>
                </c:pt>
                <c:pt idx="630">
                  <c:v>5.1000000000000005</c:v>
                </c:pt>
                <c:pt idx="631">
                  <c:v>4.9000000000000004</c:v>
                </c:pt>
                <c:pt idx="632">
                  <c:v>5.0999999999999996</c:v>
                </c:pt>
                <c:pt idx="633">
                  <c:v>5.3</c:v>
                </c:pt>
                <c:pt idx="634">
                  <c:v>5.0999999999999996</c:v>
                </c:pt>
                <c:pt idx="635">
                  <c:v>5.0999999999999996</c:v>
                </c:pt>
                <c:pt idx="636">
                  <c:v>4.9000000000000004</c:v>
                </c:pt>
                <c:pt idx="637">
                  <c:v>5.0999999999999996</c:v>
                </c:pt>
                <c:pt idx="638">
                  <c:v>5.2</c:v>
                </c:pt>
                <c:pt idx="639">
                  <c:v>5</c:v>
                </c:pt>
                <c:pt idx="640">
                  <c:v>5.0999999999999996</c:v>
                </c:pt>
                <c:pt idx="641">
                  <c:v>5.3</c:v>
                </c:pt>
                <c:pt idx="642">
                  <c:v>5.0999999999999996</c:v>
                </c:pt>
                <c:pt idx="643">
                  <c:v>4.9000000000000004</c:v>
                </c:pt>
                <c:pt idx="644">
                  <c:v>5.1000000000000005</c:v>
                </c:pt>
                <c:pt idx="645">
                  <c:v>4.9000000000000004</c:v>
                </c:pt>
                <c:pt idx="646">
                  <c:v>5.0999999999999996</c:v>
                </c:pt>
                <c:pt idx="647">
                  <c:v>4.8999999999999995</c:v>
                </c:pt>
                <c:pt idx="648">
                  <c:v>5</c:v>
                </c:pt>
                <c:pt idx="649">
                  <c:v>5.2</c:v>
                </c:pt>
                <c:pt idx="650">
                  <c:v>5</c:v>
                </c:pt>
                <c:pt idx="651">
                  <c:v>5</c:v>
                </c:pt>
                <c:pt idx="652">
                  <c:v>5.0999999999999996</c:v>
                </c:pt>
                <c:pt idx="653">
                  <c:v>5.2</c:v>
                </c:pt>
                <c:pt idx="654">
                  <c:v>5</c:v>
                </c:pt>
                <c:pt idx="655">
                  <c:v>5.2</c:v>
                </c:pt>
                <c:pt idx="656">
                  <c:v>5.4</c:v>
                </c:pt>
                <c:pt idx="657">
                  <c:v>5.2</c:v>
                </c:pt>
                <c:pt idx="658">
                  <c:v>5</c:v>
                </c:pt>
                <c:pt idx="659">
                  <c:v>5</c:v>
                </c:pt>
                <c:pt idx="660">
                  <c:v>5</c:v>
                </c:pt>
                <c:pt idx="661">
                  <c:v>5</c:v>
                </c:pt>
                <c:pt idx="662">
                  <c:v>5.2</c:v>
                </c:pt>
                <c:pt idx="663">
                  <c:v>5.4</c:v>
                </c:pt>
                <c:pt idx="664">
                  <c:v>5.2</c:v>
                </c:pt>
                <c:pt idx="665">
                  <c:v>5</c:v>
                </c:pt>
                <c:pt idx="666">
                  <c:v>4.8</c:v>
                </c:pt>
                <c:pt idx="667">
                  <c:v>4.9000000000000004</c:v>
                </c:pt>
                <c:pt idx="668">
                  <c:v>5.1000000000000005</c:v>
                </c:pt>
                <c:pt idx="669">
                  <c:v>5</c:v>
                </c:pt>
                <c:pt idx="670">
                  <c:v>5</c:v>
                </c:pt>
                <c:pt idx="671">
                  <c:v>5.0999999999999996</c:v>
                </c:pt>
                <c:pt idx="672">
                  <c:v>4.9000000000000004</c:v>
                </c:pt>
                <c:pt idx="673">
                  <c:v>5.1000000000000005</c:v>
                </c:pt>
                <c:pt idx="674">
                  <c:v>5.0999999999999996</c:v>
                </c:pt>
                <c:pt idx="675">
                  <c:v>5</c:v>
                </c:pt>
                <c:pt idx="676">
                  <c:v>5.0999999999999996</c:v>
                </c:pt>
                <c:pt idx="677">
                  <c:v>4.9000000000000004</c:v>
                </c:pt>
                <c:pt idx="678">
                  <c:v>5.1000000000000005</c:v>
                </c:pt>
                <c:pt idx="679">
                  <c:v>4.9000000000000004</c:v>
                </c:pt>
                <c:pt idx="680">
                  <c:v>5</c:v>
                </c:pt>
                <c:pt idx="681">
                  <c:v>5.2</c:v>
                </c:pt>
                <c:pt idx="682">
                  <c:v>5</c:v>
                </c:pt>
                <c:pt idx="683">
                  <c:v>5.2</c:v>
                </c:pt>
                <c:pt idx="684">
                  <c:v>5</c:v>
                </c:pt>
                <c:pt idx="685">
                  <c:v>5.2</c:v>
                </c:pt>
                <c:pt idx="686">
                  <c:v>5</c:v>
                </c:pt>
                <c:pt idx="687">
                  <c:v>5</c:v>
                </c:pt>
                <c:pt idx="688">
                  <c:v>5.2</c:v>
                </c:pt>
                <c:pt idx="689">
                  <c:v>5.0999999999999996</c:v>
                </c:pt>
                <c:pt idx="690">
                  <c:v>4.8999999999999995</c:v>
                </c:pt>
                <c:pt idx="691">
                  <c:v>5.0999999999999996</c:v>
                </c:pt>
                <c:pt idx="692">
                  <c:v>5.0999999999999996</c:v>
                </c:pt>
                <c:pt idx="693">
                  <c:v>4.9000000000000004</c:v>
                </c:pt>
                <c:pt idx="694">
                  <c:v>5.0999999999999996</c:v>
                </c:pt>
                <c:pt idx="695">
                  <c:v>4.9000000000000004</c:v>
                </c:pt>
                <c:pt idx="696">
                  <c:v>5.0999999999999996</c:v>
                </c:pt>
                <c:pt idx="697">
                  <c:v>5.3</c:v>
                </c:pt>
                <c:pt idx="698">
                  <c:v>5.0999999999999996</c:v>
                </c:pt>
                <c:pt idx="699">
                  <c:v>4.9000000000000004</c:v>
                </c:pt>
                <c:pt idx="700">
                  <c:v>5.0999999999999996</c:v>
                </c:pt>
                <c:pt idx="701">
                  <c:v>4.9000000000000004</c:v>
                </c:pt>
                <c:pt idx="702">
                  <c:v>5.0999999999999996</c:v>
                </c:pt>
                <c:pt idx="703">
                  <c:v>5.0999999999999996</c:v>
                </c:pt>
                <c:pt idx="704">
                  <c:v>5.2</c:v>
                </c:pt>
                <c:pt idx="705">
                  <c:v>5</c:v>
                </c:pt>
                <c:pt idx="706">
                  <c:v>5</c:v>
                </c:pt>
                <c:pt idx="707">
                  <c:v>5.0999999999999996</c:v>
                </c:pt>
                <c:pt idx="708">
                  <c:v>5.3</c:v>
                </c:pt>
                <c:pt idx="709">
                  <c:v>5.0999999999999996</c:v>
                </c:pt>
                <c:pt idx="710">
                  <c:v>4.9000000000000004</c:v>
                </c:pt>
                <c:pt idx="711">
                  <c:v>4.9000000000000004</c:v>
                </c:pt>
                <c:pt idx="712">
                  <c:v>5</c:v>
                </c:pt>
                <c:pt idx="713">
                  <c:v>5.2</c:v>
                </c:pt>
                <c:pt idx="714">
                  <c:v>5.0999999999999996</c:v>
                </c:pt>
                <c:pt idx="715">
                  <c:v>4.8999999999999995</c:v>
                </c:pt>
                <c:pt idx="716">
                  <c:v>4.9000000000000004</c:v>
                </c:pt>
                <c:pt idx="717">
                  <c:v>5.1000000000000005</c:v>
                </c:pt>
                <c:pt idx="718">
                  <c:v>5.3</c:v>
                </c:pt>
                <c:pt idx="719">
                  <c:v>5.0999999999999996</c:v>
                </c:pt>
                <c:pt idx="720">
                  <c:v>4.9000000000000004</c:v>
                </c:pt>
                <c:pt idx="721">
                  <c:v>5.0999999999999996</c:v>
                </c:pt>
                <c:pt idx="722">
                  <c:v>4.9000000000000004</c:v>
                </c:pt>
                <c:pt idx="723">
                  <c:v>5.1000000000000005</c:v>
                </c:pt>
                <c:pt idx="724">
                  <c:v>4.9000000000000004</c:v>
                </c:pt>
                <c:pt idx="725">
                  <c:v>5.0999999999999996</c:v>
                </c:pt>
                <c:pt idx="726">
                  <c:v>4.9000000000000004</c:v>
                </c:pt>
                <c:pt idx="727">
                  <c:v>5.1000000000000005</c:v>
                </c:pt>
                <c:pt idx="728">
                  <c:v>4.9000000000000004</c:v>
                </c:pt>
                <c:pt idx="729">
                  <c:v>4.9000000000000004</c:v>
                </c:pt>
                <c:pt idx="730">
                  <c:v>4.9000000000000004</c:v>
                </c:pt>
                <c:pt idx="731">
                  <c:v>5.1000000000000005</c:v>
                </c:pt>
                <c:pt idx="732">
                  <c:v>4.9000000000000004</c:v>
                </c:pt>
                <c:pt idx="733">
                  <c:v>5</c:v>
                </c:pt>
                <c:pt idx="734">
                  <c:v>5.0999999999999996</c:v>
                </c:pt>
                <c:pt idx="735">
                  <c:v>4.9000000000000004</c:v>
                </c:pt>
                <c:pt idx="736">
                  <c:v>4.9000000000000004</c:v>
                </c:pt>
                <c:pt idx="737">
                  <c:v>5.0999999999999996</c:v>
                </c:pt>
                <c:pt idx="738">
                  <c:v>4.8999999999999995</c:v>
                </c:pt>
                <c:pt idx="739">
                  <c:v>5.0999999999999996</c:v>
                </c:pt>
                <c:pt idx="740">
                  <c:v>5.2</c:v>
                </c:pt>
                <c:pt idx="741">
                  <c:v>5</c:v>
                </c:pt>
                <c:pt idx="742">
                  <c:v>5.0999999999999996</c:v>
                </c:pt>
                <c:pt idx="743">
                  <c:v>5.0999999999999996</c:v>
                </c:pt>
                <c:pt idx="744">
                  <c:v>5.0999999999999996</c:v>
                </c:pt>
                <c:pt idx="745">
                  <c:v>5.3</c:v>
                </c:pt>
                <c:pt idx="746">
                  <c:v>5.0999999999999996</c:v>
                </c:pt>
                <c:pt idx="747">
                  <c:v>5.2</c:v>
                </c:pt>
                <c:pt idx="748">
                  <c:v>5.3</c:v>
                </c:pt>
                <c:pt idx="749">
                  <c:v>5.0999999999999996</c:v>
                </c:pt>
                <c:pt idx="750">
                  <c:v>4.9000000000000004</c:v>
                </c:pt>
                <c:pt idx="751">
                  <c:v>5.1000000000000005</c:v>
                </c:pt>
                <c:pt idx="752">
                  <c:v>5.3000000000000007</c:v>
                </c:pt>
                <c:pt idx="753">
                  <c:v>5.0999999999999996</c:v>
                </c:pt>
                <c:pt idx="754">
                  <c:v>4.8999999999999995</c:v>
                </c:pt>
                <c:pt idx="755">
                  <c:v>4.9000000000000004</c:v>
                </c:pt>
                <c:pt idx="756">
                  <c:v>5.1000000000000005</c:v>
                </c:pt>
                <c:pt idx="757">
                  <c:v>5.2</c:v>
                </c:pt>
                <c:pt idx="758">
                  <c:v>5</c:v>
                </c:pt>
                <c:pt idx="759">
                  <c:v>5.2</c:v>
                </c:pt>
                <c:pt idx="760">
                  <c:v>5.2</c:v>
                </c:pt>
                <c:pt idx="761">
                  <c:v>5.0999999999999996</c:v>
                </c:pt>
                <c:pt idx="762">
                  <c:v>5</c:v>
                </c:pt>
                <c:pt idx="763">
                  <c:v>5.0999999999999996</c:v>
                </c:pt>
                <c:pt idx="764">
                  <c:v>4.8999999999999995</c:v>
                </c:pt>
                <c:pt idx="765">
                  <c:v>4.9000000000000004</c:v>
                </c:pt>
                <c:pt idx="766">
                  <c:v>4.8</c:v>
                </c:pt>
                <c:pt idx="767">
                  <c:v>4.7</c:v>
                </c:pt>
                <c:pt idx="768">
                  <c:v>4.9000000000000004</c:v>
                </c:pt>
                <c:pt idx="769">
                  <c:v>4.9000000000000004</c:v>
                </c:pt>
                <c:pt idx="770">
                  <c:v>5.1000000000000005</c:v>
                </c:pt>
                <c:pt idx="771">
                  <c:v>4.9000000000000004</c:v>
                </c:pt>
                <c:pt idx="772">
                  <c:v>5</c:v>
                </c:pt>
                <c:pt idx="773">
                  <c:v>5.0999999999999996</c:v>
                </c:pt>
                <c:pt idx="774">
                  <c:v>4.9000000000000004</c:v>
                </c:pt>
                <c:pt idx="775">
                  <c:v>4.9000000000000004</c:v>
                </c:pt>
                <c:pt idx="776">
                  <c:v>5.0999999999999996</c:v>
                </c:pt>
                <c:pt idx="777">
                  <c:v>5.3</c:v>
                </c:pt>
                <c:pt idx="778">
                  <c:v>5.0999999999999996</c:v>
                </c:pt>
                <c:pt idx="779">
                  <c:v>5</c:v>
                </c:pt>
                <c:pt idx="780">
                  <c:v>4.9000000000000004</c:v>
                </c:pt>
                <c:pt idx="781">
                  <c:v>5.0999999999999996</c:v>
                </c:pt>
                <c:pt idx="782">
                  <c:v>5.2</c:v>
                </c:pt>
                <c:pt idx="783">
                  <c:v>5</c:v>
                </c:pt>
                <c:pt idx="784">
                  <c:v>5</c:v>
                </c:pt>
                <c:pt idx="785">
                  <c:v>5.0999999999999996</c:v>
                </c:pt>
                <c:pt idx="786">
                  <c:v>5</c:v>
                </c:pt>
                <c:pt idx="787">
                  <c:v>5.0999999999999996</c:v>
                </c:pt>
                <c:pt idx="788">
                  <c:v>5.3</c:v>
                </c:pt>
                <c:pt idx="789">
                  <c:v>5.2</c:v>
                </c:pt>
                <c:pt idx="790">
                  <c:v>5.0999999999999996</c:v>
                </c:pt>
                <c:pt idx="791">
                  <c:v>4.8999999999999995</c:v>
                </c:pt>
                <c:pt idx="792">
                  <c:v>4.9000000000000004</c:v>
                </c:pt>
                <c:pt idx="793">
                  <c:v>5.0999999999999996</c:v>
                </c:pt>
                <c:pt idx="794">
                  <c:v>4.9000000000000004</c:v>
                </c:pt>
                <c:pt idx="795">
                  <c:v>5.0999999999999996</c:v>
                </c:pt>
                <c:pt idx="796">
                  <c:v>5.3</c:v>
                </c:pt>
                <c:pt idx="797">
                  <c:v>5.0999999999999996</c:v>
                </c:pt>
                <c:pt idx="798">
                  <c:v>5.0999999999999996</c:v>
                </c:pt>
                <c:pt idx="799">
                  <c:v>4.8999999999999995</c:v>
                </c:pt>
                <c:pt idx="800">
                  <c:v>4.9000000000000004</c:v>
                </c:pt>
                <c:pt idx="801">
                  <c:v>4.8</c:v>
                </c:pt>
                <c:pt idx="802">
                  <c:v>4.9000000000000004</c:v>
                </c:pt>
                <c:pt idx="803">
                  <c:v>4.9000000000000004</c:v>
                </c:pt>
                <c:pt idx="804">
                  <c:v>5.1000000000000005</c:v>
                </c:pt>
                <c:pt idx="805">
                  <c:v>4.9000000000000004</c:v>
                </c:pt>
                <c:pt idx="806">
                  <c:v>5</c:v>
                </c:pt>
                <c:pt idx="807">
                  <c:v>5.0999999999999996</c:v>
                </c:pt>
                <c:pt idx="808">
                  <c:v>4.8999999999999995</c:v>
                </c:pt>
                <c:pt idx="809">
                  <c:v>5.0999999999999996</c:v>
                </c:pt>
                <c:pt idx="810">
                  <c:v>5</c:v>
                </c:pt>
                <c:pt idx="811">
                  <c:v>5.2</c:v>
                </c:pt>
                <c:pt idx="812">
                  <c:v>5</c:v>
                </c:pt>
                <c:pt idx="813">
                  <c:v>5</c:v>
                </c:pt>
                <c:pt idx="814">
                  <c:v>5.0999999999999996</c:v>
                </c:pt>
                <c:pt idx="815">
                  <c:v>4.8999999999999995</c:v>
                </c:pt>
                <c:pt idx="816">
                  <c:v>4.9000000000000004</c:v>
                </c:pt>
                <c:pt idx="817">
                  <c:v>5.1000000000000005</c:v>
                </c:pt>
                <c:pt idx="818">
                  <c:v>5.3</c:v>
                </c:pt>
                <c:pt idx="819">
                  <c:v>5.0999999999999996</c:v>
                </c:pt>
                <c:pt idx="820">
                  <c:v>4.8999999999999995</c:v>
                </c:pt>
                <c:pt idx="821">
                  <c:v>4.9000000000000004</c:v>
                </c:pt>
                <c:pt idx="822">
                  <c:v>4.9000000000000004</c:v>
                </c:pt>
                <c:pt idx="823">
                  <c:v>5</c:v>
                </c:pt>
                <c:pt idx="824">
                  <c:v>5.0999999999999996</c:v>
                </c:pt>
                <c:pt idx="825">
                  <c:v>4.8999999999999995</c:v>
                </c:pt>
                <c:pt idx="826">
                  <c:v>4.9000000000000004</c:v>
                </c:pt>
                <c:pt idx="827">
                  <c:v>5.0999999999999996</c:v>
                </c:pt>
                <c:pt idx="828">
                  <c:v>4.8999999999999995</c:v>
                </c:pt>
                <c:pt idx="829">
                  <c:v>4.8</c:v>
                </c:pt>
                <c:pt idx="830">
                  <c:v>5</c:v>
                </c:pt>
                <c:pt idx="831">
                  <c:v>5</c:v>
                </c:pt>
                <c:pt idx="832">
                  <c:v>5</c:v>
                </c:pt>
                <c:pt idx="833">
                  <c:v>5.2</c:v>
                </c:pt>
                <c:pt idx="834">
                  <c:v>5.4</c:v>
                </c:pt>
                <c:pt idx="835">
                  <c:v>5.2</c:v>
                </c:pt>
                <c:pt idx="836">
                  <c:v>5.4</c:v>
                </c:pt>
                <c:pt idx="837">
                  <c:v>5.2</c:v>
                </c:pt>
                <c:pt idx="838">
                  <c:v>5</c:v>
                </c:pt>
                <c:pt idx="839">
                  <c:v>5.2</c:v>
                </c:pt>
                <c:pt idx="840">
                  <c:v>5</c:v>
                </c:pt>
                <c:pt idx="841">
                  <c:v>5.0999999999999996</c:v>
                </c:pt>
                <c:pt idx="842">
                  <c:v>5.2</c:v>
                </c:pt>
                <c:pt idx="843">
                  <c:v>5</c:v>
                </c:pt>
                <c:pt idx="844">
                  <c:v>5.0999999999999996</c:v>
                </c:pt>
                <c:pt idx="845">
                  <c:v>5.0999999999999996</c:v>
                </c:pt>
                <c:pt idx="846">
                  <c:v>4.9000000000000004</c:v>
                </c:pt>
                <c:pt idx="847">
                  <c:v>5.1000000000000005</c:v>
                </c:pt>
                <c:pt idx="848">
                  <c:v>4.9000000000000004</c:v>
                </c:pt>
                <c:pt idx="849">
                  <c:v>5</c:v>
                </c:pt>
                <c:pt idx="850">
                  <c:v>4.9000000000000004</c:v>
                </c:pt>
                <c:pt idx="851">
                  <c:v>4.9000000000000004</c:v>
                </c:pt>
                <c:pt idx="852">
                  <c:v>5.1000000000000005</c:v>
                </c:pt>
                <c:pt idx="853">
                  <c:v>4.9000000000000004</c:v>
                </c:pt>
                <c:pt idx="854">
                  <c:v>5</c:v>
                </c:pt>
                <c:pt idx="855">
                  <c:v>4.9000000000000004</c:v>
                </c:pt>
                <c:pt idx="856">
                  <c:v>4.9000000000000004</c:v>
                </c:pt>
                <c:pt idx="857">
                  <c:v>5</c:v>
                </c:pt>
                <c:pt idx="858">
                  <c:v>5.2</c:v>
                </c:pt>
                <c:pt idx="859">
                  <c:v>5</c:v>
                </c:pt>
                <c:pt idx="860">
                  <c:v>4.9000000000000004</c:v>
                </c:pt>
                <c:pt idx="861">
                  <c:v>5.0999999999999996</c:v>
                </c:pt>
                <c:pt idx="862">
                  <c:v>4.9000000000000004</c:v>
                </c:pt>
                <c:pt idx="863">
                  <c:v>4.9000000000000004</c:v>
                </c:pt>
                <c:pt idx="864">
                  <c:v>5.1000000000000005</c:v>
                </c:pt>
                <c:pt idx="865">
                  <c:v>4.9000000000000004</c:v>
                </c:pt>
                <c:pt idx="866">
                  <c:v>5.0999999999999996</c:v>
                </c:pt>
                <c:pt idx="867">
                  <c:v>4.9000000000000004</c:v>
                </c:pt>
                <c:pt idx="868">
                  <c:v>5.0999999999999996</c:v>
                </c:pt>
                <c:pt idx="869">
                  <c:v>4.8999999999999995</c:v>
                </c:pt>
                <c:pt idx="870">
                  <c:v>4.9000000000000004</c:v>
                </c:pt>
                <c:pt idx="871">
                  <c:v>5.1000000000000005</c:v>
                </c:pt>
                <c:pt idx="872">
                  <c:v>4.9000000000000004</c:v>
                </c:pt>
                <c:pt idx="873">
                  <c:v>4.9000000000000004</c:v>
                </c:pt>
                <c:pt idx="874">
                  <c:v>5.0999999999999996</c:v>
                </c:pt>
                <c:pt idx="875">
                  <c:v>5.3</c:v>
                </c:pt>
                <c:pt idx="876">
                  <c:v>5.0999999999999996</c:v>
                </c:pt>
                <c:pt idx="877">
                  <c:v>5.3</c:v>
                </c:pt>
                <c:pt idx="878">
                  <c:v>5.0999999999999996</c:v>
                </c:pt>
                <c:pt idx="879">
                  <c:v>5.3</c:v>
                </c:pt>
                <c:pt idx="880">
                  <c:v>5.3</c:v>
                </c:pt>
                <c:pt idx="881">
                  <c:v>5.0999999999999996</c:v>
                </c:pt>
                <c:pt idx="882">
                  <c:v>5.2</c:v>
                </c:pt>
                <c:pt idx="883">
                  <c:v>5</c:v>
                </c:pt>
                <c:pt idx="884">
                  <c:v>5.0999999999999996</c:v>
                </c:pt>
                <c:pt idx="885">
                  <c:v>5.0999999999999996</c:v>
                </c:pt>
                <c:pt idx="886">
                  <c:v>5.0999999999999996</c:v>
                </c:pt>
                <c:pt idx="887">
                  <c:v>5.0999999999999996</c:v>
                </c:pt>
                <c:pt idx="888">
                  <c:v>5.3</c:v>
                </c:pt>
                <c:pt idx="889">
                  <c:v>5.0999999999999996</c:v>
                </c:pt>
                <c:pt idx="890">
                  <c:v>5.0999999999999996</c:v>
                </c:pt>
                <c:pt idx="891">
                  <c:v>5</c:v>
                </c:pt>
                <c:pt idx="892">
                  <c:v>5</c:v>
                </c:pt>
                <c:pt idx="893">
                  <c:v>4.8</c:v>
                </c:pt>
                <c:pt idx="894">
                  <c:v>4.9000000000000004</c:v>
                </c:pt>
                <c:pt idx="895">
                  <c:v>5</c:v>
                </c:pt>
                <c:pt idx="896">
                  <c:v>5.0999999999999996</c:v>
                </c:pt>
                <c:pt idx="897">
                  <c:v>4.8999999999999995</c:v>
                </c:pt>
                <c:pt idx="898">
                  <c:v>5.0999999999999996</c:v>
                </c:pt>
                <c:pt idx="899">
                  <c:v>4.9000000000000004</c:v>
                </c:pt>
                <c:pt idx="900">
                  <c:v>5</c:v>
                </c:pt>
                <c:pt idx="901">
                  <c:v>4.8</c:v>
                </c:pt>
                <c:pt idx="902">
                  <c:v>5</c:v>
                </c:pt>
                <c:pt idx="903">
                  <c:v>4.9000000000000004</c:v>
                </c:pt>
                <c:pt idx="904">
                  <c:v>5.1000000000000005</c:v>
                </c:pt>
                <c:pt idx="905">
                  <c:v>5.0999999999999996</c:v>
                </c:pt>
                <c:pt idx="906">
                  <c:v>5</c:v>
                </c:pt>
                <c:pt idx="907">
                  <c:v>4.9000000000000004</c:v>
                </c:pt>
                <c:pt idx="908">
                  <c:v>5.1000000000000005</c:v>
                </c:pt>
                <c:pt idx="909">
                  <c:v>5.3</c:v>
                </c:pt>
                <c:pt idx="910">
                  <c:v>5.0999999999999996</c:v>
                </c:pt>
                <c:pt idx="911">
                  <c:v>4.9000000000000004</c:v>
                </c:pt>
                <c:pt idx="912">
                  <c:v>5.0999999999999996</c:v>
                </c:pt>
                <c:pt idx="913">
                  <c:v>4.9000000000000004</c:v>
                </c:pt>
                <c:pt idx="914">
                  <c:v>5.1000000000000005</c:v>
                </c:pt>
                <c:pt idx="915">
                  <c:v>4.9000000000000004</c:v>
                </c:pt>
                <c:pt idx="916">
                  <c:v>4.9000000000000004</c:v>
                </c:pt>
                <c:pt idx="917">
                  <c:v>5</c:v>
                </c:pt>
                <c:pt idx="918">
                  <c:v>5</c:v>
                </c:pt>
                <c:pt idx="919">
                  <c:v>5</c:v>
                </c:pt>
                <c:pt idx="920">
                  <c:v>5.0999999999999996</c:v>
                </c:pt>
                <c:pt idx="921">
                  <c:v>5.3</c:v>
                </c:pt>
                <c:pt idx="922">
                  <c:v>5.0999999999999996</c:v>
                </c:pt>
                <c:pt idx="923">
                  <c:v>5.2</c:v>
                </c:pt>
                <c:pt idx="924">
                  <c:v>5</c:v>
                </c:pt>
                <c:pt idx="925">
                  <c:v>4.9000000000000004</c:v>
                </c:pt>
                <c:pt idx="926">
                  <c:v>4.9000000000000004</c:v>
                </c:pt>
                <c:pt idx="927">
                  <c:v>5.0999999999999996</c:v>
                </c:pt>
                <c:pt idx="928">
                  <c:v>5.0999999999999996</c:v>
                </c:pt>
                <c:pt idx="929">
                  <c:v>5.2</c:v>
                </c:pt>
                <c:pt idx="930">
                  <c:v>5</c:v>
                </c:pt>
                <c:pt idx="931">
                  <c:v>5.0999999999999996</c:v>
                </c:pt>
                <c:pt idx="932">
                  <c:v>5.3</c:v>
                </c:pt>
                <c:pt idx="933">
                  <c:v>5.0999999999999996</c:v>
                </c:pt>
                <c:pt idx="934">
                  <c:v>5.3</c:v>
                </c:pt>
                <c:pt idx="935">
                  <c:v>5.0999999999999996</c:v>
                </c:pt>
                <c:pt idx="936">
                  <c:v>4.8999999999999995</c:v>
                </c:pt>
                <c:pt idx="937">
                  <c:v>5.0999999999999996</c:v>
                </c:pt>
                <c:pt idx="938">
                  <c:v>5.0999999999999996</c:v>
                </c:pt>
                <c:pt idx="939">
                  <c:v>5</c:v>
                </c:pt>
                <c:pt idx="940">
                  <c:v>5.2</c:v>
                </c:pt>
                <c:pt idx="941">
                  <c:v>5.4</c:v>
                </c:pt>
                <c:pt idx="942">
                  <c:v>5.2</c:v>
                </c:pt>
                <c:pt idx="943">
                  <c:v>5.2</c:v>
                </c:pt>
                <c:pt idx="944">
                  <c:v>5.2</c:v>
                </c:pt>
                <c:pt idx="945">
                  <c:v>5</c:v>
                </c:pt>
                <c:pt idx="946">
                  <c:v>5</c:v>
                </c:pt>
                <c:pt idx="947">
                  <c:v>4.8</c:v>
                </c:pt>
                <c:pt idx="948">
                  <c:v>4.9000000000000004</c:v>
                </c:pt>
                <c:pt idx="949">
                  <c:v>5</c:v>
                </c:pt>
                <c:pt idx="950">
                  <c:v>5.2</c:v>
                </c:pt>
                <c:pt idx="951">
                  <c:v>5.3</c:v>
                </c:pt>
                <c:pt idx="952">
                  <c:v>5.0999999999999996</c:v>
                </c:pt>
                <c:pt idx="953">
                  <c:v>5.3</c:v>
                </c:pt>
                <c:pt idx="954">
                  <c:v>5.2</c:v>
                </c:pt>
                <c:pt idx="955">
                  <c:v>5</c:v>
                </c:pt>
                <c:pt idx="956">
                  <c:v>5</c:v>
                </c:pt>
                <c:pt idx="957">
                  <c:v>5.0999999999999996</c:v>
                </c:pt>
                <c:pt idx="958">
                  <c:v>5.3</c:v>
                </c:pt>
                <c:pt idx="959">
                  <c:v>5.0999999999999996</c:v>
                </c:pt>
                <c:pt idx="960">
                  <c:v>5</c:v>
                </c:pt>
                <c:pt idx="961">
                  <c:v>5</c:v>
                </c:pt>
                <c:pt idx="962">
                  <c:v>5</c:v>
                </c:pt>
                <c:pt idx="963">
                  <c:v>5.0999999999999996</c:v>
                </c:pt>
                <c:pt idx="964">
                  <c:v>4.9000000000000004</c:v>
                </c:pt>
                <c:pt idx="965">
                  <c:v>4.9000000000000004</c:v>
                </c:pt>
                <c:pt idx="966">
                  <c:v>5.0999999999999996</c:v>
                </c:pt>
                <c:pt idx="967">
                  <c:v>4.8999999999999995</c:v>
                </c:pt>
                <c:pt idx="968">
                  <c:v>5</c:v>
                </c:pt>
                <c:pt idx="969">
                  <c:v>4.8</c:v>
                </c:pt>
                <c:pt idx="970">
                  <c:v>4.5999999999999996</c:v>
                </c:pt>
                <c:pt idx="971">
                  <c:v>4.8</c:v>
                </c:pt>
                <c:pt idx="972">
                  <c:v>5</c:v>
                </c:pt>
                <c:pt idx="973">
                  <c:v>4.9000000000000004</c:v>
                </c:pt>
                <c:pt idx="974">
                  <c:v>5.1000000000000005</c:v>
                </c:pt>
                <c:pt idx="975">
                  <c:v>5.3</c:v>
                </c:pt>
                <c:pt idx="976">
                  <c:v>5.0999999999999996</c:v>
                </c:pt>
                <c:pt idx="977">
                  <c:v>5.2</c:v>
                </c:pt>
                <c:pt idx="978">
                  <c:v>5</c:v>
                </c:pt>
                <c:pt idx="979">
                  <c:v>5.0999999999999996</c:v>
                </c:pt>
                <c:pt idx="980">
                  <c:v>5.2</c:v>
                </c:pt>
                <c:pt idx="981">
                  <c:v>5</c:v>
                </c:pt>
                <c:pt idx="982">
                  <c:v>5.2</c:v>
                </c:pt>
                <c:pt idx="983">
                  <c:v>5.4</c:v>
                </c:pt>
                <c:pt idx="984">
                  <c:v>5.2</c:v>
                </c:pt>
                <c:pt idx="985">
                  <c:v>5</c:v>
                </c:pt>
                <c:pt idx="986">
                  <c:v>5.0999999999999996</c:v>
                </c:pt>
                <c:pt idx="987">
                  <c:v>4.8999999999999995</c:v>
                </c:pt>
                <c:pt idx="988">
                  <c:v>4.9000000000000004</c:v>
                </c:pt>
                <c:pt idx="989">
                  <c:v>5.1000000000000005</c:v>
                </c:pt>
                <c:pt idx="990">
                  <c:v>5.2</c:v>
                </c:pt>
                <c:pt idx="991">
                  <c:v>5</c:v>
                </c:pt>
                <c:pt idx="992">
                  <c:v>4.9000000000000004</c:v>
                </c:pt>
                <c:pt idx="993">
                  <c:v>5.1000000000000005</c:v>
                </c:pt>
                <c:pt idx="994">
                  <c:v>5.3000000000000007</c:v>
                </c:pt>
                <c:pt idx="995">
                  <c:v>5.1000000000000005</c:v>
                </c:pt>
                <c:pt idx="996">
                  <c:v>5</c:v>
                </c:pt>
                <c:pt idx="997">
                  <c:v>5.2</c:v>
                </c:pt>
                <c:pt idx="998">
                  <c:v>5</c:v>
                </c:pt>
                <c:pt idx="999">
                  <c:v>5.2</c:v>
                </c:pt>
                <c:pt idx="1000">
                  <c:v>5.0999999999999996</c:v>
                </c:pt>
                <c:pt idx="1001">
                  <c:v>4.8999999999999995</c:v>
                </c:pt>
                <c:pt idx="1002">
                  <c:v>5</c:v>
                </c:pt>
                <c:pt idx="1003">
                  <c:v>5.0999999999999996</c:v>
                </c:pt>
                <c:pt idx="1004">
                  <c:v>5.3</c:v>
                </c:pt>
                <c:pt idx="1005">
                  <c:v>5.0999999999999996</c:v>
                </c:pt>
                <c:pt idx="1006">
                  <c:v>5.0999999999999996</c:v>
                </c:pt>
                <c:pt idx="1007">
                  <c:v>4.9000000000000004</c:v>
                </c:pt>
                <c:pt idx="1008">
                  <c:v>5</c:v>
                </c:pt>
                <c:pt idx="1009">
                  <c:v>5.2</c:v>
                </c:pt>
                <c:pt idx="1010">
                  <c:v>5</c:v>
                </c:pt>
                <c:pt idx="1011">
                  <c:v>5.2</c:v>
                </c:pt>
                <c:pt idx="1012">
                  <c:v>5.0999999999999996</c:v>
                </c:pt>
                <c:pt idx="1013">
                  <c:v>4.8999999999999995</c:v>
                </c:pt>
                <c:pt idx="1014">
                  <c:v>4.9000000000000004</c:v>
                </c:pt>
                <c:pt idx="1015">
                  <c:v>5.0999999999999996</c:v>
                </c:pt>
                <c:pt idx="1016">
                  <c:v>4.8999999999999995</c:v>
                </c:pt>
                <c:pt idx="1017">
                  <c:v>4.9000000000000004</c:v>
                </c:pt>
                <c:pt idx="1018">
                  <c:v>4.8</c:v>
                </c:pt>
                <c:pt idx="1019">
                  <c:v>5</c:v>
                </c:pt>
                <c:pt idx="1020">
                  <c:v>5.0999999999999996</c:v>
                </c:pt>
                <c:pt idx="1021">
                  <c:v>4.9000000000000004</c:v>
                </c:pt>
                <c:pt idx="1022">
                  <c:v>4.9000000000000004</c:v>
                </c:pt>
                <c:pt idx="1023">
                  <c:v>5.0999999999999996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205312"/>
        <c:axId val="188207104"/>
      </c:scatterChart>
      <c:valAx>
        <c:axId val="188205312"/>
        <c:scaling>
          <c:orientation val="minMax"/>
          <c:max val="1024"/>
          <c:min val="0"/>
        </c:scaling>
        <c:delete val="0"/>
        <c:axPos val="b"/>
        <c:majorTickMark val="out"/>
        <c:minorTickMark val="none"/>
        <c:tickLblPos val="nextTo"/>
        <c:crossAx val="188207104"/>
        <c:crosses val="autoZero"/>
        <c:crossBetween val="midCat"/>
      </c:valAx>
      <c:valAx>
        <c:axId val="188207104"/>
        <c:scaling>
          <c:orientation val="minMax"/>
          <c:max val="10"/>
          <c:min val="0"/>
        </c:scaling>
        <c:delete val="0"/>
        <c:axPos val="l"/>
        <c:majorGridlines/>
        <c:numFmt formatCode="0.0\V" sourceLinked="1"/>
        <c:majorTickMark val="out"/>
        <c:minorTickMark val="none"/>
        <c:tickLblPos val="nextTo"/>
        <c:crossAx val="188205312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504825</xdr:colOff>
      <xdr:row>5</xdr:row>
      <xdr:rowOff>4762</xdr:rowOff>
    </xdr:from>
    <xdr:to>
      <xdr:col>13</xdr:col>
      <xdr:colOff>200025</xdr:colOff>
      <xdr:row>19</xdr:row>
      <xdr:rowOff>80962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22</xdr:row>
      <xdr:rowOff>128587</xdr:rowOff>
    </xdr:from>
    <xdr:to>
      <xdr:col>5</xdr:col>
      <xdr:colOff>1</xdr:colOff>
      <xdr:row>37</xdr:row>
      <xdr:rowOff>14287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22</xdr:row>
      <xdr:rowOff>128587</xdr:rowOff>
    </xdr:from>
    <xdr:to>
      <xdr:col>11</xdr:col>
      <xdr:colOff>1</xdr:colOff>
      <xdr:row>37</xdr:row>
      <xdr:rowOff>14287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123824</xdr:colOff>
      <xdr:row>22</xdr:row>
      <xdr:rowOff>128587</xdr:rowOff>
    </xdr:from>
    <xdr:to>
      <xdr:col>16</xdr:col>
      <xdr:colOff>895349</xdr:colOff>
      <xdr:row>37</xdr:row>
      <xdr:rowOff>14287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"/>
  <sheetViews>
    <sheetView workbookViewId="0">
      <selection activeCell="J28" sqref="J28"/>
    </sheetView>
  </sheetViews>
  <sheetFormatPr defaultColWidth="10.85546875" defaultRowHeight="15" x14ac:dyDescent="0.25"/>
  <cols>
    <col min="1" max="1" width="10.85546875" style="1"/>
    <col min="2" max="2" width="2" style="1" bestFit="1" customWidth="1"/>
    <col min="3" max="3" width="17.7109375" style="1" bestFit="1" customWidth="1"/>
    <col min="4" max="5" width="4.5703125" style="1" bestFit="1" customWidth="1"/>
    <col min="6" max="6" width="11.42578125" style="1" bestFit="1" customWidth="1"/>
    <col min="7" max="7" width="8.140625" style="1" bestFit="1" customWidth="1"/>
    <col min="8" max="8" width="8.7109375" style="1" bestFit="1" customWidth="1"/>
    <col min="9" max="9" width="5.7109375" style="1" bestFit="1" customWidth="1"/>
    <col min="10" max="10" width="10" style="1" customWidth="1"/>
    <col min="11" max="11" width="10" style="1" bestFit="1" customWidth="1"/>
    <col min="12" max="12" width="10" style="1" customWidth="1"/>
    <col min="13" max="13" width="10" style="1" bestFit="1" customWidth="1"/>
    <col min="14" max="14" width="11.85546875" style="1" bestFit="1" customWidth="1"/>
    <col min="15" max="15" width="15.140625" style="1" bestFit="1" customWidth="1"/>
    <col min="16" max="16" width="52.85546875" style="1" bestFit="1" customWidth="1"/>
    <col min="17" max="16384" width="10.85546875" style="1"/>
  </cols>
  <sheetData>
    <row r="1" spans="1:16" ht="30" customHeight="1" x14ac:dyDescent="0.25">
      <c r="A1" s="2" t="s">
        <v>15</v>
      </c>
      <c r="B1" s="17" t="s">
        <v>3</v>
      </c>
      <c r="C1" s="17"/>
      <c r="D1" s="2" t="s">
        <v>0</v>
      </c>
      <c r="E1" s="2" t="s">
        <v>1</v>
      </c>
      <c r="F1" s="2" t="s">
        <v>30</v>
      </c>
      <c r="G1" s="2" t="s">
        <v>13</v>
      </c>
      <c r="H1" s="2" t="s">
        <v>14</v>
      </c>
      <c r="I1" s="2" t="s">
        <v>2</v>
      </c>
      <c r="J1" s="2" t="s">
        <v>17</v>
      </c>
      <c r="K1" s="2" t="s">
        <v>7</v>
      </c>
      <c r="L1" s="2" t="s">
        <v>41</v>
      </c>
      <c r="M1" s="2" t="s">
        <v>5</v>
      </c>
      <c r="N1" s="2" t="s">
        <v>8</v>
      </c>
      <c r="O1" s="2" t="s">
        <v>10</v>
      </c>
      <c r="P1" s="2" t="s">
        <v>12</v>
      </c>
    </row>
    <row r="2" spans="1:16" ht="60" x14ac:dyDescent="0.25">
      <c r="A2" s="2" t="s">
        <v>16</v>
      </c>
      <c r="B2" s="2">
        <v>2</v>
      </c>
      <c r="C2" s="2" t="s">
        <v>19</v>
      </c>
      <c r="D2" s="3">
        <v>12.5</v>
      </c>
      <c r="E2" s="2">
        <v>4.67</v>
      </c>
      <c r="F2" s="2" t="s">
        <v>31</v>
      </c>
      <c r="G2" s="2">
        <v>12</v>
      </c>
      <c r="H2" s="2">
        <v>0.21</v>
      </c>
      <c r="I2" s="2">
        <v>118</v>
      </c>
      <c r="J2" s="2" t="s">
        <v>18</v>
      </c>
      <c r="K2" s="2" t="s">
        <v>4</v>
      </c>
      <c r="L2" s="2" t="s">
        <v>21</v>
      </c>
      <c r="M2" s="2" t="s">
        <v>6</v>
      </c>
      <c r="N2" s="2" t="s">
        <v>9</v>
      </c>
      <c r="O2" s="2" t="s">
        <v>11</v>
      </c>
      <c r="P2" s="2" t="s">
        <v>34</v>
      </c>
    </row>
    <row r="3" spans="1:16" ht="60" x14ac:dyDescent="0.25">
      <c r="A3" s="2" t="s">
        <v>16</v>
      </c>
      <c r="B3" s="2">
        <v>1</v>
      </c>
      <c r="C3" s="2" t="s">
        <v>20</v>
      </c>
      <c r="D3" s="3">
        <v>12.5</v>
      </c>
      <c r="E3" s="2">
        <v>4.53</v>
      </c>
      <c r="F3" s="2" t="s">
        <v>31</v>
      </c>
      <c r="G3" s="2" t="s">
        <v>21</v>
      </c>
      <c r="H3" s="2" t="s">
        <v>21</v>
      </c>
      <c r="I3" s="2">
        <v>118</v>
      </c>
      <c r="J3" s="2" t="s">
        <v>18</v>
      </c>
      <c r="K3" s="2" t="s">
        <v>4</v>
      </c>
      <c r="L3" s="2" t="s">
        <v>21</v>
      </c>
      <c r="M3" s="2" t="s">
        <v>6</v>
      </c>
      <c r="N3" s="2" t="s">
        <v>23</v>
      </c>
      <c r="O3" s="2" t="s">
        <v>22</v>
      </c>
      <c r="P3" s="2" t="s">
        <v>33</v>
      </c>
    </row>
    <row r="4" spans="1:16" ht="30" x14ac:dyDescent="0.25">
      <c r="A4" s="2" t="s">
        <v>16</v>
      </c>
      <c r="B4" s="2">
        <v>3</v>
      </c>
      <c r="C4" s="2" t="s">
        <v>24</v>
      </c>
      <c r="D4" s="3">
        <v>12.5</v>
      </c>
      <c r="E4" s="2">
        <v>4.28</v>
      </c>
      <c r="F4" s="2" t="s">
        <v>31</v>
      </c>
      <c r="G4" s="4" t="s">
        <v>26</v>
      </c>
      <c r="H4" s="4" t="s">
        <v>25</v>
      </c>
      <c r="I4" s="2">
        <v>115</v>
      </c>
      <c r="J4" s="2" t="s">
        <v>18</v>
      </c>
      <c r="K4" s="2" t="s">
        <v>27</v>
      </c>
      <c r="L4" s="2" t="s">
        <v>21</v>
      </c>
      <c r="M4" s="2" t="s">
        <v>6</v>
      </c>
      <c r="N4" s="2" t="s">
        <v>28</v>
      </c>
      <c r="O4" s="2" t="s">
        <v>29</v>
      </c>
      <c r="P4" s="2" t="s">
        <v>33</v>
      </c>
    </row>
    <row r="5" spans="1:16" ht="45" x14ac:dyDescent="0.25">
      <c r="A5" s="2" t="s">
        <v>16</v>
      </c>
      <c r="B5" s="2">
        <v>3</v>
      </c>
      <c r="C5" s="2" t="s">
        <v>24</v>
      </c>
      <c r="D5" s="3">
        <v>12.5</v>
      </c>
      <c r="E5" s="2">
        <v>4.8</v>
      </c>
      <c r="F5" s="2" t="s">
        <v>32</v>
      </c>
      <c r="G5" s="4" t="s">
        <v>35</v>
      </c>
      <c r="H5" s="4" t="s">
        <v>36</v>
      </c>
      <c r="I5" s="2">
        <v>119</v>
      </c>
      <c r="J5" s="2" t="s">
        <v>18</v>
      </c>
      <c r="K5" s="2" t="s">
        <v>27</v>
      </c>
      <c r="L5" s="2" t="s">
        <v>21</v>
      </c>
      <c r="M5" s="2" t="s">
        <v>37</v>
      </c>
      <c r="N5" s="2" t="s">
        <v>38</v>
      </c>
      <c r="O5" s="2" t="s">
        <v>39</v>
      </c>
      <c r="P5" s="2" t="s">
        <v>40</v>
      </c>
    </row>
    <row r="6" spans="1:16" ht="30" x14ac:dyDescent="0.25">
      <c r="A6" s="2" t="s">
        <v>47</v>
      </c>
      <c r="B6" s="2">
        <v>3</v>
      </c>
      <c r="C6" s="2" t="s">
        <v>24</v>
      </c>
      <c r="D6" s="3">
        <v>12.5</v>
      </c>
      <c r="E6" s="3">
        <v>14.5</v>
      </c>
      <c r="F6" s="2" t="s">
        <v>32</v>
      </c>
      <c r="G6" s="4" t="s">
        <v>35</v>
      </c>
      <c r="H6" s="4" t="s">
        <v>36</v>
      </c>
      <c r="I6" s="2">
        <v>26</v>
      </c>
      <c r="J6" s="2" t="s">
        <v>18</v>
      </c>
      <c r="K6" s="2" t="s">
        <v>21</v>
      </c>
      <c r="L6" s="2" t="s">
        <v>42</v>
      </c>
      <c r="M6" s="2" t="s">
        <v>49</v>
      </c>
      <c r="N6" s="2" t="s">
        <v>43</v>
      </c>
      <c r="O6" s="2" t="s">
        <v>43</v>
      </c>
      <c r="P6" s="2" t="s">
        <v>46</v>
      </c>
    </row>
    <row r="7" spans="1:16" ht="30" x14ac:dyDescent="0.25">
      <c r="A7" s="2" t="s">
        <v>47</v>
      </c>
      <c r="B7" s="2">
        <v>3</v>
      </c>
      <c r="C7" s="2" t="s">
        <v>24</v>
      </c>
      <c r="D7" s="3">
        <v>17.2</v>
      </c>
      <c r="E7" s="3">
        <v>16.7</v>
      </c>
      <c r="F7" s="2" t="s">
        <v>32</v>
      </c>
      <c r="G7" s="4" t="s">
        <v>35</v>
      </c>
      <c r="H7" s="4" t="s">
        <v>36</v>
      </c>
      <c r="I7" s="2" t="s">
        <v>48</v>
      </c>
      <c r="J7" s="2" t="s">
        <v>18</v>
      </c>
      <c r="K7" s="2" t="s">
        <v>21</v>
      </c>
      <c r="L7" s="2" t="s">
        <v>42</v>
      </c>
      <c r="M7" s="2" t="s">
        <v>44</v>
      </c>
      <c r="N7" s="2" t="s">
        <v>43</v>
      </c>
      <c r="O7" s="2" t="s">
        <v>45</v>
      </c>
      <c r="P7" s="2" t="s">
        <v>50</v>
      </c>
    </row>
  </sheetData>
  <mergeCells count="1">
    <mergeCell ref="B1:C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workbookViewId="0">
      <selection activeCell="E15" sqref="E15"/>
    </sheetView>
  </sheetViews>
  <sheetFormatPr defaultRowHeight="15" x14ac:dyDescent="0.25"/>
  <cols>
    <col min="1" max="1" width="6.140625" style="5" bestFit="1" customWidth="1"/>
    <col min="2" max="2" width="13.42578125" style="5" bestFit="1" customWidth="1"/>
    <col min="3" max="4" width="4.5703125" style="5" bestFit="1" customWidth="1"/>
    <col min="5" max="5" width="6.5703125" style="5" bestFit="1" customWidth="1"/>
    <col min="6" max="6" width="5.28515625" style="5" bestFit="1" customWidth="1"/>
    <col min="7" max="7" width="6.5703125" style="5" bestFit="1" customWidth="1"/>
    <col min="8" max="8" width="7.5703125" style="5" bestFit="1" customWidth="1"/>
    <col min="9" max="9" width="10.28515625" style="5" bestFit="1" customWidth="1"/>
    <col min="10" max="10" width="5.28515625" style="5" bestFit="1" customWidth="1"/>
    <col min="11" max="11" width="3.140625" style="5" bestFit="1" customWidth="1"/>
    <col min="12" max="12" width="9.5703125" style="5" bestFit="1" customWidth="1"/>
    <col min="13" max="13" width="11.42578125" style="5" customWidth="1"/>
    <col min="14" max="14" width="12.85546875" style="5" bestFit="1" customWidth="1"/>
    <col min="15" max="16384" width="9.140625" style="5"/>
  </cols>
  <sheetData>
    <row r="1" spans="1:14" ht="30" x14ac:dyDescent="0.25">
      <c r="A1" s="12" t="s">
        <v>3</v>
      </c>
      <c r="B1" s="12" t="s">
        <v>51</v>
      </c>
      <c r="C1" s="12" t="s">
        <v>0</v>
      </c>
      <c r="D1" s="12" t="s">
        <v>52</v>
      </c>
      <c r="E1" s="12" t="s">
        <v>56</v>
      </c>
      <c r="F1" s="12" t="s">
        <v>53</v>
      </c>
      <c r="G1" s="12" t="s">
        <v>54</v>
      </c>
      <c r="H1" s="12" t="s">
        <v>57</v>
      </c>
      <c r="I1" s="12" t="s">
        <v>55</v>
      </c>
      <c r="J1" s="12" t="s">
        <v>60</v>
      </c>
      <c r="K1" s="12" t="s">
        <v>58</v>
      </c>
      <c r="L1" s="12" t="s">
        <v>59</v>
      </c>
      <c r="M1" s="12" t="s">
        <v>12</v>
      </c>
      <c r="N1" s="12" t="s">
        <v>64</v>
      </c>
    </row>
    <row r="2" spans="1:14" ht="30" x14ac:dyDescent="0.25">
      <c r="A2" s="12">
        <v>3</v>
      </c>
      <c r="B2" s="12" t="s">
        <v>16</v>
      </c>
      <c r="C2" s="13">
        <v>4.0999999999999996</v>
      </c>
      <c r="D2" s="13">
        <v>2.1</v>
      </c>
      <c r="E2" s="12">
        <f t="shared" ref="E2:E9" si="0">D2*C2</f>
        <v>8.61</v>
      </c>
      <c r="F2" s="12">
        <v>42</v>
      </c>
      <c r="G2" s="12">
        <v>0.21479999999999999</v>
      </c>
      <c r="H2" s="12">
        <f>G2*F2</f>
        <v>9.0215999999999994</v>
      </c>
      <c r="I2" s="12">
        <v>53</v>
      </c>
      <c r="J2" s="16">
        <f t="shared" ref="J2:J9" si="1">F2/I2</f>
        <v>0.79245283018867929</v>
      </c>
      <c r="K2" s="12" t="s">
        <v>43</v>
      </c>
      <c r="L2" s="12" t="s">
        <v>43</v>
      </c>
      <c r="M2" s="12" t="s">
        <v>61</v>
      </c>
      <c r="N2" s="12">
        <v>75</v>
      </c>
    </row>
    <row r="3" spans="1:14" ht="30" x14ac:dyDescent="0.25">
      <c r="A3" s="12">
        <v>3</v>
      </c>
      <c r="B3" s="12" t="s">
        <v>16</v>
      </c>
      <c r="C3" s="13">
        <v>2.1</v>
      </c>
      <c r="D3" s="13">
        <v>1.4</v>
      </c>
      <c r="E3" s="12">
        <f t="shared" si="0"/>
        <v>2.94</v>
      </c>
      <c r="F3" s="12">
        <v>18.8</v>
      </c>
      <c r="G3" s="12">
        <v>0.14829999999999999</v>
      </c>
      <c r="H3" s="12">
        <f>G3*F3</f>
        <v>2.7880400000000001</v>
      </c>
      <c r="I3" s="12">
        <v>19</v>
      </c>
      <c r="J3" s="16">
        <f t="shared" si="1"/>
        <v>0.98947368421052639</v>
      </c>
      <c r="K3" s="12" t="s">
        <v>43</v>
      </c>
      <c r="L3" s="12" t="s">
        <v>43</v>
      </c>
      <c r="M3" s="12" t="s">
        <v>61</v>
      </c>
      <c r="N3" s="12">
        <v>250</v>
      </c>
    </row>
    <row r="4" spans="1:14" ht="30" x14ac:dyDescent="0.25">
      <c r="A4" s="12">
        <v>3</v>
      </c>
      <c r="B4" s="12" t="s">
        <v>16</v>
      </c>
      <c r="C4" s="13">
        <v>1.6</v>
      </c>
      <c r="D4" s="13">
        <v>1.7</v>
      </c>
      <c r="E4" s="12">
        <f t="shared" si="0"/>
        <v>2.72</v>
      </c>
      <c r="F4" s="12">
        <v>12.8</v>
      </c>
      <c r="G4" s="12">
        <v>0.15989999999999999</v>
      </c>
      <c r="H4" s="12">
        <f>G4*F4</f>
        <v>2.0467200000000001</v>
      </c>
      <c r="I4" s="12">
        <v>10</v>
      </c>
      <c r="J4" s="16">
        <f t="shared" si="1"/>
        <v>1.28</v>
      </c>
      <c r="K4" s="12" t="s">
        <v>43</v>
      </c>
      <c r="L4" s="12" t="s">
        <v>43</v>
      </c>
      <c r="M4" s="12" t="s">
        <v>61</v>
      </c>
      <c r="N4" s="12">
        <v>500</v>
      </c>
    </row>
    <row r="5" spans="1:14" x14ac:dyDescent="0.25">
      <c r="A5" s="12">
        <v>3</v>
      </c>
      <c r="B5" s="12" t="s">
        <v>62</v>
      </c>
      <c r="C5" s="13">
        <v>10.9</v>
      </c>
      <c r="D5" s="13">
        <v>24.5</v>
      </c>
      <c r="E5" s="12">
        <f t="shared" si="0"/>
        <v>267.05</v>
      </c>
      <c r="F5" s="12">
        <v>26</v>
      </c>
      <c r="G5" s="12" t="s">
        <v>43</v>
      </c>
      <c r="H5" s="12" t="s">
        <v>43</v>
      </c>
      <c r="I5" s="12">
        <v>10</v>
      </c>
      <c r="J5" s="16">
        <f t="shared" si="1"/>
        <v>2.6</v>
      </c>
      <c r="K5" s="12" t="s">
        <v>43</v>
      </c>
      <c r="L5" s="12" t="s">
        <v>43</v>
      </c>
      <c r="M5" s="12" t="s">
        <v>63</v>
      </c>
      <c r="N5" s="12">
        <v>500</v>
      </c>
    </row>
    <row r="6" spans="1:14" x14ac:dyDescent="0.25">
      <c r="A6" s="12">
        <v>3</v>
      </c>
      <c r="B6" s="12" t="s">
        <v>62</v>
      </c>
      <c r="C6" s="13">
        <v>13.3</v>
      </c>
      <c r="D6" s="13">
        <v>26.6</v>
      </c>
      <c r="E6" s="12">
        <f t="shared" si="0"/>
        <v>353.78000000000003</v>
      </c>
      <c r="F6" s="12">
        <v>41.2</v>
      </c>
      <c r="G6" s="12" t="s">
        <v>43</v>
      </c>
      <c r="H6" s="12" t="s">
        <v>43</v>
      </c>
      <c r="I6" s="12">
        <v>19</v>
      </c>
      <c r="J6" s="16">
        <f t="shared" si="1"/>
        <v>2.168421052631579</v>
      </c>
      <c r="K6" s="12" t="s">
        <v>43</v>
      </c>
      <c r="L6" s="12" t="s">
        <v>43</v>
      </c>
      <c r="M6" s="12" t="s">
        <v>63</v>
      </c>
      <c r="N6" s="12">
        <v>250</v>
      </c>
    </row>
    <row r="7" spans="1:14" x14ac:dyDescent="0.25">
      <c r="A7" s="12">
        <v>3</v>
      </c>
      <c r="B7" s="12" t="s">
        <v>62</v>
      </c>
      <c r="C7" s="13">
        <v>13.3</v>
      </c>
      <c r="D7" s="13">
        <v>26.6</v>
      </c>
      <c r="E7" s="12">
        <f t="shared" si="0"/>
        <v>353.78000000000003</v>
      </c>
      <c r="F7" s="12">
        <v>41.2</v>
      </c>
      <c r="G7" s="12" t="s">
        <v>43</v>
      </c>
      <c r="H7" s="12" t="s">
        <v>43</v>
      </c>
      <c r="I7" s="12">
        <v>19</v>
      </c>
      <c r="J7" s="16">
        <f t="shared" si="1"/>
        <v>2.168421052631579</v>
      </c>
      <c r="K7" s="12" t="s">
        <v>43</v>
      </c>
      <c r="L7" s="12" t="s">
        <v>43</v>
      </c>
      <c r="M7" s="12" t="s">
        <v>63</v>
      </c>
      <c r="N7" s="12">
        <v>250</v>
      </c>
    </row>
    <row r="8" spans="1:14" x14ac:dyDescent="0.25">
      <c r="A8" s="12">
        <v>3</v>
      </c>
      <c r="B8" s="12" t="s">
        <v>62</v>
      </c>
      <c r="C8" s="13">
        <v>9.5</v>
      </c>
      <c r="D8" s="13">
        <v>20.2</v>
      </c>
      <c r="E8" s="12">
        <f t="shared" si="0"/>
        <v>191.9</v>
      </c>
      <c r="F8" s="12">
        <v>26.7</v>
      </c>
      <c r="G8" s="12" t="s">
        <v>43</v>
      </c>
      <c r="H8" s="12" t="s">
        <v>43</v>
      </c>
      <c r="I8" s="12">
        <v>10</v>
      </c>
      <c r="J8" s="16">
        <f t="shared" si="1"/>
        <v>2.67</v>
      </c>
      <c r="K8" s="12" t="s">
        <v>43</v>
      </c>
      <c r="L8" s="12" t="s">
        <v>43</v>
      </c>
      <c r="M8" s="12" t="s">
        <v>63</v>
      </c>
      <c r="N8" s="12">
        <v>500</v>
      </c>
    </row>
    <row r="9" spans="1:14" x14ac:dyDescent="0.25">
      <c r="A9" s="12">
        <v>3</v>
      </c>
      <c r="B9" s="12" t="s">
        <v>62</v>
      </c>
      <c r="C9" s="13">
        <v>10</v>
      </c>
      <c r="D9" s="13">
        <v>20.3</v>
      </c>
      <c r="E9" s="12">
        <f t="shared" si="0"/>
        <v>203</v>
      </c>
      <c r="F9" s="12">
        <v>29.7</v>
      </c>
      <c r="G9" s="12" t="s">
        <v>43</v>
      </c>
      <c r="H9" s="12" t="s">
        <v>43</v>
      </c>
      <c r="I9" s="12">
        <v>20</v>
      </c>
      <c r="J9" s="16">
        <f t="shared" si="1"/>
        <v>1.4849999999999999</v>
      </c>
      <c r="K9" s="12" t="s">
        <v>43</v>
      </c>
      <c r="L9" s="12" t="s">
        <v>43</v>
      </c>
      <c r="M9" s="12" t="s">
        <v>63</v>
      </c>
      <c r="N9" s="12">
        <v>250</v>
      </c>
    </row>
    <row r="10" spans="1:14" x14ac:dyDescent="0.25">
      <c r="C10" s="6"/>
      <c r="D10" s="6"/>
    </row>
    <row r="11" spans="1:14" x14ac:dyDescent="0.25">
      <c r="C11" s="6"/>
      <c r="D11" s="6"/>
    </row>
    <row r="12" spans="1:14" x14ac:dyDescent="0.25">
      <c r="C12" s="6"/>
      <c r="D12" s="6"/>
    </row>
    <row r="13" spans="1:14" x14ac:dyDescent="0.25">
      <c r="C13" s="6"/>
      <c r="D13" s="6"/>
    </row>
    <row r="14" spans="1:14" x14ac:dyDescent="0.25">
      <c r="C14" s="6"/>
      <c r="D14" s="6"/>
    </row>
    <row r="15" spans="1:14" x14ac:dyDescent="0.25">
      <c r="C15" s="6"/>
      <c r="D15" s="6"/>
    </row>
    <row r="16" spans="1:14" x14ac:dyDescent="0.25">
      <c r="C16" s="6"/>
      <c r="D16" s="6"/>
    </row>
    <row r="17" spans="3:4" x14ac:dyDescent="0.25">
      <c r="C17" s="6"/>
      <c r="D17" s="6"/>
    </row>
    <row r="18" spans="3:4" x14ac:dyDescent="0.25">
      <c r="C18" s="6"/>
      <c r="D18" s="6"/>
    </row>
    <row r="19" spans="3:4" x14ac:dyDescent="0.25">
      <c r="C19" s="6"/>
      <c r="D19" s="6"/>
    </row>
    <row r="20" spans="3:4" x14ac:dyDescent="0.25">
      <c r="C20" s="6"/>
      <c r="D20" s="6"/>
    </row>
    <row r="21" spans="3:4" x14ac:dyDescent="0.25">
      <c r="C21" s="6"/>
      <c r="D21" s="6"/>
    </row>
    <row r="22" spans="3:4" x14ac:dyDescent="0.25">
      <c r="C22" s="6"/>
      <c r="D22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36"/>
  <sheetViews>
    <sheetView workbookViewId="0">
      <selection activeCell="G39" sqref="G39"/>
    </sheetView>
  </sheetViews>
  <sheetFormatPr defaultRowHeight="15" x14ac:dyDescent="0.25"/>
  <cols>
    <col min="1" max="1" width="20.140625" style="7" bestFit="1" customWidth="1"/>
    <col min="2" max="2" width="4" style="7" bestFit="1" customWidth="1"/>
    <col min="3" max="3" width="9.140625" style="7"/>
    <col min="4" max="4" width="13.5703125" style="8" bestFit="1" customWidth="1"/>
    <col min="5" max="5" width="13.42578125" style="9" bestFit="1" customWidth="1"/>
    <col min="6" max="6" width="9.140625" style="7"/>
    <col min="7" max="7" width="17.7109375" style="7" bestFit="1" customWidth="1"/>
    <col min="8" max="8" width="4.85546875" style="8" bestFit="1" customWidth="1"/>
    <col min="9" max="16384" width="9.140625" style="7"/>
  </cols>
  <sheetData>
    <row r="1" spans="1:8" s="10" customFormat="1" ht="30" x14ac:dyDescent="0.25">
      <c r="A1" s="18" t="s">
        <v>1103</v>
      </c>
      <c r="B1" s="18"/>
      <c r="D1" s="12" t="s">
        <v>1102</v>
      </c>
      <c r="E1" s="13" t="s">
        <v>1104</v>
      </c>
      <c r="H1" s="5"/>
    </row>
    <row r="2" spans="1:8" x14ac:dyDescent="0.25">
      <c r="A2" s="11" t="s">
        <v>1101</v>
      </c>
      <c r="B2" s="11"/>
      <c r="D2" s="14">
        <f t="shared" ref="D2:D65" si="0">VLOOKUP("measureI["&amp;ROW()-2&amp;"]",A:B,2,FALSE)/10</f>
        <v>1.5</v>
      </c>
      <c r="E2" s="14">
        <f>D2</f>
        <v>1.5</v>
      </c>
      <c r="G2" s="15" t="s">
        <v>1100</v>
      </c>
      <c r="H2" s="19">
        <v>0.5</v>
      </c>
    </row>
    <row r="3" spans="1:8" x14ac:dyDescent="0.25">
      <c r="A3" s="11" t="s">
        <v>1099</v>
      </c>
      <c r="B3" s="11">
        <v>15</v>
      </c>
      <c r="D3" s="14">
        <f t="shared" si="0"/>
        <v>1.5</v>
      </c>
      <c r="E3" s="14">
        <f t="shared" ref="E3:E66" si="1">IF(D3&gt;E2+SRL,E2+SRL,IF(D3&lt;E2-SRL,E2-SRL,D3))</f>
        <v>1.5</v>
      </c>
      <c r="G3" s="15" t="s">
        <v>1098</v>
      </c>
      <c r="H3" s="14">
        <f>AVERAGE(E701:E1025)</f>
        <v>2.3781538461538445</v>
      </c>
    </row>
    <row r="4" spans="1:8" x14ac:dyDescent="0.25">
      <c r="A4" s="11" t="s">
        <v>1097</v>
      </c>
      <c r="B4" s="11">
        <v>15</v>
      </c>
      <c r="D4" s="14">
        <f t="shared" si="0"/>
        <v>1.5</v>
      </c>
      <c r="E4" s="14">
        <f t="shared" si="1"/>
        <v>1.5</v>
      </c>
    </row>
    <row r="5" spans="1:8" x14ac:dyDescent="0.25">
      <c r="A5" s="11" t="s">
        <v>1096</v>
      </c>
      <c r="B5" s="11">
        <v>15</v>
      </c>
      <c r="D5" s="14">
        <f t="shared" si="0"/>
        <v>3</v>
      </c>
      <c r="E5" s="14">
        <f t="shared" si="1"/>
        <v>2</v>
      </c>
    </row>
    <row r="6" spans="1:8" x14ac:dyDescent="0.25">
      <c r="A6" s="11" t="s">
        <v>1095</v>
      </c>
      <c r="B6" s="11">
        <v>30</v>
      </c>
      <c r="D6" s="14">
        <f t="shared" si="0"/>
        <v>1.5</v>
      </c>
      <c r="E6" s="14">
        <f t="shared" si="1"/>
        <v>1.5</v>
      </c>
    </row>
    <row r="7" spans="1:8" x14ac:dyDescent="0.25">
      <c r="A7" s="11" t="s">
        <v>1094</v>
      </c>
      <c r="B7" s="11">
        <v>15</v>
      </c>
      <c r="D7" s="14">
        <f t="shared" si="0"/>
        <v>1.9</v>
      </c>
      <c r="E7" s="14">
        <f t="shared" si="1"/>
        <v>1.9</v>
      </c>
    </row>
    <row r="8" spans="1:8" x14ac:dyDescent="0.25">
      <c r="A8" s="11" t="s">
        <v>1093</v>
      </c>
      <c r="B8" s="11">
        <v>19</v>
      </c>
      <c r="D8" s="14">
        <f t="shared" si="0"/>
        <v>2.1</v>
      </c>
      <c r="E8" s="14">
        <f t="shared" si="1"/>
        <v>2.1</v>
      </c>
    </row>
    <row r="9" spans="1:8" x14ac:dyDescent="0.25">
      <c r="A9" s="11" t="s">
        <v>1092</v>
      </c>
      <c r="B9" s="11">
        <v>21</v>
      </c>
      <c r="D9" s="14">
        <f t="shared" si="0"/>
        <v>3.6</v>
      </c>
      <c r="E9" s="14">
        <f t="shared" si="1"/>
        <v>2.6</v>
      </c>
    </row>
    <row r="10" spans="1:8" x14ac:dyDescent="0.25">
      <c r="A10" s="11" t="s">
        <v>1091</v>
      </c>
      <c r="B10" s="11">
        <v>36</v>
      </c>
      <c r="D10" s="14">
        <f t="shared" si="0"/>
        <v>1.5</v>
      </c>
      <c r="E10" s="14">
        <f t="shared" si="1"/>
        <v>2.1</v>
      </c>
    </row>
    <row r="11" spans="1:8" x14ac:dyDescent="0.25">
      <c r="A11" s="11" t="s">
        <v>1090</v>
      </c>
      <c r="B11" s="11">
        <v>15</v>
      </c>
      <c r="D11" s="14">
        <f t="shared" si="0"/>
        <v>3</v>
      </c>
      <c r="E11" s="14">
        <f t="shared" si="1"/>
        <v>2.6</v>
      </c>
    </row>
    <row r="12" spans="1:8" x14ac:dyDescent="0.25">
      <c r="A12" s="11" t="s">
        <v>1089</v>
      </c>
      <c r="B12" s="11">
        <v>30</v>
      </c>
      <c r="D12" s="14">
        <f t="shared" si="0"/>
        <v>3.7</v>
      </c>
      <c r="E12" s="14">
        <f t="shared" si="1"/>
        <v>3.1</v>
      </c>
    </row>
    <row r="13" spans="1:8" x14ac:dyDescent="0.25">
      <c r="A13" s="11" t="s">
        <v>1088</v>
      </c>
      <c r="B13" s="11">
        <v>37</v>
      </c>
      <c r="D13" s="14">
        <f t="shared" si="0"/>
        <v>1.5</v>
      </c>
      <c r="E13" s="14">
        <f t="shared" si="1"/>
        <v>2.6</v>
      </c>
    </row>
    <row r="14" spans="1:8" x14ac:dyDescent="0.25">
      <c r="A14" s="11" t="s">
        <v>1087</v>
      </c>
      <c r="B14" s="11">
        <v>15</v>
      </c>
      <c r="D14" s="14">
        <f t="shared" si="0"/>
        <v>3.6</v>
      </c>
      <c r="E14" s="14">
        <f t="shared" si="1"/>
        <v>3.1</v>
      </c>
    </row>
    <row r="15" spans="1:8" x14ac:dyDescent="0.25">
      <c r="A15" s="11" t="s">
        <v>1086</v>
      </c>
      <c r="B15" s="11">
        <v>36</v>
      </c>
      <c r="D15" s="14">
        <f t="shared" si="0"/>
        <v>1.5</v>
      </c>
      <c r="E15" s="14">
        <f t="shared" si="1"/>
        <v>2.6</v>
      </c>
    </row>
    <row r="16" spans="1:8" x14ac:dyDescent="0.25">
      <c r="A16" s="11" t="s">
        <v>1085</v>
      </c>
      <c r="B16" s="11">
        <v>15</v>
      </c>
      <c r="D16" s="14">
        <f t="shared" si="0"/>
        <v>3.8</v>
      </c>
      <c r="E16" s="14">
        <f t="shared" si="1"/>
        <v>3.1</v>
      </c>
    </row>
    <row r="17" spans="1:5" x14ac:dyDescent="0.25">
      <c r="A17" s="11" t="s">
        <v>1084</v>
      </c>
      <c r="B17" s="11">
        <v>38</v>
      </c>
      <c r="D17" s="14">
        <f t="shared" si="0"/>
        <v>3.6</v>
      </c>
      <c r="E17" s="14">
        <f t="shared" si="1"/>
        <v>3.6</v>
      </c>
    </row>
    <row r="18" spans="1:5" x14ac:dyDescent="0.25">
      <c r="A18" s="11" t="s">
        <v>1083</v>
      </c>
      <c r="B18" s="11">
        <v>36</v>
      </c>
      <c r="D18" s="14">
        <f t="shared" si="0"/>
        <v>1.5</v>
      </c>
      <c r="E18" s="14">
        <f t="shared" si="1"/>
        <v>3.1</v>
      </c>
    </row>
    <row r="19" spans="1:5" x14ac:dyDescent="0.25">
      <c r="A19" s="11" t="s">
        <v>1082</v>
      </c>
      <c r="B19" s="11">
        <v>15</v>
      </c>
      <c r="D19" s="14">
        <f t="shared" si="0"/>
        <v>1.5</v>
      </c>
      <c r="E19" s="14">
        <f t="shared" si="1"/>
        <v>2.6</v>
      </c>
    </row>
    <row r="20" spans="1:5" x14ac:dyDescent="0.25">
      <c r="A20" s="11" t="s">
        <v>1081</v>
      </c>
      <c r="B20" s="11">
        <v>15</v>
      </c>
      <c r="D20" s="14">
        <f t="shared" si="0"/>
        <v>5.4</v>
      </c>
      <c r="E20" s="14">
        <f t="shared" si="1"/>
        <v>3.1</v>
      </c>
    </row>
    <row r="21" spans="1:5" x14ac:dyDescent="0.25">
      <c r="A21" s="11" t="s">
        <v>1080</v>
      </c>
      <c r="B21" s="11">
        <v>54</v>
      </c>
      <c r="D21" s="14">
        <f t="shared" si="0"/>
        <v>4.3</v>
      </c>
      <c r="E21" s="14">
        <f t="shared" si="1"/>
        <v>3.6</v>
      </c>
    </row>
    <row r="22" spans="1:5" x14ac:dyDescent="0.25">
      <c r="A22" s="11" t="s">
        <v>1079</v>
      </c>
      <c r="B22" s="11">
        <v>43</v>
      </c>
      <c r="D22" s="14">
        <f t="shared" si="0"/>
        <v>1.5</v>
      </c>
      <c r="E22" s="14">
        <f t="shared" si="1"/>
        <v>3.1</v>
      </c>
    </row>
    <row r="23" spans="1:5" x14ac:dyDescent="0.25">
      <c r="A23" s="11" t="s">
        <v>1078</v>
      </c>
      <c r="B23" s="11">
        <v>15</v>
      </c>
      <c r="D23" s="14">
        <f t="shared" si="0"/>
        <v>1.7</v>
      </c>
      <c r="E23" s="14">
        <f t="shared" si="1"/>
        <v>2.6</v>
      </c>
    </row>
    <row r="24" spans="1:5" x14ac:dyDescent="0.25">
      <c r="A24" s="11" t="s">
        <v>1077</v>
      </c>
      <c r="B24" s="11">
        <v>17</v>
      </c>
      <c r="D24" s="14">
        <f t="shared" si="0"/>
        <v>4.3</v>
      </c>
      <c r="E24" s="14">
        <f t="shared" si="1"/>
        <v>3.1</v>
      </c>
    </row>
    <row r="25" spans="1:5" x14ac:dyDescent="0.25">
      <c r="A25" s="11" t="s">
        <v>1076</v>
      </c>
      <c r="B25" s="11">
        <v>43</v>
      </c>
      <c r="D25" s="14">
        <f t="shared" si="0"/>
        <v>3.2</v>
      </c>
      <c r="E25" s="14">
        <f t="shared" si="1"/>
        <v>3.2</v>
      </c>
    </row>
    <row r="26" spans="1:5" x14ac:dyDescent="0.25">
      <c r="A26" s="11" t="s">
        <v>1075</v>
      </c>
      <c r="B26" s="11">
        <v>32</v>
      </c>
      <c r="D26" s="14">
        <f t="shared" si="0"/>
        <v>1.5</v>
      </c>
      <c r="E26" s="14">
        <f t="shared" si="1"/>
        <v>2.7</v>
      </c>
    </row>
    <row r="27" spans="1:5" x14ac:dyDescent="0.25">
      <c r="A27" s="11" t="s">
        <v>1074</v>
      </c>
      <c r="B27" s="11">
        <v>15</v>
      </c>
      <c r="D27" s="14">
        <f t="shared" si="0"/>
        <v>1.5</v>
      </c>
      <c r="E27" s="14">
        <f t="shared" si="1"/>
        <v>2.2000000000000002</v>
      </c>
    </row>
    <row r="28" spans="1:5" x14ac:dyDescent="0.25">
      <c r="A28" s="11" t="s">
        <v>1073</v>
      </c>
      <c r="B28" s="11">
        <v>15</v>
      </c>
      <c r="D28" s="14">
        <f t="shared" si="0"/>
        <v>3.5</v>
      </c>
      <c r="E28" s="14">
        <f t="shared" si="1"/>
        <v>2.7</v>
      </c>
    </row>
    <row r="29" spans="1:5" x14ac:dyDescent="0.25">
      <c r="A29" s="11" t="s">
        <v>1072</v>
      </c>
      <c r="B29" s="11">
        <v>35</v>
      </c>
      <c r="D29" s="14">
        <f t="shared" si="0"/>
        <v>1.5</v>
      </c>
      <c r="E29" s="14">
        <f t="shared" si="1"/>
        <v>2.2000000000000002</v>
      </c>
    </row>
    <row r="30" spans="1:5" x14ac:dyDescent="0.25">
      <c r="A30" s="11" t="s">
        <v>1071</v>
      </c>
      <c r="B30" s="11">
        <v>15</v>
      </c>
      <c r="D30" s="14">
        <f t="shared" si="0"/>
        <v>3.7</v>
      </c>
      <c r="E30" s="14">
        <f t="shared" si="1"/>
        <v>2.7</v>
      </c>
    </row>
    <row r="31" spans="1:5" x14ac:dyDescent="0.25">
      <c r="A31" s="11" t="s">
        <v>1070</v>
      </c>
      <c r="B31" s="11">
        <v>37</v>
      </c>
      <c r="D31" s="14">
        <f t="shared" si="0"/>
        <v>9.4</v>
      </c>
      <c r="E31" s="14">
        <f t="shared" si="1"/>
        <v>3.2</v>
      </c>
    </row>
    <row r="32" spans="1:5" x14ac:dyDescent="0.25">
      <c r="A32" s="11" t="s">
        <v>1069</v>
      </c>
      <c r="B32" s="11">
        <v>94</v>
      </c>
      <c r="D32" s="14">
        <f t="shared" si="0"/>
        <v>1.5</v>
      </c>
      <c r="E32" s="14">
        <f t="shared" si="1"/>
        <v>2.7</v>
      </c>
    </row>
    <row r="33" spans="1:5" x14ac:dyDescent="0.25">
      <c r="A33" s="11" t="s">
        <v>1068</v>
      </c>
      <c r="B33" s="11">
        <v>15</v>
      </c>
      <c r="D33" s="14">
        <f t="shared" si="0"/>
        <v>1.5</v>
      </c>
      <c r="E33" s="14">
        <f t="shared" si="1"/>
        <v>2.2000000000000002</v>
      </c>
    </row>
    <row r="34" spans="1:5" x14ac:dyDescent="0.25">
      <c r="A34" s="11" t="s">
        <v>1067</v>
      </c>
      <c r="B34" s="11">
        <v>15</v>
      </c>
      <c r="D34" s="14">
        <f t="shared" si="0"/>
        <v>1.5</v>
      </c>
      <c r="E34" s="14">
        <f t="shared" si="1"/>
        <v>1.7000000000000002</v>
      </c>
    </row>
    <row r="35" spans="1:5" x14ac:dyDescent="0.25">
      <c r="A35" s="11" t="s">
        <v>1066</v>
      </c>
      <c r="B35" s="11">
        <v>15</v>
      </c>
      <c r="D35" s="14">
        <f t="shared" si="0"/>
        <v>4.5</v>
      </c>
      <c r="E35" s="14">
        <f t="shared" si="1"/>
        <v>2.2000000000000002</v>
      </c>
    </row>
    <row r="36" spans="1:5" x14ac:dyDescent="0.25">
      <c r="A36" s="11" t="s">
        <v>1065</v>
      </c>
      <c r="B36" s="11">
        <v>45</v>
      </c>
      <c r="D36" s="14">
        <f t="shared" si="0"/>
        <v>1.5</v>
      </c>
      <c r="E36" s="14">
        <f t="shared" si="1"/>
        <v>1.7000000000000002</v>
      </c>
    </row>
    <row r="37" spans="1:5" x14ac:dyDescent="0.25">
      <c r="A37" s="11" t="s">
        <v>1064</v>
      </c>
      <c r="B37" s="11">
        <v>15</v>
      </c>
      <c r="D37" s="14">
        <f t="shared" si="0"/>
        <v>1.5</v>
      </c>
      <c r="E37" s="14">
        <f t="shared" si="1"/>
        <v>1.5</v>
      </c>
    </row>
    <row r="38" spans="1:5" x14ac:dyDescent="0.25">
      <c r="A38" s="11" t="s">
        <v>1063</v>
      </c>
      <c r="B38" s="11">
        <v>15</v>
      </c>
      <c r="D38" s="14">
        <f t="shared" si="0"/>
        <v>2.2000000000000002</v>
      </c>
      <c r="E38" s="14">
        <f t="shared" si="1"/>
        <v>2</v>
      </c>
    </row>
    <row r="39" spans="1:5" x14ac:dyDescent="0.25">
      <c r="A39" s="11" t="s">
        <v>1062</v>
      </c>
      <c r="B39" s="11">
        <v>22</v>
      </c>
      <c r="D39" s="14">
        <f t="shared" si="0"/>
        <v>4</v>
      </c>
      <c r="E39" s="14">
        <f t="shared" si="1"/>
        <v>2.5</v>
      </c>
    </row>
    <row r="40" spans="1:5" x14ac:dyDescent="0.25">
      <c r="A40" s="11" t="s">
        <v>1061</v>
      </c>
      <c r="B40" s="11">
        <v>40</v>
      </c>
      <c r="D40" s="14">
        <f t="shared" si="0"/>
        <v>1.5</v>
      </c>
      <c r="E40" s="14">
        <f t="shared" si="1"/>
        <v>2</v>
      </c>
    </row>
    <row r="41" spans="1:5" x14ac:dyDescent="0.25">
      <c r="A41" s="11" t="s">
        <v>1060</v>
      </c>
      <c r="B41" s="11">
        <v>15</v>
      </c>
      <c r="D41" s="14">
        <f t="shared" si="0"/>
        <v>1.5</v>
      </c>
      <c r="E41" s="14">
        <f t="shared" si="1"/>
        <v>1.5</v>
      </c>
    </row>
    <row r="42" spans="1:5" x14ac:dyDescent="0.25">
      <c r="A42" s="11" t="s">
        <v>1059</v>
      </c>
      <c r="B42" s="11">
        <v>15</v>
      </c>
      <c r="D42" s="14">
        <f t="shared" si="0"/>
        <v>3.1</v>
      </c>
      <c r="E42" s="14">
        <f t="shared" si="1"/>
        <v>2</v>
      </c>
    </row>
    <row r="43" spans="1:5" x14ac:dyDescent="0.25">
      <c r="A43" s="11" t="s">
        <v>1058</v>
      </c>
      <c r="B43" s="11">
        <v>31</v>
      </c>
      <c r="D43" s="14">
        <f t="shared" si="0"/>
        <v>1.5</v>
      </c>
      <c r="E43" s="14">
        <f t="shared" si="1"/>
        <v>1.5</v>
      </c>
    </row>
    <row r="44" spans="1:5" x14ac:dyDescent="0.25">
      <c r="A44" s="11" t="s">
        <v>1057</v>
      </c>
      <c r="B44" s="11">
        <v>15</v>
      </c>
      <c r="D44" s="14">
        <f t="shared" si="0"/>
        <v>1.7</v>
      </c>
      <c r="E44" s="14">
        <f t="shared" si="1"/>
        <v>1.7</v>
      </c>
    </row>
    <row r="45" spans="1:5" x14ac:dyDescent="0.25">
      <c r="A45" s="11" t="s">
        <v>1056</v>
      </c>
      <c r="B45" s="11">
        <v>17</v>
      </c>
      <c r="D45" s="14">
        <f t="shared" si="0"/>
        <v>3.6</v>
      </c>
      <c r="E45" s="14">
        <f t="shared" si="1"/>
        <v>2.2000000000000002</v>
      </c>
    </row>
    <row r="46" spans="1:5" x14ac:dyDescent="0.25">
      <c r="A46" s="11" t="s">
        <v>1055</v>
      </c>
      <c r="B46" s="11">
        <v>36</v>
      </c>
      <c r="D46" s="14">
        <f t="shared" si="0"/>
        <v>3.6</v>
      </c>
      <c r="E46" s="14">
        <f t="shared" si="1"/>
        <v>2.7</v>
      </c>
    </row>
    <row r="47" spans="1:5" x14ac:dyDescent="0.25">
      <c r="A47" s="11" t="s">
        <v>1054</v>
      </c>
      <c r="B47" s="11">
        <v>36</v>
      </c>
      <c r="D47" s="14">
        <f t="shared" si="0"/>
        <v>1.5</v>
      </c>
      <c r="E47" s="14">
        <f t="shared" si="1"/>
        <v>2.2000000000000002</v>
      </c>
    </row>
    <row r="48" spans="1:5" x14ac:dyDescent="0.25">
      <c r="A48" s="11" t="s">
        <v>1053</v>
      </c>
      <c r="B48" s="11">
        <v>15</v>
      </c>
      <c r="D48" s="14">
        <f t="shared" si="0"/>
        <v>3.3</v>
      </c>
      <c r="E48" s="14">
        <f t="shared" si="1"/>
        <v>2.7</v>
      </c>
    </row>
    <row r="49" spans="1:5" x14ac:dyDescent="0.25">
      <c r="A49" s="11" t="s">
        <v>1052</v>
      </c>
      <c r="B49" s="11">
        <v>33</v>
      </c>
      <c r="D49" s="14">
        <f t="shared" si="0"/>
        <v>3.3</v>
      </c>
      <c r="E49" s="14">
        <f t="shared" si="1"/>
        <v>3.2</v>
      </c>
    </row>
    <row r="50" spans="1:5" x14ac:dyDescent="0.25">
      <c r="A50" s="11" t="s">
        <v>1051</v>
      </c>
      <c r="B50" s="11">
        <v>33</v>
      </c>
      <c r="D50" s="14">
        <f t="shared" si="0"/>
        <v>3.4</v>
      </c>
      <c r="E50" s="14">
        <f t="shared" si="1"/>
        <v>3.4</v>
      </c>
    </row>
    <row r="51" spans="1:5" x14ac:dyDescent="0.25">
      <c r="A51" s="11" t="s">
        <v>1050</v>
      </c>
      <c r="B51" s="11">
        <v>34</v>
      </c>
      <c r="D51" s="14">
        <f t="shared" si="0"/>
        <v>1.5</v>
      </c>
      <c r="E51" s="14">
        <f t="shared" si="1"/>
        <v>2.9</v>
      </c>
    </row>
    <row r="52" spans="1:5" x14ac:dyDescent="0.25">
      <c r="A52" s="11" t="s">
        <v>1049</v>
      </c>
      <c r="B52" s="11">
        <v>15</v>
      </c>
      <c r="D52" s="14">
        <f t="shared" si="0"/>
        <v>4.3</v>
      </c>
      <c r="E52" s="14">
        <f t="shared" si="1"/>
        <v>3.4</v>
      </c>
    </row>
    <row r="53" spans="1:5" x14ac:dyDescent="0.25">
      <c r="A53" s="11" t="s">
        <v>1048</v>
      </c>
      <c r="B53" s="11">
        <v>43</v>
      </c>
      <c r="D53" s="14">
        <f t="shared" si="0"/>
        <v>1.5</v>
      </c>
      <c r="E53" s="14">
        <f t="shared" si="1"/>
        <v>2.9</v>
      </c>
    </row>
    <row r="54" spans="1:5" x14ac:dyDescent="0.25">
      <c r="A54" s="11" t="s">
        <v>1047</v>
      </c>
      <c r="B54" s="11">
        <v>15</v>
      </c>
      <c r="D54" s="14">
        <f t="shared" si="0"/>
        <v>3.5</v>
      </c>
      <c r="E54" s="14">
        <f t="shared" si="1"/>
        <v>3.4</v>
      </c>
    </row>
    <row r="55" spans="1:5" x14ac:dyDescent="0.25">
      <c r="A55" s="11" t="s">
        <v>1046</v>
      </c>
      <c r="B55" s="11">
        <v>35</v>
      </c>
      <c r="D55" s="14">
        <f t="shared" si="0"/>
        <v>1.5</v>
      </c>
      <c r="E55" s="14">
        <f t="shared" si="1"/>
        <v>2.9</v>
      </c>
    </row>
    <row r="56" spans="1:5" x14ac:dyDescent="0.25">
      <c r="A56" s="11" t="s">
        <v>1045</v>
      </c>
      <c r="B56" s="11">
        <v>15</v>
      </c>
      <c r="D56" s="14">
        <f t="shared" si="0"/>
        <v>3.7</v>
      </c>
      <c r="E56" s="14">
        <f t="shared" si="1"/>
        <v>3.4</v>
      </c>
    </row>
    <row r="57" spans="1:5" x14ac:dyDescent="0.25">
      <c r="A57" s="11" t="s">
        <v>1044</v>
      </c>
      <c r="B57" s="11">
        <v>37</v>
      </c>
      <c r="D57" s="14">
        <f t="shared" si="0"/>
        <v>3.8</v>
      </c>
      <c r="E57" s="14">
        <f t="shared" si="1"/>
        <v>3.8</v>
      </c>
    </row>
    <row r="58" spans="1:5" x14ac:dyDescent="0.25">
      <c r="A58" s="11" t="s">
        <v>1043</v>
      </c>
      <c r="B58" s="11">
        <v>38</v>
      </c>
      <c r="D58" s="14">
        <f t="shared" si="0"/>
        <v>1.5</v>
      </c>
      <c r="E58" s="14">
        <f t="shared" si="1"/>
        <v>3.3</v>
      </c>
    </row>
    <row r="59" spans="1:5" x14ac:dyDescent="0.25">
      <c r="A59" s="11" t="s">
        <v>1042</v>
      </c>
      <c r="B59" s="11">
        <v>15</v>
      </c>
      <c r="D59" s="14">
        <f t="shared" si="0"/>
        <v>3.4</v>
      </c>
      <c r="E59" s="14">
        <f t="shared" si="1"/>
        <v>3.4</v>
      </c>
    </row>
    <row r="60" spans="1:5" x14ac:dyDescent="0.25">
      <c r="A60" s="11" t="s">
        <v>1041</v>
      </c>
      <c r="B60" s="11">
        <v>34</v>
      </c>
      <c r="D60" s="14">
        <f t="shared" si="0"/>
        <v>3.6</v>
      </c>
      <c r="E60" s="14">
        <f t="shared" si="1"/>
        <v>3.6</v>
      </c>
    </row>
    <row r="61" spans="1:5" x14ac:dyDescent="0.25">
      <c r="A61" s="11" t="s">
        <v>1040</v>
      </c>
      <c r="B61" s="11">
        <v>36</v>
      </c>
      <c r="D61" s="14">
        <f t="shared" si="0"/>
        <v>1.5</v>
      </c>
      <c r="E61" s="14">
        <f t="shared" si="1"/>
        <v>3.1</v>
      </c>
    </row>
    <row r="62" spans="1:5" x14ac:dyDescent="0.25">
      <c r="A62" s="11" t="s">
        <v>1039</v>
      </c>
      <c r="B62" s="11">
        <v>15</v>
      </c>
      <c r="D62" s="14">
        <f t="shared" si="0"/>
        <v>1.5</v>
      </c>
      <c r="E62" s="14">
        <f t="shared" si="1"/>
        <v>2.6</v>
      </c>
    </row>
    <row r="63" spans="1:5" x14ac:dyDescent="0.25">
      <c r="A63" s="11" t="s">
        <v>1038</v>
      </c>
      <c r="B63" s="11">
        <v>15</v>
      </c>
      <c r="D63" s="14">
        <f t="shared" si="0"/>
        <v>3.5</v>
      </c>
      <c r="E63" s="14">
        <f t="shared" si="1"/>
        <v>3.1</v>
      </c>
    </row>
    <row r="64" spans="1:5" x14ac:dyDescent="0.25">
      <c r="A64" s="11" t="s">
        <v>1037</v>
      </c>
      <c r="B64" s="11">
        <v>35</v>
      </c>
      <c r="D64" s="14">
        <f t="shared" si="0"/>
        <v>2.4</v>
      </c>
      <c r="E64" s="14">
        <f t="shared" si="1"/>
        <v>2.6</v>
      </c>
    </row>
    <row r="65" spans="1:5" x14ac:dyDescent="0.25">
      <c r="A65" s="11" t="s">
        <v>1036</v>
      </c>
      <c r="B65" s="11">
        <v>24</v>
      </c>
      <c r="D65" s="14">
        <f t="shared" si="0"/>
        <v>1.5</v>
      </c>
      <c r="E65" s="14">
        <f t="shared" si="1"/>
        <v>2.1</v>
      </c>
    </row>
    <row r="66" spans="1:5" x14ac:dyDescent="0.25">
      <c r="A66" s="11" t="s">
        <v>1035</v>
      </c>
      <c r="B66" s="11">
        <v>15</v>
      </c>
      <c r="D66" s="14">
        <f t="shared" ref="D66:D129" si="2">VLOOKUP("measureI["&amp;ROW()-2&amp;"]",A:B,2,FALSE)/10</f>
        <v>1.5</v>
      </c>
      <c r="E66" s="14">
        <f t="shared" si="1"/>
        <v>1.6</v>
      </c>
    </row>
    <row r="67" spans="1:5" x14ac:dyDescent="0.25">
      <c r="A67" s="11" t="s">
        <v>1034</v>
      </c>
      <c r="B67" s="11">
        <v>15</v>
      </c>
      <c r="D67" s="14">
        <f t="shared" si="2"/>
        <v>3.6</v>
      </c>
      <c r="E67" s="14">
        <f t="shared" ref="E67:E130" si="3">IF(D67&gt;E66+SRL,E66+SRL,IF(D67&lt;E66-SRL,E66-SRL,D67))</f>
        <v>2.1</v>
      </c>
    </row>
    <row r="68" spans="1:5" x14ac:dyDescent="0.25">
      <c r="A68" s="11" t="s">
        <v>1033</v>
      </c>
      <c r="B68" s="11">
        <v>36</v>
      </c>
      <c r="D68" s="14">
        <f t="shared" si="2"/>
        <v>1.5</v>
      </c>
      <c r="E68" s="14">
        <f t="shared" si="3"/>
        <v>1.6</v>
      </c>
    </row>
    <row r="69" spans="1:5" x14ac:dyDescent="0.25">
      <c r="A69" s="11" t="s">
        <v>1032</v>
      </c>
      <c r="B69" s="11">
        <v>15</v>
      </c>
      <c r="D69" s="14">
        <f t="shared" si="2"/>
        <v>1.5</v>
      </c>
      <c r="E69" s="14">
        <f t="shared" si="3"/>
        <v>1.5</v>
      </c>
    </row>
    <row r="70" spans="1:5" x14ac:dyDescent="0.25">
      <c r="A70" s="11" t="s">
        <v>1031</v>
      </c>
      <c r="B70" s="11">
        <v>15</v>
      </c>
      <c r="D70" s="14">
        <f t="shared" si="2"/>
        <v>3.1</v>
      </c>
      <c r="E70" s="14">
        <f t="shared" si="3"/>
        <v>2</v>
      </c>
    </row>
    <row r="71" spans="1:5" x14ac:dyDescent="0.25">
      <c r="A71" s="11" t="s">
        <v>1030</v>
      </c>
      <c r="B71" s="11">
        <v>31</v>
      </c>
      <c r="D71" s="14">
        <f t="shared" si="2"/>
        <v>1.5</v>
      </c>
      <c r="E71" s="14">
        <f t="shared" si="3"/>
        <v>1.5</v>
      </c>
    </row>
    <row r="72" spans="1:5" x14ac:dyDescent="0.25">
      <c r="A72" s="11" t="s">
        <v>1029</v>
      </c>
      <c r="B72" s="11">
        <v>15</v>
      </c>
      <c r="D72" s="14">
        <f t="shared" si="2"/>
        <v>1.5</v>
      </c>
      <c r="E72" s="14">
        <f t="shared" si="3"/>
        <v>1.5</v>
      </c>
    </row>
    <row r="73" spans="1:5" x14ac:dyDescent="0.25">
      <c r="A73" s="11" t="s">
        <v>1028</v>
      </c>
      <c r="B73" s="11">
        <v>15</v>
      </c>
      <c r="D73" s="14">
        <f t="shared" si="2"/>
        <v>1.5</v>
      </c>
      <c r="E73" s="14">
        <f t="shared" si="3"/>
        <v>1.5</v>
      </c>
    </row>
    <row r="74" spans="1:5" x14ac:dyDescent="0.25">
      <c r="A74" s="11" t="s">
        <v>1027</v>
      </c>
      <c r="B74" s="11">
        <v>15</v>
      </c>
      <c r="D74" s="14">
        <f t="shared" si="2"/>
        <v>4.5999999999999996</v>
      </c>
      <c r="E74" s="14">
        <f t="shared" si="3"/>
        <v>2</v>
      </c>
    </row>
    <row r="75" spans="1:5" x14ac:dyDescent="0.25">
      <c r="A75" s="11" t="s">
        <v>1026</v>
      </c>
      <c r="B75" s="11">
        <v>46</v>
      </c>
      <c r="D75" s="14">
        <f t="shared" si="2"/>
        <v>1.5</v>
      </c>
      <c r="E75" s="14">
        <f t="shared" si="3"/>
        <v>1.5</v>
      </c>
    </row>
    <row r="76" spans="1:5" x14ac:dyDescent="0.25">
      <c r="A76" s="11" t="s">
        <v>1025</v>
      </c>
      <c r="B76" s="11">
        <v>15</v>
      </c>
      <c r="D76" s="14">
        <f t="shared" si="2"/>
        <v>1.9</v>
      </c>
      <c r="E76" s="14">
        <f t="shared" si="3"/>
        <v>1.9</v>
      </c>
    </row>
    <row r="77" spans="1:5" x14ac:dyDescent="0.25">
      <c r="A77" s="11" t="s">
        <v>1024</v>
      </c>
      <c r="B77" s="11">
        <v>19</v>
      </c>
      <c r="D77" s="14">
        <f t="shared" si="2"/>
        <v>1.5</v>
      </c>
      <c r="E77" s="14">
        <f t="shared" si="3"/>
        <v>1.5</v>
      </c>
    </row>
    <row r="78" spans="1:5" x14ac:dyDescent="0.25">
      <c r="A78" s="11" t="s">
        <v>1023</v>
      </c>
      <c r="B78" s="11">
        <v>15</v>
      </c>
      <c r="D78" s="14">
        <f t="shared" si="2"/>
        <v>3.6</v>
      </c>
      <c r="E78" s="14">
        <f t="shared" si="3"/>
        <v>2</v>
      </c>
    </row>
    <row r="79" spans="1:5" x14ac:dyDescent="0.25">
      <c r="A79" s="11" t="s">
        <v>1022</v>
      </c>
      <c r="B79" s="11">
        <v>36</v>
      </c>
      <c r="D79" s="14">
        <f t="shared" si="2"/>
        <v>1.5</v>
      </c>
      <c r="E79" s="14">
        <f t="shared" si="3"/>
        <v>1.5</v>
      </c>
    </row>
    <row r="80" spans="1:5" x14ac:dyDescent="0.25">
      <c r="A80" s="11" t="s">
        <v>1021</v>
      </c>
      <c r="B80" s="11">
        <v>15</v>
      </c>
      <c r="D80" s="14">
        <f t="shared" si="2"/>
        <v>1.7</v>
      </c>
      <c r="E80" s="14">
        <f t="shared" si="3"/>
        <v>1.7</v>
      </c>
    </row>
    <row r="81" spans="1:5" x14ac:dyDescent="0.25">
      <c r="A81" s="11" t="s">
        <v>1020</v>
      </c>
      <c r="B81" s="11">
        <v>17</v>
      </c>
      <c r="D81" s="14">
        <f t="shared" si="2"/>
        <v>2.9</v>
      </c>
      <c r="E81" s="14">
        <f t="shared" si="3"/>
        <v>2.2000000000000002</v>
      </c>
    </row>
    <row r="82" spans="1:5" x14ac:dyDescent="0.25">
      <c r="A82" s="11" t="s">
        <v>1019</v>
      </c>
      <c r="B82" s="11">
        <v>29</v>
      </c>
      <c r="D82" s="14">
        <f t="shared" si="2"/>
        <v>1.5</v>
      </c>
      <c r="E82" s="14">
        <f t="shared" si="3"/>
        <v>1.7000000000000002</v>
      </c>
    </row>
    <row r="83" spans="1:5" x14ac:dyDescent="0.25">
      <c r="A83" s="11" t="s">
        <v>1018</v>
      </c>
      <c r="B83" s="11">
        <v>15</v>
      </c>
      <c r="D83" s="14">
        <f t="shared" si="2"/>
        <v>5</v>
      </c>
      <c r="E83" s="14">
        <f t="shared" si="3"/>
        <v>2.2000000000000002</v>
      </c>
    </row>
    <row r="84" spans="1:5" x14ac:dyDescent="0.25">
      <c r="A84" s="11" t="s">
        <v>1017</v>
      </c>
      <c r="B84" s="11">
        <v>50</v>
      </c>
      <c r="D84" s="14">
        <f t="shared" si="2"/>
        <v>3.1</v>
      </c>
      <c r="E84" s="14">
        <f t="shared" si="3"/>
        <v>2.7</v>
      </c>
    </row>
    <row r="85" spans="1:5" x14ac:dyDescent="0.25">
      <c r="A85" s="11" t="s">
        <v>1016</v>
      </c>
      <c r="B85" s="11">
        <v>31</v>
      </c>
      <c r="D85" s="14">
        <f t="shared" si="2"/>
        <v>4</v>
      </c>
      <c r="E85" s="14">
        <f t="shared" si="3"/>
        <v>3.2</v>
      </c>
    </row>
    <row r="86" spans="1:5" x14ac:dyDescent="0.25">
      <c r="A86" s="11" t="s">
        <v>1015</v>
      </c>
      <c r="B86" s="11">
        <v>40</v>
      </c>
      <c r="D86" s="14">
        <f t="shared" si="2"/>
        <v>1.5</v>
      </c>
      <c r="E86" s="14">
        <f t="shared" si="3"/>
        <v>2.7</v>
      </c>
    </row>
    <row r="87" spans="1:5" x14ac:dyDescent="0.25">
      <c r="A87" s="11" t="s">
        <v>1014</v>
      </c>
      <c r="B87" s="11">
        <v>15</v>
      </c>
      <c r="D87" s="14">
        <f t="shared" si="2"/>
        <v>3.1</v>
      </c>
      <c r="E87" s="14">
        <f t="shared" si="3"/>
        <v>3.1</v>
      </c>
    </row>
    <row r="88" spans="1:5" x14ac:dyDescent="0.25">
      <c r="A88" s="11" t="s">
        <v>1013</v>
      </c>
      <c r="B88" s="11">
        <v>31</v>
      </c>
      <c r="D88" s="14">
        <f t="shared" si="2"/>
        <v>3.2</v>
      </c>
      <c r="E88" s="14">
        <f t="shared" si="3"/>
        <v>3.2</v>
      </c>
    </row>
    <row r="89" spans="1:5" x14ac:dyDescent="0.25">
      <c r="A89" s="11" t="s">
        <v>1012</v>
      </c>
      <c r="B89" s="11">
        <v>32</v>
      </c>
      <c r="D89" s="14">
        <f t="shared" si="2"/>
        <v>3.8</v>
      </c>
      <c r="E89" s="14">
        <f t="shared" si="3"/>
        <v>3.7</v>
      </c>
    </row>
    <row r="90" spans="1:5" x14ac:dyDescent="0.25">
      <c r="A90" s="11" t="s">
        <v>1011</v>
      </c>
      <c r="B90" s="11">
        <v>38</v>
      </c>
      <c r="D90" s="14">
        <f t="shared" si="2"/>
        <v>1.5</v>
      </c>
      <c r="E90" s="14">
        <f t="shared" si="3"/>
        <v>3.2</v>
      </c>
    </row>
    <row r="91" spans="1:5" x14ac:dyDescent="0.25">
      <c r="A91" s="11" t="s">
        <v>1010</v>
      </c>
      <c r="B91" s="11">
        <v>15</v>
      </c>
      <c r="D91" s="14">
        <f t="shared" si="2"/>
        <v>3.3</v>
      </c>
      <c r="E91" s="14">
        <f t="shared" si="3"/>
        <v>3.3</v>
      </c>
    </row>
    <row r="92" spans="1:5" x14ac:dyDescent="0.25">
      <c r="A92" s="11" t="s">
        <v>1009</v>
      </c>
      <c r="B92" s="11">
        <v>33</v>
      </c>
      <c r="D92" s="14">
        <f t="shared" si="2"/>
        <v>1.5</v>
      </c>
      <c r="E92" s="14">
        <f t="shared" si="3"/>
        <v>2.8</v>
      </c>
    </row>
    <row r="93" spans="1:5" x14ac:dyDescent="0.25">
      <c r="A93" s="11" t="s">
        <v>1008</v>
      </c>
      <c r="B93" s="11">
        <v>15</v>
      </c>
      <c r="D93" s="14">
        <f t="shared" si="2"/>
        <v>1.5</v>
      </c>
      <c r="E93" s="14">
        <f t="shared" si="3"/>
        <v>2.2999999999999998</v>
      </c>
    </row>
    <row r="94" spans="1:5" x14ac:dyDescent="0.25">
      <c r="A94" s="11" t="s">
        <v>1007</v>
      </c>
      <c r="B94" s="11">
        <v>15</v>
      </c>
      <c r="D94" s="14">
        <f t="shared" si="2"/>
        <v>3.9</v>
      </c>
      <c r="E94" s="14">
        <f t="shared" si="3"/>
        <v>2.8</v>
      </c>
    </row>
    <row r="95" spans="1:5" x14ac:dyDescent="0.25">
      <c r="A95" s="11" t="s">
        <v>1006</v>
      </c>
      <c r="B95" s="11">
        <v>39</v>
      </c>
      <c r="D95" s="14">
        <f t="shared" si="2"/>
        <v>1.5</v>
      </c>
      <c r="E95" s="14">
        <f t="shared" si="3"/>
        <v>2.2999999999999998</v>
      </c>
    </row>
    <row r="96" spans="1:5" x14ac:dyDescent="0.25">
      <c r="A96" s="11" t="s">
        <v>1005</v>
      </c>
      <c r="B96" s="11">
        <v>15</v>
      </c>
      <c r="D96" s="14">
        <f t="shared" si="2"/>
        <v>3.7</v>
      </c>
      <c r="E96" s="14">
        <f t="shared" si="3"/>
        <v>2.8</v>
      </c>
    </row>
    <row r="97" spans="1:5" x14ac:dyDescent="0.25">
      <c r="A97" s="11" t="s">
        <v>1004</v>
      </c>
      <c r="B97" s="11">
        <v>37</v>
      </c>
      <c r="D97" s="14">
        <f t="shared" si="2"/>
        <v>1.5</v>
      </c>
      <c r="E97" s="14">
        <f t="shared" si="3"/>
        <v>2.2999999999999998</v>
      </c>
    </row>
    <row r="98" spans="1:5" x14ac:dyDescent="0.25">
      <c r="A98" s="11" t="s">
        <v>1003</v>
      </c>
      <c r="B98" s="11">
        <v>15</v>
      </c>
      <c r="D98" s="14">
        <f t="shared" si="2"/>
        <v>1.5</v>
      </c>
      <c r="E98" s="14">
        <f t="shared" si="3"/>
        <v>1.7999999999999998</v>
      </c>
    </row>
    <row r="99" spans="1:5" x14ac:dyDescent="0.25">
      <c r="A99" s="11" t="s">
        <v>1002</v>
      </c>
      <c r="B99" s="11">
        <v>15</v>
      </c>
      <c r="D99" s="14">
        <f t="shared" si="2"/>
        <v>6.5</v>
      </c>
      <c r="E99" s="14">
        <f t="shared" si="3"/>
        <v>2.2999999999999998</v>
      </c>
    </row>
    <row r="100" spans="1:5" x14ac:dyDescent="0.25">
      <c r="A100" s="11" t="s">
        <v>1001</v>
      </c>
      <c r="B100" s="11">
        <v>65</v>
      </c>
      <c r="D100" s="14">
        <f t="shared" si="2"/>
        <v>5.0999999999999996</v>
      </c>
      <c r="E100" s="14">
        <f t="shared" si="3"/>
        <v>2.8</v>
      </c>
    </row>
    <row r="101" spans="1:5" x14ac:dyDescent="0.25">
      <c r="A101" s="11" t="s">
        <v>1000</v>
      </c>
      <c r="B101" s="11">
        <v>51</v>
      </c>
      <c r="D101" s="14">
        <f t="shared" si="2"/>
        <v>1.5</v>
      </c>
      <c r="E101" s="14">
        <f t="shared" si="3"/>
        <v>2.2999999999999998</v>
      </c>
    </row>
    <row r="102" spans="1:5" x14ac:dyDescent="0.25">
      <c r="A102" s="11" t="s">
        <v>999</v>
      </c>
      <c r="B102" s="11">
        <v>15</v>
      </c>
      <c r="D102" s="14">
        <f t="shared" si="2"/>
        <v>1.5</v>
      </c>
      <c r="E102" s="14">
        <f t="shared" si="3"/>
        <v>1.7999999999999998</v>
      </c>
    </row>
    <row r="103" spans="1:5" x14ac:dyDescent="0.25">
      <c r="A103" s="11" t="s">
        <v>998</v>
      </c>
      <c r="B103" s="11"/>
      <c r="D103" s="14">
        <f t="shared" si="2"/>
        <v>3.9</v>
      </c>
      <c r="E103" s="14">
        <f t="shared" si="3"/>
        <v>2.2999999999999998</v>
      </c>
    </row>
    <row r="104" spans="1:5" x14ac:dyDescent="0.25">
      <c r="A104" s="11" t="s">
        <v>997</v>
      </c>
      <c r="B104" s="11">
        <v>15</v>
      </c>
      <c r="D104" s="14">
        <f t="shared" si="2"/>
        <v>1.5</v>
      </c>
      <c r="E104" s="14">
        <f t="shared" si="3"/>
        <v>1.7999999999999998</v>
      </c>
    </row>
    <row r="105" spans="1:5" x14ac:dyDescent="0.25">
      <c r="A105" s="11" t="s">
        <v>996</v>
      </c>
      <c r="B105" s="11">
        <v>39</v>
      </c>
      <c r="D105" s="14">
        <f t="shared" si="2"/>
        <v>5.0999999999999996</v>
      </c>
      <c r="E105" s="14">
        <f t="shared" si="3"/>
        <v>2.2999999999999998</v>
      </c>
    </row>
    <row r="106" spans="1:5" x14ac:dyDescent="0.25">
      <c r="A106" s="11" t="s">
        <v>995</v>
      </c>
      <c r="B106" s="11">
        <v>15</v>
      </c>
      <c r="D106" s="14">
        <f t="shared" si="2"/>
        <v>3.4</v>
      </c>
      <c r="E106" s="14">
        <f t="shared" si="3"/>
        <v>2.8</v>
      </c>
    </row>
    <row r="107" spans="1:5" x14ac:dyDescent="0.25">
      <c r="A107" s="11" t="s">
        <v>994</v>
      </c>
      <c r="B107" s="11">
        <v>51</v>
      </c>
      <c r="D107" s="14">
        <f t="shared" si="2"/>
        <v>1.5</v>
      </c>
      <c r="E107" s="14">
        <f t="shared" si="3"/>
        <v>2.2999999999999998</v>
      </c>
    </row>
    <row r="108" spans="1:5" x14ac:dyDescent="0.25">
      <c r="A108" s="11" t="s">
        <v>993</v>
      </c>
      <c r="B108" s="11">
        <v>34</v>
      </c>
      <c r="D108" s="14">
        <f t="shared" si="2"/>
        <v>1.7</v>
      </c>
      <c r="E108" s="14">
        <f t="shared" si="3"/>
        <v>1.7999999999999998</v>
      </c>
    </row>
    <row r="109" spans="1:5" x14ac:dyDescent="0.25">
      <c r="A109" s="11" t="s">
        <v>992</v>
      </c>
      <c r="B109" s="11">
        <v>15</v>
      </c>
      <c r="D109" s="14">
        <f t="shared" si="2"/>
        <v>3</v>
      </c>
      <c r="E109" s="14">
        <f t="shared" si="3"/>
        <v>2.2999999999999998</v>
      </c>
    </row>
    <row r="110" spans="1:5" x14ac:dyDescent="0.25">
      <c r="A110" s="11" t="s">
        <v>991</v>
      </c>
      <c r="B110" s="11">
        <v>17</v>
      </c>
      <c r="D110" s="14">
        <f t="shared" si="2"/>
        <v>1.5</v>
      </c>
      <c r="E110" s="14">
        <f t="shared" si="3"/>
        <v>1.7999999999999998</v>
      </c>
    </row>
    <row r="111" spans="1:5" x14ac:dyDescent="0.25">
      <c r="A111" s="11" t="s">
        <v>990</v>
      </c>
      <c r="B111" s="11">
        <v>30</v>
      </c>
      <c r="D111" s="14">
        <f t="shared" si="2"/>
        <v>1.5</v>
      </c>
      <c r="E111" s="14">
        <f t="shared" si="3"/>
        <v>1.5</v>
      </c>
    </row>
    <row r="112" spans="1:5" x14ac:dyDescent="0.25">
      <c r="A112" s="11" t="s">
        <v>989</v>
      </c>
      <c r="B112" s="11">
        <v>15</v>
      </c>
      <c r="D112" s="14">
        <f t="shared" si="2"/>
        <v>1.5</v>
      </c>
      <c r="E112" s="14">
        <f t="shared" si="3"/>
        <v>1.5</v>
      </c>
    </row>
    <row r="113" spans="1:5" x14ac:dyDescent="0.25">
      <c r="A113" s="11" t="s">
        <v>988</v>
      </c>
      <c r="B113" s="11">
        <v>15</v>
      </c>
      <c r="D113" s="14">
        <f t="shared" si="2"/>
        <v>4.0999999999999996</v>
      </c>
      <c r="E113" s="14">
        <f t="shared" si="3"/>
        <v>2</v>
      </c>
    </row>
    <row r="114" spans="1:5" x14ac:dyDescent="0.25">
      <c r="A114" s="11" t="s">
        <v>987</v>
      </c>
      <c r="B114" s="11">
        <v>15</v>
      </c>
      <c r="D114" s="14">
        <f t="shared" si="2"/>
        <v>1.5</v>
      </c>
      <c r="E114" s="14">
        <f t="shared" si="3"/>
        <v>1.5</v>
      </c>
    </row>
    <row r="115" spans="1:5" x14ac:dyDescent="0.25">
      <c r="A115" s="11" t="s">
        <v>986</v>
      </c>
      <c r="B115" s="11">
        <v>41</v>
      </c>
      <c r="D115" s="14">
        <f t="shared" si="2"/>
        <v>1.5</v>
      </c>
      <c r="E115" s="14">
        <f t="shared" si="3"/>
        <v>1.5</v>
      </c>
    </row>
    <row r="116" spans="1:5" x14ac:dyDescent="0.25">
      <c r="A116" s="11" t="s">
        <v>985</v>
      </c>
      <c r="B116" s="11">
        <v>15</v>
      </c>
      <c r="D116" s="14">
        <f t="shared" si="2"/>
        <v>3.7</v>
      </c>
      <c r="E116" s="14">
        <f t="shared" si="3"/>
        <v>2</v>
      </c>
    </row>
    <row r="117" spans="1:5" x14ac:dyDescent="0.25">
      <c r="A117" s="11" t="s">
        <v>984</v>
      </c>
      <c r="B117" s="11">
        <v>15</v>
      </c>
      <c r="D117" s="14">
        <f t="shared" si="2"/>
        <v>1.5</v>
      </c>
      <c r="E117" s="14">
        <f t="shared" si="3"/>
        <v>1.5</v>
      </c>
    </row>
    <row r="118" spans="1:5" x14ac:dyDescent="0.25">
      <c r="A118" s="11" t="s">
        <v>983</v>
      </c>
      <c r="B118" s="11">
        <v>37</v>
      </c>
      <c r="D118" s="14">
        <f t="shared" si="2"/>
        <v>5.7</v>
      </c>
      <c r="E118" s="14">
        <f t="shared" si="3"/>
        <v>2</v>
      </c>
    </row>
    <row r="119" spans="1:5" x14ac:dyDescent="0.25">
      <c r="A119" s="11" t="s">
        <v>982</v>
      </c>
      <c r="B119" s="11">
        <v>15</v>
      </c>
      <c r="D119" s="14">
        <f t="shared" si="2"/>
        <v>3.3</v>
      </c>
      <c r="E119" s="14">
        <f t="shared" si="3"/>
        <v>2.5</v>
      </c>
    </row>
    <row r="120" spans="1:5" x14ac:dyDescent="0.25">
      <c r="A120" s="11" t="s">
        <v>981</v>
      </c>
      <c r="B120" s="11">
        <v>57</v>
      </c>
      <c r="D120" s="14">
        <f t="shared" si="2"/>
        <v>1.5</v>
      </c>
      <c r="E120" s="14">
        <f t="shared" si="3"/>
        <v>2</v>
      </c>
    </row>
    <row r="121" spans="1:5" x14ac:dyDescent="0.25">
      <c r="A121" s="11" t="s">
        <v>980</v>
      </c>
      <c r="B121" s="11">
        <v>33</v>
      </c>
      <c r="D121" s="14">
        <f t="shared" si="2"/>
        <v>4.7</v>
      </c>
      <c r="E121" s="14">
        <f t="shared" si="3"/>
        <v>2.5</v>
      </c>
    </row>
    <row r="122" spans="1:5" x14ac:dyDescent="0.25">
      <c r="A122" s="11" t="s">
        <v>979</v>
      </c>
      <c r="B122" s="11">
        <v>15</v>
      </c>
      <c r="D122" s="14">
        <f t="shared" si="2"/>
        <v>2.8</v>
      </c>
      <c r="E122" s="14">
        <f t="shared" si="3"/>
        <v>2.8</v>
      </c>
    </row>
    <row r="123" spans="1:5" x14ac:dyDescent="0.25">
      <c r="A123" s="11" t="s">
        <v>978</v>
      </c>
      <c r="B123" s="11">
        <v>47</v>
      </c>
      <c r="D123" s="14">
        <f t="shared" si="2"/>
        <v>3.3</v>
      </c>
      <c r="E123" s="14">
        <f t="shared" si="3"/>
        <v>3.3</v>
      </c>
    </row>
    <row r="124" spans="1:5" x14ac:dyDescent="0.25">
      <c r="A124" s="11" t="s">
        <v>977</v>
      </c>
      <c r="B124" s="11">
        <v>28</v>
      </c>
      <c r="D124" s="14">
        <f t="shared" si="2"/>
        <v>1.5</v>
      </c>
      <c r="E124" s="14">
        <f t="shared" si="3"/>
        <v>2.8</v>
      </c>
    </row>
    <row r="125" spans="1:5" x14ac:dyDescent="0.25">
      <c r="A125" s="11" t="s">
        <v>976</v>
      </c>
      <c r="B125" s="11">
        <v>33</v>
      </c>
      <c r="D125" s="14">
        <f t="shared" si="2"/>
        <v>1.5</v>
      </c>
      <c r="E125" s="14">
        <f t="shared" si="3"/>
        <v>2.2999999999999998</v>
      </c>
    </row>
    <row r="126" spans="1:5" x14ac:dyDescent="0.25">
      <c r="A126" s="11" t="s">
        <v>975</v>
      </c>
      <c r="B126" s="11">
        <v>15</v>
      </c>
      <c r="D126" s="14">
        <f t="shared" si="2"/>
        <v>2.2000000000000002</v>
      </c>
      <c r="E126" s="14">
        <f t="shared" si="3"/>
        <v>2.2000000000000002</v>
      </c>
    </row>
    <row r="127" spans="1:5" x14ac:dyDescent="0.25">
      <c r="A127" s="11" t="s">
        <v>974</v>
      </c>
      <c r="B127" s="11">
        <v>15</v>
      </c>
      <c r="D127" s="14">
        <f t="shared" si="2"/>
        <v>4.0999999999999996</v>
      </c>
      <c r="E127" s="14">
        <f t="shared" si="3"/>
        <v>2.7</v>
      </c>
    </row>
    <row r="128" spans="1:5" x14ac:dyDescent="0.25">
      <c r="A128" s="11" t="s">
        <v>973</v>
      </c>
      <c r="B128" s="11">
        <v>22</v>
      </c>
      <c r="D128" s="14">
        <f t="shared" si="2"/>
        <v>1.5</v>
      </c>
      <c r="E128" s="14">
        <f t="shared" si="3"/>
        <v>2.2000000000000002</v>
      </c>
    </row>
    <row r="129" spans="1:5" x14ac:dyDescent="0.25">
      <c r="A129" s="11" t="s">
        <v>972</v>
      </c>
      <c r="B129" s="11">
        <v>41</v>
      </c>
      <c r="D129" s="14">
        <f t="shared" si="2"/>
        <v>3.9</v>
      </c>
      <c r="E129" s="14">
        <f t="shared" si="3"/>
        <v>2.7</v>
      </c>
    </row>
    <row r="130" spans="1:5" x14ac:dyDescent="0.25">
      <c r="A130" s="11" t="s">
        <v>971</v>
      </c>
      <c r="B130" s="11">
        <v>15</v>
      </c>
      <c r="D130" s="14">
        <f t="shared" ref="D130:D193" si="4">VLOOKUP("measureI["&amp;ROW()-2&amp;"]",A:B,2,FALSE)/10</f>
        <v>3.5</v>
      </c>
      <c r="E130" s="14">
        <f t="shared" si="3"/>
        <v>3.2</v>
      </c>
    </row>
    <row r="131" spans="1:5" x14ac:dyDescent="0.25">
      <c r="A131" s="11" t="s">
        <v>970</v>
      </c>
      <c r="B131" s="11">
        <v>39</v>
      </c>
      <c r="D131" s="14">
        <f t="shared" si="4"/>
        <v>1.5</v>
      </c>
      <c r="E131" s="14">
        <f t="shared" ref="E131:E194" si="5">IF(D131&gt;E130+SRL,E130+SRL,IF(D131&lt;E130-SRL,E130-SRL,D131))</f>
        <v>2.7</v>
      </c>
    </row>
    <row r="132" spans="1:5" x14ac:dyDescent="0.25">
      <c r="A132" s="11" t="s">
        <v>969</v>
      </c>
      <c r="B132" s="11">
        <v>35</v>
      </c>
      <c r="D132" s="14">
        <f t="shared" si="4"/>
        <v>1.5</v>
      </c>
      <c r="E132" s="14">
        <f t="shared" si="5"/>
        <v>2.2000000000000002</v>
      </c>
    </row>
    <row r="133" spans="1:5" x14ac:dyDescent="0.25">
      <c r="A133" s="11" t="s">
        <v>968</v>
      </c>
      <c r="B133" s="11">
        <v>15</v>
      </c>
      <c r="D133" s="14">
        <f t="shared" si="4"/>
        <v>4.3</v>
      </c>
      <c r="E133" s="14">
        <f t="shared" si="5"/>
        <v>2.7</v>
      </c>
    </row>
    <row r="134" spans="1:5" x14ac:dyDescent="0.25">
      <c r="A134" s="11" t="s">
        <v>967</v>
      </c>
      <c r="B134" s="11">
        <v>15</v>
      </c>
      <c r="D134" s="14">
        <f t="shared" si="4"/>
        <v>1.5</v>
      </c>
      <c r="E134" s="14">
        <f t="shared" si="5"/>
        <v>2.2000000000000002</v>
      </c>
    </row>
    <row r="135" spans="1:5" x14ac:dyDescent="0.25">
      <c r="A135" s="11" t="s">
        <v>966</v>
      </c>
      <c r="B135" s="11">
        <v>43</v>
      </c>
      <c r="D135" s="14">
        <f t="shared" si="4"/>
        <v>3.7</v>
      </c>
      <c r="E135" s="14">
        <f t="shared" si="5"/>
        <v>2.7</v>
      </c>
    </row>
    <row r="136" spans="1:5" x14ac:dyDescent="0.25">
      <c r="A136" s="11" t="s">
        <v>965</v>
      </c>
      <c r="B136" s="11">
        <v>15</v>
      </c>
      <c r="D136" s="14">
        <f t="shared" si="4"/>
        <v>1.5</v>
      </c>
      <c r="E136" s="14">
        <f t="shared" si="5"/>
        <v>2.2000000000000002</v>
      </c>
    </row>
    <row r="137" spans="1:5" x14ac:dyDescent="0.25">
      <c r="A137" s="11" t="s">
        <v>964</v>
      </c>
      <c r="B137" s="11">
        <v>37</v>
      </c>
      <c r="D137" s="14">
        <f t="shared" si="4"/>
        <v>1.5</v>
      </c>
      <c r="E137" s="14">
        <f t="shared" si="5"/>
        <v>1.7000000000000002</v>
      </c>
    </row>
    <row r="138" spans="1:5" x14ac:dyDescent="0.25">
      <c r="A138" s="11" t="s">
        <v>963</v>
      </c>
      <c r="B138" s="11">
        <v>15</v>
      </c>
      <c r="D138" s="14">
        <f t="shared" si="4"/>
        <v>4.3</v>
      </c>
      <c r="E138" s="14">
        <f t="shared" si="5"/>
        <v>2.2000000000000002</v>
      </c>
    </row>
    <row r="139" spans="1:5" x14ac:dyDescent="0.25">
      <c r="A139" s="11" t="s">
        <v>962</v>
      </c>
      <c r="B139" s="11">
        <v>15</v>
      </c>
      <c r="D139" s="14">
        <f t="shared" si="4"/>
        <v>5</v>
      </c>
      <c r="E139" s="14">
        <f t="shared" si="5"/>
        <v>2.7</v>
      </c>
    </row>
    <row r="140" spans="1:5" x14ac:dyDescent="0.25">
      <c r="A140" s="11" t="s">
        <v>961</v>
      </c>
      <c r="B140" s="11">
        <v>43</v>
      </c>
      <c r="D140" s="14">
        <f t="shared" si="4"/>
        <v>1.5</v>
      </c>
      <c r="E140" s="14">
        <f t="shared" si="5"/>
        <v>2.2000000000000002</v>
      </c>
    </row>
    <row r="141" spans="1:5" x14ac:dyDescent="0.25">
      <c r="A141" s="11" t="s">
        <v>960</v>
      </c>
      <c r="B141" s="11">
        <v>50</v>
      </c>
      <c r="D141" s="14">
        <f t="shared" si="4"/>
        <v>1.5</v>
      </c>
      <c r="E141" s="14">
        <f t="shared" si="5"/>
        <v>1.7000000000000002</v>
      </c>
    </row>
    <row r="142" spans="1:5" x14ac:dyDescent="0.25">
      <c r="A142" s="11" t="s">
        <v>959</v>
      </c>
      <c r="B142" s="11">
        <v>15</v>
      </c>
      <c r="D142" s="14">
        <f t="shared" si="4"/>
        <v>4.2</v>
      </c>
      <c r="E142" s="14">
        <f t="shared" si="5"/>
        <v>2.2000000000000002</v>
      </c>
    </row>
    <row r="143" spans="1:5" x14ac:dyDescent="0.25">
      <c r="A143" s="11" t="s">
        <v>958</v>
      </c>
      <c r="B143" s="11">
        <v>15</v>
      </c>
      <c r="D143" s="14">
        <f t="shared" si="4"/>
        <v>1.5</v>
      </c>
      <c r="E143" s="14">
        <f t="shared" si="5"/>
        <v>1.7000000000000002</v>
      </c>
    </row>
    <row r="144" spans="1:5" x14ac:dyDescent="0.25">
      <c r="A144" s="11" t="s">
        <v>957</v>
      </c>
      <c r="B144" s="11">
        <v>42</v>
      </c>
      <c r="D144" s="14">
        <f t="shared" si="4"/>
        <v>1.5</v>
      </c>
      <c r="E144" s="14">
        <f t="shared" si="5"/>
        <v>1.5</v>
      </c>
    </row>
    <row r="145" spans="1:5" x14ac:dyDescent="0.25">
      <c r="A145" s="11" t="s">
        <v>956</v>
      </c>
      <c r="B145" s="11">
        <v>15</v>
      </c>
      <c r="D145" s="14">
        <f t="shared" si="4"/>
        <v>3.2</v>
      </c>
      <c r="E145" s="14">
        <f t="shared" si="5"/>
        <v>2</v>
      </c>
    </row>
    <row r="146" spans="1:5" x14ac:dyDescent="0.25">
      <c r="A146" s="11" t="s">
        <v>955</v>
      </c>
      <c r="B146" s="11">
        <v>15</v>
      </c>
      <c r="D146" s="14">
        <f t="shared" si="4"/>
        <v>1.5</v>
      </c>
      <c r="E146" s="14">
        <f t="shared" si="5"/>
        <v>1.5</v>
      </c>
    </row>
    <row r="147" spans="1:5" x14ac:dyDescent="0.25">
      <c r="A147" s="11" t="s">
        <v>954</v>
      </c>
      <c r="B147" s="11">
        <v>32</v>
      </c>
      <c r="D147" s="14">
        <f t="shared" si="4"/>
        <v>1.5</v>
      </c>
      <c r="E147" s="14">
        <f t="shared" si="5"/>
        <v>1.5</v>
      </c>
    </row>
    <row r="148" spans="1:5" x14ac:dyDescent="0.25">
      <c r="A148" s="11" t="s">
        <v>953</v>
      </c>
      <c r="B148" s="11">
        <v>15</v>
      </c>
      <c r="D148" s="14">
        <f t="shared" si="4"/>
        <v>2.9</v>
      </c>
      <c r="E148" s="14">
        <f t="shared" si="5"/>
        <v>2</v>
      </c>
    </row>
    <row r="149" spans="1:5" x14ac:dyDescent="0.25">
      <c r="A149" s="11" t="s">
        <v>952</v>
      </c>
      <c r="B149" s="11">
        <v>15</v>
      </c>
      <c r="D149" s="14">
        <f t="shared" si="4"/>
        <v>1.5</v>
      </c>
      <c r="E149" s="14">
        <f t="shared" si="5"/>
        <v>1.5</v>
      </c>
    </row>
    <row r="150" spans="1:5" x14ac:dyDescent="0.25">
      <c r="A150" s="11" t="s">
        <v>951</v>
      </c>
      <c r="B150" s="11">
        <v>29</v>
      </c>
      <c r="D150" s="14">
        <f t="shared" si="4"/>
        <v>1.5</v>
      </c>
      <c r="E150" s="14">
        <f t="shared" si="5"/>
        <v>1.5</v>
      </c>
    </row>
    <row r="151" spans="1:5" x14ac:dyDescent="0.25">
      <c r="A151" s="11" t="s">
        <v>950</v>
      </c>
      <c r="B151" s="11">
        <v>15</v>
      </c>
      <c r="D151" s="14">
        <f t="shared" si="4"/>
        <v>1.5</v>
      </c>
      <c r="E151" s="14">
        <f t="shared" si="5"/>
        <v>1.5</v>
      </c>
    </row>
    <row r="152" spans="1:5" x14ac:dyDescent="0.25">
      <c r="A152" s="11" t="s">
        <v>949</v>
      </c>
      <c r="B152" s="11">
        <v>15</v>
      </c>
      <c r="D152" s="14">
        <f t="shared" si="4"/>
        <v>16.7</v>
      </c>
      <c r="E152" s="14">
        <f t="shared" si="5"/>
        <v>2</v>
      </c>
    </row>
    <row r="153" spans="1:5" x14ac:dyDescent="0.25">
      <c r="A153" s="11" t="s">
        <v>948</v>
      </c>
      <c r="B153" s="11">
        <v>15</v>
      </c>
      <c r="D153" s="14">
        <f t="shared" si="4"/>
        <v>1.5</v>
      </c>
      <c r="E153" s="14">
        <f t="shared" si="5"/>
        <v>1.5</v>
      </c>
    </row>
    <row r="154" spans="1:5" x14ac:dyDescent="0.25">
      <c r="A154" s="11" t="s">
        <v>947</v>
      </c>
      <c r="B154" s="11">
        <v>167</v>
      </c>
      <c r="D154" s="14">
        <f t="shared" si="4"/>
        <v>1.5</v>
      </c>
      <c r="E154" s="14">
        <f t="shared" si="5"/>
        <v>1.5</v>
      </c>
    </row>
    <row r="155" spans="1:5" x14ac:dyDescent="0.25">
      <c r="A155" s="11" t="s">
        <v>946</v>
      </c>
      <c r="B155" s="11">
        <v>15</v>
      </c>
      <c r="D155" s="14">
        <f t="shared" si="4"/>
        <v>4.2</v>
      </c>
      <c r="E155" s="14">
        <f t="shared" si="5"/>
        <v>2</v>
      </c>
    </row>
    <row r="156" spans="1:5" x14ac:dyDescent="0.25">
      <c r="A156" s="11" t="s">
        <v>945</v>
      </c>
      <c r="B156" s="11">
        <v>15</v>
      </c>
      <c r="D156" s="14">
        <f t="shared" si="4"/>
        <v>1.5</v>
      </c>
      <c r="E156" s="14">
        <f t="shared" si="5"/>
        <v>1.5</v>
      </c>
    </row>
    <row r="157" spans="1:5" x14ac:dyDescent="0.25">
      <c r="A157" s="11" t="s">
        <v>944</v>
      </c>
      <c r="B157" s="11">
        <v>42</v>
      </c>
      <c r="D157" s="14">
        <f t="shared" si="4"/>
        <v>6.1</v>
      </c>
      <c r="E157" s="14">
        <f t="shared" si="5"/>
        <v>2</v>
      </c>
    </row>
    <row r="158" spans="1:5" x14ac:dyDescent="0.25">
      <c r="A158" s="11" t="s">
        <v>943</v>
      </c>
      <c r="B158" s="11">
        <v>15</v>
      </c>
      <c r="D158" s="14">
        <f t="shared" si="4"/>
        <v>2.7</v>
      </c>
      <c r="E158" s="14">
        <f t="shared" si="5"/>
        <v>2.5</v>
      </c>
    </row>
    <row r="159" spans="1:5" x14ac:dyDescent="0.25">
      <c r="A159" s="11" t="s">
        <v>942</v>
      </c>
      <c r="B159" s="11">
        <v>61</v>
      </c>
      <c r="D159" s="14">
        <f t="shared" si="4"/>
        <v>1.5</v>
      </c>
      <c r="E159" s="14">
        <f t="shared" si="5"/>
        <v>2</v>
      </c>
    </row>
    <row r="160" spans="1:5" x14ac:dyDescent="0.25">
      <c r="A160" s="11" t="s">
        <v>941</v>
      </c>
      <c r="B160" s="11">
        <v>27</v>
      </c>
      <c r="D160" s="14">
        <f t="shared" si="4"/>
        <v>1.5</v>
      </c>
      <c r="E160" s="14">
        <f t="shared" si="5"/>
        <v>1.5</v>
      </c>
    </row>
    <row r="161" spans="1:5" x14ac:dyDescent="0.25">
      <c r="A161" s="11" t="s">
        <v>940</v>
      </c>
      <c r="B161" s="11">
        <v>15</v>
      </c>
      <c r="D161" s="14">
        <f t="shared" si="4"/>
        <v>3.2</v>
      </c>
      <c r="E161" s="14">
        <f t="shared" si="5"/>
        <v>2</v>
      </c>
    </row>
    <row r="162" spans="1:5" x14ac:dyDescent="0.25">
      <c r="A162" s="11" t="s">
        <v>939</v>
      </c>
      <c r="B162" s="11">
        <v>15</v>
      </c>
      <c r="D162" s="14">
        <f t="shared" si="4"/>
        <v>1.5</v>
      </c>
      <c r="E162" s="14">
        <f t="shared" si="5"/>
        <v>1.5</v>
      </c>
    </row>
    <row r="163" spans="1:5" x14ac:dyDescent="0.25">
      <c r="A163" s="11" t="s">
        <v>938</v>
      </c>
      <c r="B163" s="11">
        <v>32</v>
      </c>
      <c r="D163" s="14">
        <f t="shared" si="4"/>
        <v>3.2</v>
      </c>
      <c r="E163" s="14">
        <f t="shared" si="5"/>
        <v>2</v>
      </c>
    </row>
    <row r="164" spans="1:5" x14ac:dyDescent="0.25">
      <c r="A164" s="11" t="s">
        <v>937</v>
      </c>
      <c r="B164" s="11">
        <v>15</v>
      </c>
      <c r="D164" s="14">
        <f t="shared" si="4"/>
        <v>3.7</v>
      </c>
      <c r="E164" s="14">
        <f t="shared" si="5"/>
        <v>2.5</v>
      </c>
    </row>
    <row r="165" spans="1:5" x14ac:dyDescent="0.25">
      <c r="A165" s="11" t="s">
        <v>936</v>
      </c>
      <c r="B165" s="11">
        <v>32</v>
      </c>
      <c r="D165" s="14">
        <f t="shared" si="4"/>
        <v>10.4</v>
      </c>
      <c r="E165" s="14">
        <f t="shared" si="5"/>
        <v>3</v>
      </c>
    </row>
    <row r="166" spans="1:5" x14ac:dyDescent="0.25">
      <c r="A166" s="11" t="s">
        <v>935</v>
      </c>
      <c r="B166" s="11">
        <v>37</v>
      </c>
      <c r="D166" s="14">
        <f t="shared" si="4"/>
        <v>1.5</v>
      </c>
      <c r="E166" s="14">
        <f t="shared" si="5"/>
        <v>2.5</v>
      </c>
    </row>
    <row r="167" spans="1:5" x14ac:dyDescent="0.25">
      <c r="A167" s="11" t="s">
        <v>934</v>
      </c>
      <c r="B167" s="11">
        <v>104</v>
      </c>
      <c r="D167" s="14">
        <f t="shared" si="4"/>
        <v>3.4</v>
      </c>
      <c r="E167" s="14">
        <f t="shared" si="5"/>
        <v>3</v>
      </c>
    </row>
    <row r="168" spans="1:5" x14ac:dyDescent="0.25">
      <c r="A168" s="11" t="s">
        <v>933</v>
      </c>
      <c r="B168" s="11">
        <v>15</v>
      </c>
      <c r="D168" s="14">
        <f t="shared" si="4"/>
        <v>3.6</v>
      </c>
      <c r="E168" s="14">
        <f t="shared" si="5"/>
        <v>3.5</v>
      </c>
    </row>
    <row r="169" spans="1:5" x14ac:dyDescent="0.25">
      <c r="A169" s="11" t="s">
        <v>932</v>
      </c>
      <c r="B169" s="11">
        <v>34</v>
      </c>
      <c r="D169" s="14">
        <f t="shared" si="4"/>
        <v>1.5</v>
      </c>
      <c r="E169" s="14">
        <f t="shared" si="5"/>
        <v>3</v>
      </c>
    </row>
    <row r="170" spans="1:5" x14ac:dyDescent="0.25">
      <c r="A170" s="11" t="s">
        <v>931</v>
      </c>
      <c r="B170" s="11">
        <v>36</v>
      </c>
      <c r="D170" s="14">
        <f t="shared" si="4"/>
        <v>3.7</v>
      </c>
      <c r="E170" s="14">
        <f t="shared" si="5"/>
        <v>3.5</v>
      </c>
    </row>
    <row r="171" spans="1:5" x14ac:dyDescent="0.25">
      <c r="A171" s="11" t="s">
        <v>930</v>
      </c>
      <c r="B171" s="11">
        <v>15</v>
      </c>
      <c r="D171" s="14">
        <f t="shared" si="4"/>
        <v>1.5</v>
      </c>
      <c r="E171" s="14">
        <f t="shared" si="5"/>
        <v>3</v>
      </c>
    </row>
    <row r="172" spans="1:5" x14ac:dyDescent="0.25">
      <c r="A172" s="11" t="s">
        <v>929</v>
      </c>
      <c r="B172" s="11">
        <v>37</v>
      </c>
      <c r="D172" s="14">
        <f t="shared" si="4"/>
        <v>3.7</v>
      </c>
      <c r="E172" s="14">
        <f t="shared" si="5"/>
        <v>3.5</v>
      </c>
    </row>
    <row r="173" spans="1:5" x14ac:dyDescent="0.25">
      <c r="A173" s="11" t="s">
        <v>928</v>
      </c>
      <c r="B173" s="11">
        <v>15</v>
      </c>
      <c r="D173" s="14">
        <f t="shared" si="4"/>
        <v>3.7</v>
      </c>
      <c r="E173" s="14">
        <f t="shared" si="5"/>
        <v>3.7</v>
      </c>
    </row>
    <row r="174" spans="1:5" x14ac:dyDescent="0.25">
      <c r="A174" s="11" t="s">
        <v>927</v>
      </c>
      <c r="B174" s="11">
        <v>37</v>
      </c>
      <c r="D174" s="14">
        <f t="shared" si="4"/>
        <v>1.5</v>
      </c>
      <c r="E174" s="14">
        <f t="shared" si="5"/>
        <v>3.2</v>
      </c>
    </row>
    <row r="175" spans="1:5" x14ac:dyDescent="0.25">
      <c r="A175" s="11" t="s">
        <v>926</v>
      </c>
      <c r="B175" s="11">
        <v>37</v>
      </c>
      <c r="D175" s="14">
        <f t="shared" si="4"/>
        <v>1.5</v>
      </c>
      <c r="E175" s="14">
        <f t="shared" si="5"/>
        <v>2.7</v>
      </c>
    </row>
    <row r="176" spans="1:5" x14ac:dyDescent="0.25">
      <c r="A176" s="11" t="s">
        <v>925</v>
      </c>
      <c r="B176" s="11">
        <v>15</v>
      </c>
      <c r="D176" s="14">
        <f t="shared" si="4"/>
        <v>6.3</v>
      </c>
      <c r="E176" s="14">
        <f t="shared" si="5"/>
        <v>3.2</v>
      </c>
    </row>
    <row r="177" spans="1:5" x14ac:dyDescent="0.25">
      <c r="A177" s="11" t="s">
        <v>924</v>
      </c>
      <c r="B177" s="11">
        <v>15</v>
      </c>
      <c r="D177" s="14">
        <f t="shared" si="4"/>
        <v>4.2</v>
      </c>
      <c r="E177" s="14">
        <f t="shared" si="5"/>
        <v>3.7</v>
      </c>
    </row>
    <row r="178" spans="1:5" x14ac:dyDescent="0.25">
      <c r="A178" s="11" t="s">
        <v>923</v>
      </c>
      <c r="B178" s="11">
        <v>63</v>
      </c>
      <c r="D178" s="14">
        <f t="shared" si="4"/>
        <v>1.5</v>
      </c>
      <c r="E178" s="14">
        <f t="shared" si="5"/>
        <v>3.2</v>
      </c>
    </row>
    <row r="179" spans="1:5" x14ac:dyDescent="0.25">
      <c r="A179" s="11" t="s">
        <v>922</v>
      </c>
      <c r="B179" s="11">
        <v>42</v>
      </c>
      <c r="D179" s="14">
        <f t="shared" si="4"/>
        <v>1.5</v>
      </c>
      <c r="E179" s="14">
        <f t="shared" si="5"/>
        <v>2.7</v>
      </c>
    </row>
    <row r="180" spans="1:5" x14ac:dyDescent="0.25">
      <c r="A180" s="11" t="s">
        <v>921</v>
      </c>
      <c r="B180" s="11">
        <v>15</v>
      </c>
      <c r="D180" s="14">
        <f t="shared" si="4"/>
        <v>4.8</v>
      </c>
      <c r="E180" s="14">
        <f t="shared" si="5"/>
        <v>3.2</v>
      </c>
    </row>
    <row r="181" spans="1:5" x14ac:dyDescent="0.25">
      <c r="A181" s="11" t="s">
        <v>920</v>
      </c>
      <c r="B181" s="11">
        <v>15</v>
      </c>
      <c r="D181" s="14">
        <f t="shared" si="4"/>
        <v>1.5</v>
      </c>
      <c r="E181" s="14">
        <f t="shared" si="5"/>
        <v>2.7</v>
      </c>
    </row>
    <row r="182" spans="1:5" x14ac:dyDescent="0.25">
      <c r="A182" s="11" t="s">
        <v>919</v>
      </c>
      <c r="B182" s="11">
        <v>48</v>
      </c>
      <c r="D182" s="14">
        <f t="shared" si="4"/>
        <v>1.5</v>
      </c>
      <c r="E182" s="14">
        <f t="shared" si="5"/>
        <v>2.2000000000000002</v>
      </c>
    </row>
    <row r="183" spans="1:5" x14ac:dyDescent="0.25">
      <c r="A183" s="11" t="s">
        <v>918</v>
      </c>
      <c r="B183" s="11">
        <v>15</v>
      </c>
      <c r="D183" s="14">
        <f t="shared" si="4"/>
        <v>3.1</v>
      </c>
      <c r="E183" s="14">
        <f t="shared" si="5"/>
        <v>2.7</v>
      </c>
    </row>
    <row r="184" spans="1:5" x14ac:dyDescent="0.25">
      <c r="A184" s="11" t="s">
        <v>917</v>
      </c>
      <c r="B184" s="11">
        <v>15</v>
      </c>
      <c r="D184" s="14">
        <f t="shared" si="4"/>
        <v>1.5</v>
      </c>
      <c r="E184" s="14">
        <f t="shared" si="5"/>
        <v>2.2000000000000002</v>
      </c>
    </row>
    <row r="185" spans="1:5" x14ac:dyDescent="0.25">
      <c r="A185" s="11" t="s">
        <v>916</v>
      </c>
      <c r="B185" s="11">
        <v>31</v>
      </c>
      <c r="D185" s="14">
        <f t="shared" si="4"/>
        <v>4.2</v>
      </c>
      <c r="E185" s="14">
        <f t="shared" si="5"/>
        <v>2.7</v>
      </c>
    </row>
    <row r="186" spans="1:5" x14ac:dyDescent="0.25">
      <c r="A186" s="11" t="s">
        <v>915</v>
      </c>
      <c r="B186" s="11">
        <v>15</v>
      </c>
      <c r="D186" s="14">
        <f t="shared" si="4"/>
        <v>3.3</v>
      </c>
      <c r="E186" s="14">
        <f t="shared" si="5"/>
        <v>3.2</v>
      </c>
    </row>
    <row r="187" spans="1:5" x14ac:dyDescent="0.25">
      <c r="A187" s="11" t="s">
        <v>914</v>
      </c>
      <c r="B187" s="11">
        <v>42</v>
      </c>
      <c r="D187" s="14">
        <f t="shared" si="4"/>
        <v>1.5</v>
      </c>
      <c r="E187" s="14">
        <f t="shared" si="5"/>
        <v>2.7</v>
      </c>
    </row>
    <row r="188" spans="1:5" x14ac:dyDescent="0.25">
      <c r="A188" s="11" t="s">
        <v>913</v>
      </c>
      <c r="B188" s="11">
        <v>33</v>
      </c>
      <c r="D188" s="14">
        <f t="shared" si="4"/>
        <v>1.7</v>
      </c>
      <c r="E188" s="14">
        <f t="shared" si="5"/>
        <v>2.2000000000000002</v>
      </c>
    </row>
    <row r="189" spans="1:5" x14ac:dyDescent="0.25">
      <c r="A189" s="11" t="s">
        <v>912</v>
      </c>
      <c r="B189" s="11">
        <v>15</v>
      </c>
      <c r="D189" s="14">
        <f t="shared" si="4"/>
        <v>3.2</v>
      </c>
      <c r="E189" s="14">
        <f t="shared" si="5"/>
        <v>2.7</v>
      </c>
    </row>
    <row r="190" spans="1:5" x14ac:dyDescent="0.25">
      <c r="A190" s="11" t="s">
        <v>911</v>
      </c>
      <c r="B190" s="11">
        <v>17</v>
      </c>
      <c r="D190" s="14">
        <f t="shared" si="4"/>
        <v>1.5</v>
      </c>
      <c r="E190" s="14">
        <f t="shared" si="5"/>
        <v>2.2000000000000002</v>
      </c>
    </row>
    <row r="191" spans="1:5" x14ac:dyDescent="0.25">
      <c r="A191" s="11" t="s">
        <v>910</v>
      </c>
      <c r="B191" s="11">
        <v>32</v>
      </c>
      <c r="D191" s="14">
        <f t="shared" si="4"/>
        <v>1.5</v>
      </c>
      <c r="E191" s="14">
        <f t="shared" si="5"/>
        <v>1.7000000000000002</v>
      </c>
    </row>
    <row r="192" spans="1:5" x14ac:dyDescent="0.25">
      <c r="A192" s="11" t="s">
        <v>909</v>
      </c>
      <c r="B192" s="11">
        <v>15</v>
      </c>
      <c r="D192" s="14">
        <f t="shared" si="4"/>
        <v>2.9</v>
      </c>
      <c r="E192" s="14">
        <f t="shared" si="5"/>
        <v>2.2000000000000002</v>
      </c>
    </row>
    <row r="193" spans="1:5" x14ac:dyDescent="0.25">
      <c r="A193" s="11" t="s">
        <v>908</v>
      </c>
      <c r="B193" s="11">
        <v>15</v>
      </c>
      <c r="D193" s="14">
        <f t="shared" si="4"/>
        <v>3.9</v>
      </c>
      <c r="E193" s="14">
        <f t="shared" si="5"/>
        <v>2.7</v>
      </c>
    </row>
    <row r="194" spans="1:5" x14ac:dyDescent="0.25">
      <c r="A194" s="11" t="s">
        <v>907</v>
      </c>
      <c r="B194" s="11">
        <v>29</v>
      </c>
      <c r="D194" s="14">
        <f t="shared" ref="D194:D257" si="6">VLOOKUP("measureI["&amp;ROW()-2&amp;"]",A:B,2,FALSE)/10</f>
        <v>1.5</v>
      </c>
      <c r="E194" s="14">
        <f t="shared" si="5"/>
        <v>2.2000000000000002</v>
      </c>
    </row>
    <row r="195" spans="1:5" x14ac:dyDescent="0.25">
      <c r="A195" s="11" t="s">
        <v>906</v>
      </c>
      <c r="B195" s="11">
        <v>39</v>
      </c>
      <c r="D195" s="14">
        <f t="shared" si="6"/>
        <v>1.5</v>
      </c>
      <c r="E195" s="14">
        <f t="shared" ref="E195:E258" si="7">IF(D195&gt;E194+SRL,E194+SRL,IF(D195&lt;E194-SRL,E194-SRL,D195))</f>
        <v>1.7000000000000002</v>
      </c>
    </row>
    <row r="196" spans="1:5" x14ac:dyDescent="0.25">
      <c r="A196" s="11" t="s">
        <v>905</v>
      </c>
      <c r="B196" s="11">
        <v>15</v>
      </c>
      <c r="D196" s="14">
        <f t="shared" si="6"/>
        <v>2.9</v>
      </c>
      <c r="E196" s="14">
        <f t="shared" si="7"/>
        <v>2.2000000000000002</v>
      </c>
    </row>
    <row r="197" spans="1:5" x14ac:dyDescent="0.25">
      <c r="A197" s="11" t="s">
        <v>904</v>
      </c>
      <c r="B197" s="11">
        <v>15</v>
      </c>
      <c r="D197" s="14">
        <f t="shared" si="6"/>
        <v>1.5</v>
      </c>
      <c r="E197" s="14">
        <f t="shared" si="7"/>
        <v>1.7000000000000002</v>
      </c>
    </row>
    <row r="198" spans="1:5" x14ac:dyDescent="0.25">
      <c r="A198" s="11" t="s">
        <v>903</v>
      </c>
      <c r="B198" s="11">
        <v>29</v>
      </c>
      <c r="D198" s="14">
        <f t="shared" si="6"/>
        <v>1.5</v>
      </c>
      <c r="E198" s="14">
        <f t="shared" si="7"/>
        <v>1.5</v>
      </c>
    </row>
    <row r="199" spans="1:5" x14ac:dyDescent="0.25">
      <c r="A199" s="11" t="s">
        <v>902</v>
      </c>
      <c r="B199" s="11">
        <v>15</v>
      </c>
      <c r="D199" s="14">
        <f t="shared" si="6"/>
        <v>3.3</v>
      </c>
      <c r="E199" s="14">
        <f t="shared" si="7"/>
        <v>2</v>
      </c>
    </row>
    <row r="200" spans="1:5" x14ac:dyDescent="0.25">
      <c r="A200" s="11" t="s">
        <v>901</v>
      </c>
      <c r="B200" s="11">
        <v>15</v>
      </c>
      <c r="D200" s="14">
        <f t="shared" si="6"/>
        <v>1.5</v>
      </c>
      <c r="E200" s="14">
        <f t="shared" si="7"/>
        <v>1.5</v>
      </c>
    </row>
    <row r="201" spans="1:5" x14ac:dyDescent="0.25">
      <c r="A201" s="11" t="s">
        <v>900</v>
      </c>
      <c r="B201" s="11">
        <v>33</v>
      </c>
      <c r="D201" s="14">
        <f t="shared" si="6"/>
        <v>3.2</v>
      </c>
      <c r="E201" s="14">
        <f t="shared" si="7"/>
        <v>2</v>
      </c>
    </row>
    <row r="202" spans="1:5" x14ac:dyDescent="0.25">
      <c r="A202" s="11" t="s">
        <v>899</v>
      </c>
      <c r="B202" s="11">
        <v>15</v>
      </c>
      <c r="D202" s="14">
        <f t="shared" si="6"/>
        <v>3.7</v>
      </c>
      <c r="E202" s="14">
        <f t="shared" si="7"/>
        <v>2.5</v>
      </c>
    </row>
    <row r="203" spans="1:5" x14ac:dyDescent="0.25">
      <c r="A203" s="11" t="s">
        <v>898</v>
      </c>
      <c r="B203" s="11">
        <v>32</v>
      </c>
      <c r="D203" s="14">
        <f t="shared" si="6"/>
        <v>3.5</v>
      </c>
      <c r="E203" s="14">
        <f t="shared" si="7"/>
        <v>3</v>
      </c>
    </row>
    <row r="204" spans="1:5" x14ac:dyDescent="0.25">
      <c r="A204" s="11" t="s">
        <v>897</v>
      </c>
      <c r="B204" s="11"/>
      <c r="D204" s="14">
        <f t="shared" si="6"/>
        <v>1.5</v>
      </c>
      <c r="E204" s="14">
        <f t="shared" si="7"/>
        <v>2.5</v>
      </c>
    </row>
    <row r="205" spans="1:5" x14ac:dyDescent="0.25">
      <c r="A205" s="11" t="s">
        <v>896</v>
      </c>
      <c r="B205" s="11">
        <v>37</v>
      </c>
      <c r="D205" s="14">
        <f t="shared" si="6"/>
        <v>3</v>
      </c>
      <c r="E205" s="14">
        <f t="shared" si="7"/>
        <v>3</v>
      </c>
    </row>
    <row r="206" spans="1:5" x14ac:dyDescent="0.25">
      <c r="A206" s="11" t="s">
        <v>895</v>
      </c>
      <c r="B206" s="11">
        <v>35</v>
      </c>
      <c r="D206" s="14">
        <f t="shared" si="6"/>
        <v>3.9</v>
      </c>
      <c r="E206" s="14">
        <f t="shared" si="7"/>
        <v>3.5</v>
      </c>
    </row>
    <row r="207" spans="1:5" x14ac:dyDescent="0.25">
      <c r="A207" s="11" t="s">
        <v>894</v>
      </c>
      <c r="B207" s="11">
        <v>15</v>
      </c>
      <c r="D207" s="14">
        <f t="shared" si="6"/>
        <v>1.5</v>
      </c>
      <c r="E207" s="14">
        <f t="shared" si="7"/>
        <v>3</v>
      </c>
    </row>
    <row r="208" spans="1:5" x14ac:dyDescent="0.25">
      <c r="A208" s="11" t="s">
        <v>893</v>
      </c>
      <c r="B208" s="11">
        <v>30</v>
      </c>
      <c r="D208" s="14">
        <f t="shared" si="6"/>
        <v>3.6</v>
      </c>
      <c r="E208" s="14">
        <f t="shared" si="7"/>
        <v>3.5</v>
      </c>
    </row>
    <row r="209" spans="1:5" x14ac:dyDescent="0.25">
      <c r="A209" s="11" t="s">
        <v>892</v>
      </c>
      <c r="B209" s="11">
        <v>39</v>
      </c>
      <c r="D209" s="14">
        <f t="shared" si="6"/>
        <v>1.5</v>
      </c>
      <c r="E209" s="14">
        <f t="shared" si="7"/>
        <v>3</v>
      </c>
    </row>
    <row r="210" spans="1:5" x14ac:dyDescent="0.25">
      <c r="A210" s="11" t="s">
        <v>891</v>
      </c>
      <c r="B210" s="11">
        <v>15</v>
      </c>
      <c r="D210" s="14">
        <f t="shared" si="6"/>
        <v>3.7</v>
      </c>
      <c r="E210" s="14">
        <f t="shared" si="7"/>
        <v>3.5</v>
      </c>
    </row>
    <row r="211" spans="1:5" x14ac:dyDescent="0.25">
      <c r="A211" s="11" t="s">
        <v>890</v>
      </c>
      <c r="B211" s="11">
        <v>36</v>
      </c>
      <c r="D211" s="14">
        <f t="shared" si="6"/>
        <v>3.8</v>
      </c>
      <c r="E211" s="14">
        <f t="shared" si="7"/>
        <v>3.8</v>
      </c>
    </row>
    <row r="212" spans="1:5" x14ac:dyDescent="0.25">
      <c r="A212" s="11" t="s">
        <v>889</v>
      </c>
      <c r="B212" s="11">
        <v>15</v>
      </c>
      <c r="D212" s="14">
        <f t="shared" si="6"/>
        <v>1.5</v>
      </c>
      <c r="E212" s="14">
        <f t="shared" si="7"/>
        <v>3.3</v>
      </c>
    </row>
    <row r="213" spans="1:5" x14ac:dyDescent="0.25">
      <c r="A213" s="11" t="s">
        <v>888</v>
      </c>
      <c r="B213" s="11">
        <v>37</v>
      </c>
      <c r="D213" s="14">
        <f t="shared" si="6"/>
        <v>1.5</v>
      </c>
      <c r="E213" s="14">
        <f t="shared" si="7"/>
        <v>2.8</v>
      </c>
    </row>
    <row r="214" spans="1:5" x14ac:dyDescent="0.25">
      <c r="A214" s="11" t="s">
        <v>887</v>
      </c>
      <c r="B214" s="11">
        <v>38</v>
      </c>
      <c r="D214" s="14">
        <f t="shared" si="6"/>
        <v>4.7</v>
      </c>
      <c r="E214" s="14">
        <f t="shared" si="7"/>
        <v>3.3</v>
      </c>
    </row>
    <row r="215" spans="1:5" x14ac:dyDescent="0.25">
      <c r="A215" s="11" t="s">
        <v>886</v>
      </c>
      <c r="B215" s="11">
        <v>15</v>
      </c>
      <c r="D215" s="14">
        <f t="shared" si="6"/>
        <v>2.5</v>
      </c>
      <c r="E215" s="14">
        <f t="shared" si="7"/>
        <v>2.8</v>
      </c>
    </row>
    <row r="216" spans="1:5" x14ac:dyDescent="0.25">
      <c r="A216" s="11" t="s">
        <v>885</v>
      </c>
      <c r="B216" s="11">
        <v>15</v>
      </c>
      <c r="D216" s="14">
        <f t="shared" si="6"/>
        <v>1.5</v>
      </c>
      <c r="E216" s="14">
        <f t="shared" si="7"/>
        <v>2.2999999999999998</v>
      </c>
    </row>
    <row r="217" spans="1:5" x14ac:dyDescent="0.25">
      <c r="A217" s="11" t="s">
        <v>884</v>
      </c>
      <c r="B217" s="11">
        <v>47</v>
      </c>
      <c r="D217" s="14">
        <f t="shared" si="6"/>
        <v>1.5</v>
      </c>
      <c r="E217" s="14">
        <f t="shared" si="7"/>
        <v>1.7999999999999998</v>
      </c>
    </row>
    <row r="218" spans="1:5" x14ac:dyDescent="0.25">
      <c r="A218" s="11" t="s">
        <v>883</v>
      </c>
      <c r="B218" s="11">
        <v>25</v>
      </c>
      <c r="D218" s="14">
        <f t="shared" si="6"/>
        <v>5.2</v>
      </c>
      <c r="E218" s="14">
        <f t="shared" si="7"/>
        <v>2.2999999999999998</v>
      </c>
    </row>
    <row r="219" spans="1:5" x14ac:dyDescent="0.25">
      <c r="A219" s="11" t="s">
        <v>882</v>
      </c>
      <c r="B219" s="11">
        <v>15</v>
      </c>
      <c r="D219" s="14">
        <f t="shared" si="6"/>
        <v>1.5</v>
      </c>
      <c r="E219" s="14">
        <f t="shared" si="7"/>
        <v>1.7999999999999998</v>
      </c>
    </row>
    <row r="220" spans="1:5" x14ac:dyDescent="0.25">
      <c r="A220" s="11" t="s">
        <v>881</v>
      </c>
      <c r="B220" s="11">
        <v>15</v>
      </c>
      <c r="D220" s="14">
        <f t="shared" si="6"/>
        <v>1.5</v>
      </c>
      <c r="E220" s="14">
        <f t="shared" si="7"/>
        <v>1.5</v>
      </c>
    </row>
    <row r="221" spans="1:5" x14ac:dyDescent="0.25">
      <c r="A221" s="11" t="s">
        <v>880</v>
      </c>
      <c r="B221" s="11">
        <v>52</v>
      </c>
      <c r="D221" s="14">
        <f t="shared" si="6"/>
        <v>3.6</v>
      </c>
      <c r="E221" s="14">
        <f t="shared" si="7"/>
        <v>2</v>
      </c>
    </row>
    <row r="222" spans="1:5" x14ac:dyDescent="0.25">
      <c r="A222" s="11" t="s">
        <v>879</v>
      </c>
      <c r="B222" s="11">
        <v>15</v>
      </c>
      <c r="D222" s="14">
        <f t="shared" si="6"/>
        <v>3.6</v>
      </c>
      <c r="E222" s="14">
        <f t="shared" si="7"/>
        <v>2.5</v>
      </c>
    </row>
    <row r="223" spans="1:5" x14ac:dyDescent="0.25">
      <c r="A223" s="11" t="s">
        <v>878</v>
      </c>
      <c r="B223" s="11">
        <v>15</v>
      </c>
      <c r="D223" s="14">
        <f t="shared" si="6"/>
        <v>1.5</v>
      </c>
      <c r="E223" s="14">
        <f t="shared" si="7"/>
        <v>2</v>
      </c>
    </row>
    <row r="224" spans="1:5" x14ac:dyDescent="0.25">
      <c r="A224" s="11" t="s">
        <v>877</v>
      </c>
      <c r="B224" s="11">
        <v>36</v>
      </c>
      <c r="D224" s="14">
        <f t="shared" si="6"/>
        <v>4.2</v>
      </c>
      <c r="E224" s="14">
        <f t="shared" si="7"/>
        <v>2.5</v>
      </c>
    </row>
    <row r="225" spans="1:5" x14ac:dyDescent="0.25">
      <c r="A225" s="11" t="s">
        <v>876</v>
      </c>
      <c r="B225" s="11">
        <v>36</v>
      </c>
      <c r="D225" s="14">
        <f t="shared" si="6"/>
        <v>3</v>
      </c>
      <c r="E225" s="14">
        <f t="shared" si="7"/>
        <v>3</v>
      </c>
    </row>
    <row r="226" spans="1:5" x14ac:dyDescent="0.25">
      <c r="A226" s="11" t="s">
        <v>875</v>
      </c>
      <c r="B226" s="11">
        <v>15</v>
      </c>
      <c r="D226" s="14">
        <f t="shared" si="6"/>
        <v>1.5</v>
      </c>
      <c r="E226" s="14">
        <f t="shared" si="7"/>
        <v>2.5</v>
      </c>
    </row>
    <row r="227" spans="1:5" x14ac:dyDescent="0.25">
      <c r="A227" s="11" t="s">
        <v>874</v>
      </c>
      <c r="B227" s="11">
        <v>42</v>
      </c>
      <c r="D227" s="14">
        <f t="shared" si="6"/>
        <v>1.5</v>
      </c>
      <c r="E227" s="14">
        <f t="shared" si="7"/>
        <v>2</v>
      </c>
    </row>
    <row r="228" spans="1:5" x14ac:dyDescent="0.25">
      <c r="A228" s="11" t="s">
        <v>873</v>
      </c>
      <c r="B228" s="11">
        <v>30</v>
      </c>
      <c r="D228" s="14">
        <f t="shared" si="6"/>
        <v>1.5</v>
      </c>
      <c r="E228" s="14">
        <f t="shared" si="7"/>
        <v>1.5</v>
      </c>
    </row>
    <row r="229" spans="1:5" x14ac:dyDescent="0.25">
      <c r="A229" s="11" t="s">
        <v>872</v>
      </c>
      <c r="B229" s="11">
        <v>15</v>
      </c>
      <c r="D229" s="14">
        <f t="shared" si="6"/>
        <v>4.9000000000000004</v>
      </c>
      <c r="E229" s="14">
        <f t="shared" si="7"/>
        <v>2</v>
      </c>
    </row>
    <row r="230" spans="1:5" x14ac:dyDescent="0.25">
      <c r="A230" s="11" t="s">
        <v>871</v>
      </c>
      <c r="B230" s="11">
        <v>15</v>
      </c>
      <c r="D230" s="14">
        <f t="shared" si="6"/>
        <v>1.5</v>
      </c>
      <c r="E230" s="14">
        <f t="shared" si="7"/>
        <v>1.5</v>
      </c>
    </row>
    <row r="231" spans="1:5" x14ac:dyDescent="0.25">
      <c r="A231" s="11" t="s">
        <v>870</v>
      </c>
      <c r="B231" s="11">
        <v>15</v>
      </c>
      <c r="D231" s="14">
        <f t="shared" si="6"/>
        <v>1.6</v>
      </c>
      <c r="E231" s="14">
        <f t="shared" si="7"/>
        <v>1.6</v>
      </c>
    </row>
    <row r="232" spans="1:5" x14ac:dyDescent="0.25">
      <c r="A232" s="11" t="s">
        <v>869</v>
      </c>
      <c r="B232" s="11">
        <v>49</v>
      </c>
      <c r="D232" s="14">
        <f t="shared" si="6"/>
        <v>2.4</v>
      </c>
      <c r="E232" s="14">
        <f t="shared" si="7"/>
        <v>2.1</v>
      </c>
    </row>
    <row r="233" spans="1:5" x14ac:dyDescent="0.25">
      <c r="A233" s="11" t="s">
        <v>868</v>
      </c>
      <c r="B233" s="11">
        <v>15</v>
      </c>
      <c r="D233" s="14">
        <f t="shared" si="6"/>
        <v>3.9</v>
      </c>
      <c r="E233" s="14">
        <f t="shared" si="7"/>
        <v>2.6</v>
      </c>
    </row>
    <row r="234" spans="1:5" x14ac:dyDescent="0.25">
      <c r="A234" s="11" t="s">
        <v>867</v>
      </c>
      <c r="B234" s="11">
        <v>16</v>
      </c>
      <c r="D234" s="14">
        <f t="shared" si="6"/>
        <v>1.5</v>
      </c>
      <c r="E234" s="14">
        <f t="shared" si="7"/>
        <v>2.1</v>
      </c>
    </row>
    <row r="235" spans="1:5" x14ac:dyDescent="0.25">
      <c r="A235" s="11" t="s">
        <v>866</v>
      </c>
      <c r="B235" s="11">
        <v>24</v>
      </c>
      <c r="D235" s="14">
        <f t="shared" si="6"/>
        <v>1.7</v>
      </c>
      <c r="E235" s="14">
        <f t="shared" si="7"/>
        <v>1.7</v>
      </c>
    </row>
    <row r="236" spans="1:5" x14ac:dyDescent="0.25">
      <c r="A236" s="11" t="s">
        <v>865</v>
      </c>
      <c r="B236" s="11">
        <v>39</v>
      </c>
      <c r="D236" s="14">
        <f t="shared" si="6"/>
        <v>3.1</v>
      </c>
      <c r="E236" s="14">
        <f t="shared" si="7"/>
        <v>2.2000000000000002</v>
      </c>
    </row>
    <row r="237" spans="1:5" x14ac:dyDescent="0.25">
      <c r="A237" s="11" t="s">
        <v>864</v>
      </c>
      <c r="B237" s="11">
        <v>15</v>
      </c>
      <c r="D237" s="14">
        <f t="shared" si="6"/>
        <v>1.5</v>
      </c>
      <c r="E237" s="14">
        <f t="shared" si="7"/>
        <v>1.7000000000000002</v>
      </c>
    </row>
    <row r="238" spans="1:5" x14ac:dyDescent="0.25">
      <c r="A238" s="11" t="s">
        <v>863</v>
      </c>
      <c r="B238" s="11">
        <v>17</v>
      </c>
      <c r="D238" s="14">
        <f t="shared" si="6"/>
        <v>1.5</v>
      </c>
      <c r="E238" s="14">
        <f t="shared" si="7"/>
        <v>1.5</v>
      </c>
    </row>
    <row r="239" spans="1:5" x14ac:dyDescent="0.25">
      <c r="A239" s="11" t="s">
        <v>862</v>
      </c>
      <c r="B239" s="11">
        <v>31</v>
      </c>
      <c r="D239" s="14">
        <f t="shared" si="6"/>
        <v>3.6</v>
      </c>
      <c r="E239" s="14">
        <f t="shared" si="7"/>
        <v>2</v>
      </c>
    </row>
    <row r="240" spans="1:5" x14ac:dyDescent="0.25">
      <c r="A240" s="11" t="s">
        <v>861</v>
      </c>
      <c r="B240" s="11">
        <v>15</v>
      </c>
      <c r="D240" s="14">
        <f t="shared" si="6"/>
        <v>3.6</v>
      </c>
      <c r="E240" s="14">
        <f t="shared" si="7"/>
        <v>2.5</v>
      </c>
    </row>
    <row r="241" spans="1:5" x14ac:dyDescent="0.25">
      <c r="A241" s="11" t="s">
        <v>860</v>
      </c>
      <c r="B241" s="11">
        <v>15</v>
      </c>
      <c r="D241" s="14">
        <f t="shared" si="6"/>
        <v>1.5</v>
      </c>
      <c r="E241" s="14">
        <f t="shared" si="7"/>
        <v>2</v>
      </c>
    </row>
    <row r="242" spans="1:5" x14ac:dyDescent="0.25">
      <c r="A242" s="11" t="s">
        <v>859</v>
      </c>
      <c r="B242" s="11">
        <v>36</v>
      </c>
      <c r="D242" s="14">
        <f t="shared" si="6"/>
        <v>1.6</v>
      </c>
      <c r="E242" s="14">
        <f t="shared" si="7"/>
        <v>1.6</v>
      </c>
    </row>
    <row r="243" spans="1:5" x14ac:dyDescent="0.25">
      <c r="A243" s="11" t="s">
        <v>858</v>
      </c>
      <c r="B243" s="11">
        <v>36</v>
      </c>
      <c r="D243" s="14">
        <f t="shared" si="6"/>
        <v>5.3</v>
      </c>
      <c r="E243" s="14">
        <f t="shared" si="7"/>
        <v>2.1</v>
      </c>
    </row>
    <row r="244" spans="1:5" x14ac:dyDescent="0.25">
      <c r="A244" s="11" t="s">
        <v>857</v>
      </c>
      <c r="B244" s="11">
        <v>15</v>
      </c>
      <c r="D244" s="14">
        <f t="shared" si="6"/>
        <v>3.4</v>
      </c>
      <c r="E244" s="14">
        <f t="shared" si="7"/>
        <v>2.6</v>
      </c>
    </row>
    <row r="245" spans="1:5" x14ac:dyDescent="0.25">
      <c r="A245" s="11" t="s">
        <v>856</v>
      </c>
      <c r="B245" s="11">
        <v>16</v>
      </c>
      <c r="D245" s="14">
        <f t="shared" si="6"/>
        <v>1.5</v>
      </c>
      <c r="E245" s="14">
        <f t="shared" si="7"/>
        <v>2.1</v>
      </c>
    </row>
    <row r="246" spans="1:5" x14ac:dyDescent="0.25">
      <c r="A246" s="11" t="s">
        <v>855</v>
      </c>
      <c r="B246" s="11">
        <v>53</v>
      </c>
      <c r="D246" s="14">
        <f t="shared" si="6"/>
        <v>4.5999999999999996</v>
      </c>
      <c r="E246" s="14">
        <f t="shared" si="7"/>
        <v>2.6</v>
      </c>
    </row>
    <row r="247" spans="1:5" x14ac:dyDescent="0.25">
      <c r="A247" s="11" t="s">
        <v>854</v>
      </c>
      <c r="B247" s="11">
        <v>34</v>
      </c>
      <c r="D247" s="14">
        <f t="shared" si="6"/>
        <v>1.5</v>
      </c>
      <c r="E247" s="14">
        <f t="shared" si="7"/>
        <v>2.1</v>
      </c>
    </row>
    <row r="248" spans="1:5" x14ac:dyDescent="0.25">
      <c r="A248" s="11" t="s">
        <v>853</v>
      </c>
      <c r="B248" s="11">
        <v>15</v>
      </c>
      <c r="D248" s="14">
        <f t="shared" si="6"/>
        <v>3.8</v>
      </c>
      <c r="E248" s="14">
        <f t="shared" si="7"/>
        <v>2.6</v>
      </c>
    </row>
    <row r="249" spans="1:5" x14ac:dyDescent="0.25">
      <c r="A249" s="11" t="s">
        <v>852</v>
      </c>
      <c r="B249" s="11">
        <v>46</v>
      </c>
      <c r="D249" s="14">
        <f t="shared" si="6"/>
        <v>1.5</v>
      </c>
      <c r="E249" s="14">
        <f t="shared" si="7"/>
        <v>2.1</v>
      </c>
    </row>
    <row r="250" spans="1:5" x14ac:dyDescent="0.25">
      <c r="A250" s="11" t="s">
        <v>851</v>
      </c>
      <c r="B250" s="11">
        <v>15</v>
      </c>
      <c r="D250" s="14">
        <f t="shared" si="6"/>
        <v>3.6</v>
      </c>
      <c r="E250" s="14">
        <f t="shared" si="7"/>
        <v>2.6</v>
      </c>
    </row>
    <row r="251" spans="1:5" x14ac:dyDescent="0.25">
      <c r="A251" s="11" t="s">
        <v>850</v>
      </c>
      <c r="B251" s="11">
        <v>38</v>
      </c>
      <c r="D251" s="14">
        <f t="shared" si="6"/>
        <v>4.2</v>
      </c>
      <c r="E251" s="14">
        <f t="shared" si="7"/>
        <v>3.1</v>
      </c>
    </row>
    <row r="252" spans="1:5" x14ac:dyDescent="0.25">
      <c r="A252" s="11" t="s">
        <v>849</v>
      </c>
      <c r="B252" s="11">
        <v>15</v>
      </c>
      <c r="D252" s="14">
        <f t="shared" si="6"/>
        <v>1.5</v>
      </c>
      <c r="E252" s="14">
        <f t="shared" si="7"/>
        <v>2.6</v>
      </c>
    </row>
    <row r="253" spans="1:5" x14ac:dyDescent="0.25">
      <c r="A253" s="11" t="s">
        <v>848</v>
      </c>
      <c r="B253" s="11">
        <v>36</v>
      </c>
      <c r="D253" s="14">
        <f t="shared" si="6"/>
        <v>3</v>
      </c>
      <c r="E253" s="14">
        <f t="shared" si="7"/>
        <v>3</v>
      </c>
    </row>
    <row r="254" spans="1:5" x14ac:dyDescent="0.25">
      <c r="A254" s="11" t="s">
        <v>847</v>
      </c>
      <c r="B254" s="11">
        <v>42</v>
      </c>
      <c r="D254" s="14">
        <f t="shared" si="6"/>
        <v>3.6</v>
      </c>
      <c r="E254" s="14">
        <f t="shared" si="7"/>
        <v>3.5</v>
      </c>
    </row>
    <row r="255" spans="1:5" x14ac:dyDescent="0.25">
      <c r="A255" s="11" t="s">
        <v>846</v>
      </c>
      <c r="B255" s="11">
        <v>15</v>
      </c>
      <c r="D255" s="14">
        <f t="shared" si="6"/>
        <v>1.5</v>
      </c>
      <c r="E255" s="14">
        <f t="shared" si="7"/>
        <v>3</v>
      </c>
    </row>
    <row r="256" spans="1:5" x14ac:dyDescent="0.25">
      <c r="A256" s="11" t="s">
        <v>845</v>
      </c>
      <c r="B256" s="11">
        <v>30</v>
      </c>
      <c r="D256" s="14">
        <f t="shared" si="6"/>
        <v>1.7</v>
      </c>
      <c r="E256" s="14">
        <f t="shared" si="7"/>
        <v>2.5</v>
      </c>
    </row>
    <row r="257" spans="1:5" x14ac:dyDescent="0.25">
      <c r="A257" s="11" t="s">
        <v>844</v>
      </c>
      <c r="B257" s="11">
        <v>36</v>
      </c>
      <c r="D257" s="14">
        <f t="shared" si="6"/>
        <v>3.7</v>
      </c>
      <c r="E257" s="14">
        <f t="shared" si="7"/>
        <v>3</v>
      </c>
    </row>
    <row r="258" spans="1:5" x14ac:dyDescent="0.25">
      <c r="A258" s="11" t="s">
        <v>843</v>
      </c>
      <c r="B258" s="11">
        <v>15</v>
      </c>
      <c r="D258" s="14">
        <f t="shared" ref="D258:D321" si="8">VLOOKUP("measureI["&amp;ROW()-2&amp;"]",A:B,2,FALSE)/10</f>
        <v>1.5</v>
      </c>
      <c r="E258" s="14">
        <f t="shared" si="7"/>
        <v>2.5</v>
      </c>
    </row>
    <row r="259" spans="1:5" x14ac:dyDescent="0.25">
      <c r="A259" s="11" t="s">
        <v>842</v>
      </c>
      <c r="B259" s="11">
        <v>17</v>
      </c>
      <c r="D259" s="14">
        <f t="shared" si="8"/>
        <v>1.5</v>
      </c>
      <c r="E259" s="14">
        <f t="shared" ref="E259:E322" si="9">IF(D259&gt;E258+SRL,E258+SRL,IF(D259&lt;E258-SRL,E258-SRL,D259))</f>
        <v>2</v>
      </c>
    </row>
    <row r="260" spans="1:5" x14ac:dyDescent="0.25">
      <c r="A260" s="11" t="s">
        <v>841</v>
      </c>
      <c r="B260" s="11">
        <v>37</v>
      </c>
      <c r="D260" s="14">
        <f t="shared" si="8"/>
        <v>1.5</v>
      </c>
      <c r="E260" s="14">
        <f t="shared" si="9"/>
        <v>1.5</v>
      </c>
    </row>
    <row r="261" spans="1:5" x14ac:dyDescent="0.25">
      <c r="A261" s="11" t="s">
        <v>840</v>
      </c>
      <c r="B261" s="11">
        <v>15</v>
      </c>
      <c r="D261" s="14">
        <f t="shared" si="8"/>
        <v>3.8</v>
      </c>
      <c r="E261" s="14">
        <f t="shared" si="9"/>
        <v>2</v>
      </c>
    </row>
    <row r="262" spans="1:5" x14ac:dyDescent="0.25">
      <c r="A262" s="11" t="s">
        <v>839</v>
      </c>
      <c r="B262" s="11">
        <v>15</v>
      </c>
      <c r="D262" s="14">
        <f t="shared" si="8"/>
        <v>1.5</v>
      </c>
      <c r="E262" s="14">
        <f t="shared" si="9"/>
        <v>1.5</v>
      </c>
    </row>
    <row r="263" spans="1:5" x14ac:dyDescent="0.25">
      <c r="A263" s="11" t="s">
        <v>838</v>
      </c>
      <c r="B263" s="11">
        <v>15</v>
      </c>
      <c r="D263" s="14">
        <f t="shared" si="8"/>
        <v>4.0999999999999996</v>
      </c>
      <c r="E263" s="14">
        <f t="shared" si="9"/>
        <v>2</v>
      </c>
    </row>
    <row r="264" spans="1:5" x14ac:dyDescent="0.25">
      <c r="A264" s="11" t="s">
        <v>837</v>
      </c>
      <c r="B264" s="11">
        <v>38</v>
      </c>
      <c r="D264" s="14">
        <f t="shared" si="8"/>
        <v>3.4</v>
      </c>
      <c r="E264" s="14">
        <f t="shared" si="9"/>
        <v>2.5</v>
      </c>
    </row>
    <row r="265" spans="1:5" x14ac:dyDescent="0.25">
      <c r="A265" s="11" t="s">
        <v>836</v>
      </c>
      <c r="B265" s="11">
        <v>15</v>
      </c>
      <c r="D265" s="14">
        <f t="shared" si="8"/>
        <v>1.5</v>
      </c>
      <c r="E265" s="14">
        <f t="shared" si="9"/>
        <v>2</v>
      </c>
    </row>
    <row r="266" spans="1:5" x14ac:dyDescent="0.25">
      <c r="A266" s="11" t="s">
        <v>835</v>
      </c>
      <c r="B266" s="11">
        <v>41</v>
      </c>
      <c r="D266" s="14">
        <f t="shared" si="8"/>
        <v>1.5</v>
      </c>
      <c r="E266" s="14">
        <f t="shared" si="9"/>
        <v>1.5</v>
      </c>
    </row>
    <row r="267" spans="1:5" x14ac:dyDescent="0.25">
      <c r="A267" s="11" t="s">
        <v>834</v>
      </c>
      <c r="B267" s="11">
        <v>34</v>
      </c>
      <c r="D267" s="14">
        <f t="shared" si="8"/>
        <v>1.5</v>
      </c>
      <c r="E267" s="14">
        <f t="shared" si="9"/>
        <v>1.5</v>
      </c>
    </row>
    <row r="268" spans="1:5" x14ac:dyDescent="0.25">
      <c r="A268" s="11" t="s">
        <v>833</v>
      </c>
      <c r="B268" s="11">
        <v>15</v>
      </c>
      <c r="D268" s="14">
        <f t="shared" si="8"/>
        <v>2.7</v>
      </c>
      <c r="E268" s="14">
        <f t="shared" si="9"/>
        <v>2</v>
      </c>
    </row>
    <row r="269" spans="1:5" x14ac:dyDescent="0.25">
      <c r="A269" s="11" t="s">
        <v>832</v>
      </c>
      <c r="B269" s="11">
        <v>15</v>
      </c>
      <c r="D269" s="14">
        <f t="shared" si="8"/>
        <v>1.5</v>
      </c>
      <c r="E269" s="14">
        <f t="shared" si="9"/>
        <v>1.5</v>
      </c>
    </row>
    <row r="270" spans="1:5" x14ac:dyDescent="0.25">
      <c r="A270" s="11" t="s">
        <v>831</v>
      </c>
      <c r="B270" s="11">
        <v>15</v>
      </c>
      <c r="D270" s="14">
        <f t="shared" si="8"/>
        <v>1.5</v>
      </c>
      <c r="E270" s="14">
        <f t="shared" si="9"/>
        <v>1.5</v>
      </c>
    </row>
    <row r="271" spans="1:5" x14ac:dyDescent="0.25">
      <c r="A271" s="11" t="s">
        <v>830</v>
      </c>
      <c r="B271" s="11">
        <v>27</v>
      </c>
      <c r="D271" s="14">
        <f t="shared" si="8"/>
        <v>1.5</v>
      </c>
      <c r="E271" s="14">
        <f t="shared" si="9"/>
        <v>1.5</v>
      </c>
    </row>
    <row r="272" spans="1:5" x14ac:dyDescent="0.25">
      <c r="A272" s="11" t="s">
        <v>829</v>
      </c>
      <c r="B272" s="11">
        <v>15</v>
      </c>
      <c r="D272" s="14">
        <f t="shared" si="8"/>
        <v>3.6</v>
      </c>
      <c r="E272" s="14">
        <f t="shared" si="9"/>
        <v>2</v>
      </c>
    </row>
    <row r="273" spans="1:5" x14ac:dyDescent="0.25">
      <c r="A273" s="11" t="s">
        <v>828</v>
      </c>
      <c r="B273" s="11">
        <v>15</v>
      </c>
      <c r="D273" s="14">
        <f t="shared" si="8"/>
        <v>1.5</v>
      </c>
      <c r="E273" s="14">
        <f t="shared" si="9"/>
        <v>1.5</v>
      </c>
    </row>
    <row r="274" spans="1:5" x14ac:dyDescent="0.25">
      <c r="A274" s="11" t="s">
        <v>827</v>
      </c>
      <c r="B274" s="11">
        <v>15</v>
      </c>
      <c r="D274" s="14">
        <f t="shared" si="8"/>
        <v>1.9</v>
      </c>
      <c r="E274" s="14">
        <f t="shared" si="9"/>
        <v>1.9</v>
      </c>
    </row>
    <row r="275" spans="1:5" x14ac:dyDescent="0.25">
      <c r="A275" s="11" t="s">
        <v>826</v>
      </c>
      <c r="B275" s="11">
        <v>36</v>
      </c>
      <c r="D275" s="14">
        <f t="shared" si="8"/>
        <v>3.2</v>
      </c>
      <c r="E275" s="14">
        <f t="shared" si="9"/>
        <v>2.4</v>
      </c>
    </row>
    <row r="276" spans="1:5" x14ac:dyDescent="0.25">
      <c r="A276" s="11" t="s">
        <v>825</v>
      </c>
      <c r="B276" s="11">
        <v>15</v>
      </c>
      <c r="D276" s="14">
        <f t="shared" si="8"/>
        <v>1.5</v>
      </c>
      <c r="E276" s="14">
        <f t="shared" si="9"/>
        <v>1.9</v>
      </c>
    </row>
    <row r="277" spans="1:5" x14ac:dyDescent="0.25">
      <c r="A277" s="11" t="s">
        <v>824</v>
      </c>
      <c r="B277" s="11">
        <v>19</v>
      </c>
      <c r="D277" s="14">
        <f t="shared" si="8"/>
        <v>2.2000000000000002</v>
      </c>
      <c r="E277" s="14">
        <f t="shared" si="9"/>
        <v>2.2000000000000002</v>
      </c>
    </row>
    <row r="278" spans="1:5" x14ac:dyDescent="0.25">
      <c r="A278" s="11" t="s">
        <v>823</v>
      </c>
      <c r="B278" s="11">
        <v>32</v>
      </c>
      <c r="D278" s="14">
        <f t="shared" si="8"/>
        <v>2.6</v>
      </c>
      <c r="E278" s="14">
        <f t="shared" si="9"/>
        <v>2.6</v>
      </c>
    </row>
    <row r="279" spans="1:5" x14ac:dyDescent="0.25">
      <c r="A279" s="11" t="s">
        <v>822</v>
      </c>
      <c r="B279" s="11">
        <v>15</v>
      </c>
      <c r="D279" s="14">
        <f t="shared" si="8"/>
        <v>3.8</v>
      </c>
      <c r="E279" s="14">
        <f t="shared" si="9"/>
        <v>3.1</v>
      </c>
    </row>
    <row r="280" spans="1:5" x14ac:dyDescent="0.25">
      <c r="A280" s="11" t="s">
        <v>821</v>
      </c>
      <c r="B280" s="11">
        <v>22</v>
      </c>
      <c r="D280" s="14">
        <f t="shared" si="8"/>
        <v>1.5</v>
      </c>
      <c r="E280" s="14">
        <f t="shared" si="9"/>
        <v>2.6</v>
      </c>
    </row>
    <row r="281" spans="1:5" x14ac:dyDescent="0.25">
      <c r="A281" s="11" t="s">
        <v>820</v>
      </c>
      <c r="B281" s="11">
        <v>26</v>
      </c>
      <c r="D281" s="14">
        <f t="shared" si="8"/>
        <v>3.2</v>
      </c>
      <c r="E281" s="14">
        <f t="shared" si="9"/>
        <v>3.1</v>
      </c>
    </row>
    <row r="282" spans="1:5" x14ac:dyDescent="0.25">
      <c r="A282" s="11" t="s">
        <v>819</v>
      </c>
      <c r="B282" s="11">
        <v>38</v>
      </c>
      <c r="D282" s="14">
        <f t="shared" si="8"/>
        <v>3.4</v>
      </c>
      <c r="E282" s="14">
        <f t="shared" si="9"/>
        <v>3.4</v>
      </c>
    </row>
    <row r="283" spans="1:5" x14ac:dyDescent="0.25">
      <c r="A283" s="11" t="s">
        <v>818</v>
      </c>
      <c r="B283" s="11">
        <v>15</v>
      </c>
      <c r="D283" s="14">
        <f t="shared" si="8"/>
        <v>3.6</v>
      </c>
      <c r="E283" s="14">
        <f t="shared" si="9"/>
        <v>3.6</v>
      </c>
    </row>
    <row r="284" spans="1:5" x14ac:dyDescent="0.25">
      <c r="A284" s="11" t="s">
        <v>817</v>
      </c>
      <c r="B284" s="11">
        <v>32</v>
      </c>
      <c r="D284" s="14">
        <f t="shared" si="8"/>
        <v>1.5</v>
      </c>
      <c r="E284" s="14">
        <f t="shared" si="9"/>
        <v>3.1</v>
      </c>
    </row>
    <row r="285" spans="1:5" x14ac:dyDescent="0.25">
      <c r="A285" s="11" t="s">
        <v>816</v>
      </c>
      <c r="B285" s="11">
        <v>34</v>
      </c>
      <c r="D285" s="14">
        <f t="shared" si="8"/>
        <v>3.8</v>
      </c>
      <c r="E285" s="14">
        <f t="shared" si="9"/>
        <v>3.6</v>
      </c>
    </row>
    <row r="286" spans="1:5" x14ac:dyDescent="0.25">
      <c r="A286" s="11" t="s">
        <v>815</v>
      </c>
      <c r="B286" s="11">
        <v>36</v>
      </c>
      <c r="D286" s="14">
        <f t="shared" si="8"/>
        <v>1.6</v>
      </c>
      <c r="E286" s="14">
        <f t="shared" si="9"/>
        <v>3.1</v>
      </c>
    </row>
    <row r="287" spans="1:5" x14ac:dyDescent="0.25">
      <c r="A287" s="11" t="s">
        <v>814</v>
      </c>
      <c r="B287" s="11">
        <v>15</v>
      </c>
      <c r="D287" s="14">
        <f t="shared" si="8"/>
        <v>1.5</v>
      </c>
      <c r="E287" s="14">
        <f t="shared" si="9"/>
        <v>2.6</v>
      </c>
    </row>
    <row r="288" spans="1:5" x14ac:dyDescent="0.25">
      <c r="A288" s="11" t="s">
        <v>813</v>
      </c>
      <c r="B288" s="11">
        <v>38</v>
      </c>
      <c r="D288" s="14">
        <f t="shared" si="8"/>
        <v>4.0999999999999996</v>
      </c>
      <c r="E288" s="14">
        <f t="shared" si="9"/>
        <v>3.1</v>
      </c>
    </row>
    <row r="289" spans="1:5" x14ac:dyDescent="0.25">
      <c r="A289" s="11" t="s">
        <v>812</v>
      </c>
      <c r="B289" s="11">
        <v>16</v>
      </c>
      <c r="D289" s="14">
        <f t="shared" si="8"/>
        <v>1.5</v>
      </c>
      <c r="E289" s="14">
        <f t="shared" si="9"/>
        <v>2.6</v>
      </c>
    </row>
    <row r="290" spans="1:5" x14ac:dyDescent="0.25">
      <c r="A290" s="11" t="s">
        <v>811</v>
      </c>
      <c r="B290" s="11">
        <v>15</v>
      </c>
      <c r="D290" s="14">
        <f t="shared" si="8"/>
        <v>3.7</v>
      </c>
      <c r="E290" s="14">
        <f t="shared" si="9"/>
        <v>3.1</v>
      </c>
    </row>
    <row r="291" spans="1:5" x14ac:dyDescent="0.25">
      <c r="A291" s="11" t="s">
        <v>810</v>
      </c>
      <c r="B291" s="11">
        <v>41</v>
      </c>
      <c r="D291" s="14">
        <f t="shared" si="8"/>
        <v>1.5</v>
      </c>
      <c r="E291" s="14">
        <f t="shared" si="9"/>
        <v>2.6</v>
      </c>
    </row>
    <row r="292" spans="1:5" x14ac:dyDescent="0.25">
      <c r="A292" s="11" t="s">
        <v>809</v>
      </c>
      <c r="B292" s="11">
        <v>15</v>
      </c>
      <c r="D292" s="14">
        <f t="shared" si="8"/>
        <v>1.5</v>
      </c>
      <c r="E292" s="14">
        <f t="shared" si="9"/>
        <v>2.1</v>
      </c>
    </row>
    <row r="293" spans="1:5" x14ac:dyDescent="0.25">
      <c r="A293" s="11" t="s">
        <v>808</v>
      </c>
      <c r="B293" s="11">
        <v>37</v>
      </c>
      <c r="D293" s="14">
        <f t="shared" si="8"/>
        <v>4</v>
      </c>
      <c r="E293" s="14">
        <f t="shared" si="9"/>
        <v>2.6</v>
      </c>
    </row>
    <row r="294" spans="1:5" x14ac:dyDescent="0.25">
      <c r="A294" s="11" t="s">
        <v>807</v>
      </c>
      <c r="B294" s="11">
        <v>15</v>
      </c>
      <c r="D294" s="14">
        <f t="shared" si="8"/>
        <v>4.5999999999999996</v>
      </c>
      <c r="E294" s="14">
        <f t="shared" si="9"/>
        <v>3.1</v>
      </c>
    </row>
    <row r="295" spans="1:5" x14ac:dyDescent="0.25">
      <c r="A295" s="11" t="s">
        <v>806</v>
      </c>
      <c r="B295" s="11">
        <v>15</v>
      </c>
      <c r="D295" s="14">
        <f t="shared" si="8"/>
        <v>1.5</v>
      </c>
      <c r="E295" s="14">
        <f t="shared" si="9"/>
        <v>2.6</v>
      </c>
    </row>
    <row r="296" spans="1:5" x14ac:dyDescent="0.25">
      <c r="A296" s="11" t="s">
        <v>805</v>
      </c>
      <c r="B296" s="11">
        <v>40</v>
      </c>
      <c r="D296" s="14">
        <f t="shared" si="8"/>
        <v>1.5</v>
      </c>
      <c r="E296" s="14">
        <f t="shared" si="9"/>
        <v>2.1</v>
      </c>
    </row>
    <row r="297" spans="1:5" x14ac:dyDescent="0.25">
      <c r="A297" s="11" t="s">
        <v>804</v>
      </c>
      <c r="B297" s="11">
        <v>46</v>
      </c>
      <c r="D297" s="14">
        <f t="shared" si="8"/>
        <v>3.8</v>
      </c>
      <c r="E297" s="14">
        <f t="shared" si="9"/>
        <v>2.6</v>
      </c>
    </row>
    <row r="298" spans="1:5" x14ac:dyDescent="0.25">
      <c r="A298" s="11" t="s">
        <v>803</v>
      </c>
      <c r="B298" s="11">
        <v>15</v>
      </c>
      <c r="D298" s="14">
        <f t="shared" si="8"/>
        <v>1.5</v>
      </c>
      <c r="E298" s="14">
        <f t="shared" si="9"/>
        <v>2.1</v>
      </c>
    </row>
    <row r="299" spans="1:5" x14ac:dyDescent="0.25">
      <c r="A299" s="11" t="s">
        <v>802</v>
      </c>
      <c r="B299" s="11">
        <v>15</v>
      </c>
      <c r="D299" s="14">
        <f t="shared" si="8"/>
        <v>1.5</v>
      </c>
      <c r="E299" s="14">
        <f t="shared" si="9"/>
        <v>1.6</v>
      </c>
    </row>
    <row r="300" spans="1:5" x14ac:dyDescent="0.25">
      <c r="A300" s="11" t="s">
        <v>801</v>
      </c>
      <c r="B300" s="11">
        <v>38</v>
      </c>
      <c r="D300" s="14">
        <f t="shared" si="8"/>
        <v>3.5</v>
      </c>
      <c r="E300" s="14">
        <f t="shared" si="9"/>
        <v>2.1</v>
      </c>
    </row>
    <row r="301" spans="1:5" x14ac:dyDescent="0.25">
      <c r="A301" s="11" t="s">
        <v>800</v>
      </c>
      <c r="B301" s="11">
        <v>15</v>
      </c>
      <c r="D301" s="14">
        <f t="shared" si="8"/>
        <v>1.5</v>
      </c>
      <c r="E301" s="14">
        <f t="shared" si="9"/>
        <v>1.6</v>
      </c>
    </row>
    <row r="302" spans="1:5" x14ac:dyDescent="0.25">
      <c r="A302" s="11" t="s">
        <v>799</v>
      </c>
      <c r="B302" s="11">
        <v>15</v>
      </c>
      <c r="D302" s="14">
        <f t="shared" si="8"/>
        <v>1.5</v>
      </c>
      <c r="E302" s="14">
        <f t="shared" si="9"/>
        <v>1.5</v>
      </c>
    </row>
    <row r="303" spans="1:5" x14ac:dyDescent="0.25">
      <c r="A303" s="11" t="s">
        <v>798</v>
      </c>
      <c r="B303" s="11">
        <v>35</v>
      </c>
      <c r="D303" s="14">
        <f t="shared" si="8"/>
        <v>3</v>
      </c>
      <c r="E303" s="14">
        <f t="shared" si="9"/>
        <v>2</v>
      </c>
    </row>
    <row r="304" spans="1:5" x14ac:dyDescent="0.25">
      <c r="A304" s="11" t="s">
        <v>797</v>
      </c>
      <c r="B304" s="11">
        <v>15</v>
      </c>
      <c r="D304" s="14">
        <f t="shared" si="8"/>
        <v>1.5</v>
      </c>
      <c r="E304" s="14">
        <f t="shared" si="9"/>
        <v>1.5</v>
      </c>
    </row>
    <row r="305" spans="1:5" x14ac:dyDescent="0.25">
      <c r="A305" s="11" t="s">
        <v>796</v>
      </c>
      <c r="B305" s="11"/>
      <c r="D305" s="14">
        <f t="shared" si="8"/>
        <v>1.5</v>
      </c>
      <c r="E305" s="14">
        <f t="shared" si="9"/>
        <v>1.5</v>
      </c>
    </row>
    <row r="306" spans="1:5" x14ac:dyDescent="0.25">
      <c r="A306" s="11" t="s">
        <v>795</v>
      </c>
      <c r="B306" s="11">
        <v>15</v>
      </c>
      <c r="D306" s="14">
        <f t="shared" si="8"/>
        <v>2.4</v>
      </c>
      <c r="E306" s="14">
        <f t="shared" si="9"/>
        <v>2</v>
      </c>
    </row>
    <row r="307" spans="1:5" x14ac:dyDescent="0.25">
      <c r="A307" s="11" t="s">
        <v>794</v>
      </c>
      <c r="B307" s="11">
        <v>30</v>
      </c>
      <c r="D307" s="14">
        <f t="shared" si="8"/>
        <v>3.9</v>
      </c>
      <c r="E307" s="14">
        <f t="shared" si="9"/>
        <v>2.5</v>
      </c>
    </row>
    <row r="308" spans="1:5" x14ac:dyDescent="0.25">
      <c r="A308" s="11" t="s">
        <v>793</v>
      </c>
      <c r="B308" s="11">
        <v>15</v>
      </c>
      <c r="D308" s="14">
        <f t="shared" si="8"/>
        <v>1.5</v>
      </c>
      <c r="E308" s="14">
        <f t="shared" si="9"/>
        <v>2</v>
      </c>
    </row>
    <row r="309" spans="1:5" x14ac:dyDescent="0.25">
      <c r="A309" s="11" t="s">
        <v>792</v>
      </c>
      <c r="B309" s="11">
        <v>15</v>
      </c>
      <c r="D309" s="14">
        <f t="shared" si="8"/>
        <v>1.5</v>
      </c>
      <c r="E309" s="14">
        <f t="shared" si="9"/>
        <v>1.5</v>
      </c>
    </row>
    <row r="310" spans="1:5" x14ac:dyDescent="0.25">
      <c r="A310" s="11" t="s">
        <v>791</v>
      </c>
      <c r="B310" s="11">
        <v>24</v>
      </c>
      <c r="D310" s="14">
        <f t="shared" si="8"/>
        <v>3.7</v>
      </c>
      <c r="E310" s="14">
        <f t="shared" si="9"/>
        <v>2</v>
      </c>
    </row>
    <row r="311" spans="1:5" x14ac:dyDescent="0.25">
      <c r="A311" s="11" t="s">
        <v>790</v>
      </c>
      <c r="B311" s="11">
        <v>39</v>
      </c>
      <c r="D311" s="14">
        <f t="shared" si="8"/>
        <v>1.5</v>
      </c>
      <c r="E311" s="14">
        <f t="shared" si="9"/>
        <v>1.5</v>
      </c>
    </row>
    <row r="312" spans="1:5" x14ac:dyDescent="0.25">
      <c r="A312" s="11" t="s">
        <v>789</v>
      </c>
      <c r="B312" s="11">
        <v>15</v>
      </c>
      <c r="D312" s="14">
        <f t="shared" si="8"/>
        <v>5.8</v>
      </c>
      <c r="E312" s="14">
        <f t="shared" si="9"/>
        <v>2</v>
      </c>
    </row>
    <row r="313" spans="1:5" x14ac:dyDescent="0.25">
      <c r="A313" s="11" t="s">
        <v>788</v>
      </c>
      <c r="B313" s="11">
        <v>15</v>
      </c>
      <c r="D313" s="14">
        <f t="shared" si="8"/>
        <v>3.4</v>
      </c>
      <c r="E313" s="14">
        <f t="shared" si="9"/>
        <v>2.5</v>
      </c>
    </row>
    <row r="314" spans="1:5" x14ac:dyDescent="0.25">
      <c r="A314" s="11" t="s">
        <v>787</v>
      </c>
      <c r="B314" s="11">
        <v>37</v>
      </c>
      <c r="D314" s="14">
        <f t="shared" si="8"/>
        <v>1.5</v>
      </c>
      <c r="E314" s="14">
        <f t="shared" si="9"/>
        <v>2</v>
      </c>
    </row>
    <row r="315" spans="1:5" x14ac:dyDescent="0.25">
      <c r="A315" s="11" t="s">
        <v>786</v>
      </c>
      <c r="B315" s="11">
        <v>15</v>
      </c>
      <c r="D315" s="14">
        <f t="shared" si="8"/>
        <v>4.5</v>
      </c>
      <c r="E315" s="14">
        <f t="shared" si="9"/>
        <v>2.5</v>
      </c>
    </row>
    <row r="316" spans="1:5" x14ac:dyDescent="0.25">
      <c r="A316" s="11" t="s">
        <v>785</v>
      </c>
      <c r="B316" s="11">
        <v>58</v>
      </c>
      <c r="D316" s="14">
        <f t="shared" si="8"/>
        <v>2.9</v>
      </c>
      <c r="E316" s="14">
        <f t="shared" si="9"/>
        <v>2.9</v>
      </c>
    </row>
    <row r="317" spans="1:5" x14ac:dyDescent="0.25">
      <c r="A317" s="11" t="s">
        <v>784</v>
      </c>
      <c r="B317" s="11">
        <v>34</v>
      </c>
      <c r="D317" s="14">
        <f t="shared" si="8"/>
        <v>3.2</v>
      </c>
      <c r="E317" s="14">
        <f t="shared" si="9"/>
        <v>3.2</v>
      </c>
    </row>
    <row r="318" spans="1:5" x14ac:dyDescent="0.25">
      <c r="A318" s="11" t="s">
        <v>783</v>
      </c>
      <c r="B318" s="11">
        <v>15</v>
      </c>
      <c r="D318" s="14">
        <f t="shared" si="8"/>
        <v>1.5</v>
      </c>
      <c r="E318" s="14">
        <f t="shared" si="9"/>
        <v>2.7</v>
      </c>
    </row>
    <row r="319" spans="1:5" x14ac:dyDescent="0.25">
      <c r="A319" s="11" t="s">
        <v>782</v>
      </c>
      <c r="B319" s="11">
        <v>45</v>
      </c>
      <c r="D319" s="14">
        <f t="shared" si="8"/>
        <v>1.5</v>
      </c>
      <c r="E319" s="14">
        <f t="shared" si="9"/>
        <v>2.2000000000000002</v>
      </c>
    </row>
    <row r="320" spans="1:5" x14ac:dyDescent="0.25">
      <c r="A320" s="11" t="s">
        <v>781</v>
      </c>
      <c r="B320" s="11">
        <v>29</v>
      </c>
      <c r="D320" s="14">
        <f t="shared" si="8"/>
        <v>3.3</v>
      </c>
      <c r="E320" s="14">
        <f t="shared" si="9"/>
        <v>2.7</v>
      </c>
    </row>
    <row r="321" spans="1:5" x14ac:dyDescent="0.25">
      <c r="A321" s="11" t="s">
        <v>780</v>
      </c>
      <c r="B321" s="11">
        <v>32</v>
      </c>
      <c r="D321" s="14">
        <f t="shared" si="8"/>
        <v>4</v>
      </c>
      <c r="E321" s="14">
        <f t="shared" si="9"/>
        <v>3.2</v>
      </c>
    </row>
    <row r="322" spans="1:5" x14ac:dyDescent="0.25">
      <c r="A322" s="11" t="s">
        <v>779</v>
      </c>
      <c r="B322" s="11">
        <v>15</v>
      </c>
      <c r="D322" s="14">
        <f t="shared" ref="D322:D385" si="10">VLOOKUP("measureI["&amp;ROW()-2&amp;"]",A:B,2,FALSE)/10</f>
        <v>1.5</v>
      </c>
      <c r="E322" s="14">
        <f t="shared" si="9"/>
        <v>2.7</v>
      </c>
    </row>
    <row r="323" spans="1:5" x14ac:dyDescent="0.25">
      <c r="A323" s="11" t="s">
        <v>778</v>
      </c>
      <c r="B323" s="11">
        <v>15</v>
      </c>
      <c r="D323" s="14">
        <f t="shared" si="10"/>
        <v>3.9</v>
      </c>
      <c r="E323" s="14">
        <f t="shared" ref="E323:E386" si="11">IF(D323&gt;E322+SRL,E322+SRL,IF(D323&lt;E322-SRL,E322-SRL,D323))</f>
        <v>3.2</v>
      </c>
    </row>
    <row r="324" spans="1:5" x14ac:dyDescent="0.25">
      <c r="A324" s="11" t="s">
        <v>777</v>
      </c>
      <c r="B324" s="11">
        <v>33</v>
      </c>
      <c r="D324" s="14">
        <f t="shared" si="10"/>
        <v>3.6</v>
      </c>
      <c r="E324" s="14">
        <f t="shared" si="11"/>
        <v>3.6</v>
      </c>
    </row>
    <row r="325" spans="1:5" x14ac:dyDescent="0.25">
      <c r="A325" s="11" t="s">
        <v>776</v>
      </c>
      <c r="B325" s="11">
        <v>40</v>
      </c>
      <c r="D325" s="14">
        <f t="shared" si="10"/>
        <v>1.5</v>
      </c>
      <c r="E325" s="14">
        <f t="shared" si="11"/>
        <v>3.1</v>
      </c>
    </row>
    <row r="326" spans="1:5" x14ac:dyDescent="0.25">
      <c r="A326" s="11" t="s">
        <v>775</v>
      </c>
      <c r="B326" s="11">
        <v>15</v>
      </c>
      <c r="D326" s="14">
        <f t="shared" si="10"/>
        <v>1.5</v>
      </c>
      <c r="E326" s="14">
        <f t="shared" si="11"/>
        <v>2.6</v>
      </c>
    </row>
    <row r="327" spans="1:5" x14ac:dyDescent="0.25">
      <c r="A327" s="11" t="s">
        <v>774</v>
      </c>
      <c r="B327" s="11">
        <v>39</v>
      </c>
      <c r="D327" s="14">
        <f t="shared" si="10"/>
        <v>4.4000000000000004</v>
      </c>
      <c r="E327" s="14">
        <f t="shared" si="11"/>
        <v>3.1</v>
      </c>
    </row>
    <row r="328" spans="1:5" x14ac:dyDescent="0.25">
      <c r="A328" s="11" t="s">
        <v>773</v>
      </c>
      <c r="B328" s="11">
        <v>36</v>
      </c>
      <c r="D328" s="14">
        <f t="shared" si="10"/>
        <v>1.5</v>
      </c>
      <c r="E328" s="14">
        <f t="shared" si="11"/>
        <v>2.6</v>
      </c>
    </row>
    <row r="329" spans="1:5" x14ac:dyDescent="0.25">
      <c r="A329" s="11" t="s">
        <v>772</v>
      </c>
      <c r="B329" s="11">
        <v>15</v>
      </c>
      <c r="D329" s="14">
        <f t="shared" si="10"/>
        <v>3.6</v>
      </c>
      <c r="E329" s="14">
        <f t="shared" si="11"/>
        <v>3.1</v>
      </c>
    </row>
    <row r="330" spans="1:5" x14ac:dyDescent="0.25">
      <c r="A330" s="11" t="s">
        <v>771</v>
      </c>
      <c r="B330" s="11">
        <v>15</v>
      </c>
      <c r="D330" s="14">
        <f t="shared" si="10"/>
        <v>1.5</v>
      </c>
      <c r="E330" s="14">
        <f t="shared" si="11"/>
        <v>2.6</v>
      </c>
    </row>
    <row r="331" spans="1:5" x14ac:dyDescent="0.25">
      <c r="A331" s="11" t="s">
        <v>770</v>
      </c>
      <c r="B331" s="11">
        <v>44</v>
      </c>
      <c r="D331" s="14">
        <f t="shared" si="10"/>
        <v>1.5</v>
      </c>
      <c r="E331" s="14">
        <f t="shared" si="11"/>
        <v>2.1</v>
      </c>
    </row>
    <row r="332" spans="1:5" x14ac:dyDescent="0.25">
      <c r="A332" s="11" t="s">
        <v>769</v>
      </c>
      <c r="B332" s="11">
        <v>15</v>
      </c>
      <c r="D332" s="14">
        <f t="shared" si="10"/>
        <v>2.7</v>
      </c>
      <c r="E332" s="14">
        <f t="shared" si="11"/>
        <v>2.6</v>
      </c>
    </row>
    <row r="333" spans="1:5" x14ac:dyDescent="0.25">
      <c r="A333" s="11" t="s">
        <v>768</v>
      </c>
      <c r="B333" s="11">
        <v>36</v>
      </c>
      <c r="D333" s="14">
        <f t="shared" si="10"/>
        <v>5</v>
      </c>
      <c r="E333" s="14">
        <f t="shared" si="11"/>
        <v>3.1</v>
      </c>
    </row>
    <row r="334" spans="1:5" x14ac:dyDescent="0.25">
      <c r="A334" s="11" t="s">
        <v>767</v>
      </c>
      <c r="B334" s="11">
        <v>15</v>
      </c>
      <c r="D334" s="14">
        <f t="shared" si="10"/>
        <v>1.5</v>
      </c>
      <c r="E334" s="14">
        <f t="shared" si="11"/>
        <v>2.6</v>
      </c>
    </row>
    <row r="335" spans="1:5" x14ac:dyDescent="0.25">
      <c r="A335" s="11" t="s">
        <v>766</v>
      </c>
      <c r="B335" s="11">
        <v>15</v>
      </c>
      <c r="D335" s="14">
        <f t="shared" si="10"/>
        <v>1.5</v>
      </c>
      <c r="E335" s="14">
        <f t="shared" si="11"/>
        <v>2.1</v>
      </c>
    </row>
    <row r="336" spans="1:5" x14ac:dyDescent="0.25">
      <c r="A336" s="11" t="s">
        <v>765</v>
      </c>
      <c r="B336" s="11">
        <v>27</v>
      </c>
      <c r="D336" s="14">
        <f t="shared" si="10"/>
        <v>4.3</v>
      </c>
      <c r="E336" s="14">
        <f t="shared" si="11"/>
        <v>2.6</v>
      </c>
    </row>
    <row r="337" spans="1:5" x14ac:dyDescent="0.25">
      <c r="A337" s="11" t="s">
        <v>764</v>
      </c>
      <c r="B337" s="11">
        <v>50</v>
      </c>
      <c r="D337" s="14">
        <f t="shared" si="10"/>
        <v>1.5</v>
      </c>
      <c r="E337" s="14">
        <f t="shared" si="11"/>
        <v>2.1</v>
      </c>
    </row>
    <row r="338" spans="1:5" x14ac:dyDescent="0.25">
      <c r="A338" s="11" t="s">
        <v>763</v>
      </c>
      <c r="B338" s="11">
        <v>15</v>
      </c>
      <c r="D338" s="14">
        <f t="shared" si="10"/>
        <v>1.5</v>
      </c>
      <c r="E338" s="14">
        <f t="shared" si="11"/>
        <v>1.6</v>
      </c>
    </row>
    <row r="339" spans="1:5" x14ac:dyDescent="0.25">
      <c r="A339" s="11" t="s">
        <v>762</v>
      </c>
      <c r="B339" s="11">
        <v>15</v>
      </c>
      <c r="D339" s="14">
        <f t="shared" si="10"/>
        <v>3.2</v>
      </c>
      <c r="E339" s="14">
        <f t="shared" si="11"/>
        <v>2.1</v>
      </c>
    </row>
    <row r="340" spans="1:5" x14ac:dyDescent="0.25">
      <c r="A340" s="11" t="s">
        <v>761</v>
      </c>
      <c r="B340" s="11">
        <v>43</v>
      </c>
      <c r="D340" s="14">
        <f t="shared" si="10"/>
        <v>1.5</v>
      </c>
      <c r="E340" s="14">
        <f t="shared" si="11"/>
        <v>1.6</v>
      </c>
    </row>
    <row r="341" spans="1:5" x14ac:dyDescent="0.25">
      <c r="A341" s="11" t="s">
        <v>760</v>
      </c>
      <c r="B341" s="11">
        <v>15</v>
      </c>
      <c r="D341" s="14">
        <f t="shared" si="10"/>
        <v>3.4</v>
      </c>
      <c r="E341" s="14">
        <f t="shared" si="11"/>
        <v>2.1</v>
      </c>
    </row>
    <row r="342" spans="1:5" x14ac:dyDescent="0.25">
      <c r="A342" s="11" t="s">
        <v>759</v>
      </c>
      <c r="B342" s="11">
        <v>15</v>
      </c>
      <c r="D342" s="14">
        <f t="shared" si="10"/>
        <v>3.5</v>
      </c>
      <c r="E342" s="14">
        <f t="shared" si="11"/>
        <v>2.6</v>
      </c>
    </row>
    <row r="343" spans="1:5" x14ac:dyDescent="0.25">
      <c r="A343" s="11" t="s">
        <v>758</v>
      </c>
      <c r="B343" s="11">
        <v>32</v>
      </c>
      <c r="D343" s="14">
        <f t="shared" si="10"/>
        <v>1.5</v>
      </c>
      <c r="E343" s="14">
        <f t="shared" si="11"/>
        <v>2.1</v>
      </c>
    </row>
    <row r="344" spans="1:5" x14ac:dyDescent="0.25">
      <c r="A344" s="11" t="s">
        <v>757</v>
      </c>
      <c r="B344" s="11">
        <v>15</v>
      </c>
      <c r="D344" s="14">
        <f t="shared" si="10"/>
        <v>1.5</v>
      </c>
      <c r="E344" s="14">
        <f t="shared" si="11"/>
        <v>1.6</v>
      </c>
    </row>
    <row r="345" spans="1:5" x14ac:dyDescent="0.25">
      <c r="A345" s="11" t="s">
        <v>756</v>
      </c>
      <c r="B345" s="11">
        <v>34</v>
      </c>
      <c r="D345" s="14">
        <f t="shared" si="10"/>
        <v>1.5</v>
      </c>
      <c r="E345" s="14">
        <f t="shared" si="11"/>
        <v>1.5</v>
      </c>
    </row>
    <row r="346" spans="1:5" x14ac:dyDescent="0.25">
      <c r="A346" s="11" t="s">
        <v>755</v>
      </c>
      <c r="B346" s="11">
        <v>35</v>
      </c>
      <c r="D346" s="14">
        <f t="shared" si="10"/>
        <v>4.2</v>
      </c>
      <c r="E346" s="14">
        <f t="shared" si="11"/>
        <v>2</v>
      </c>
    </row>
    <row r="347" spans="1:5" x14ac:dyDescent="0.25">
      <c r="A347" s="11" t="s">
        <v>754</v>
      </c>
      <c r="B347" s="11">
        <v>15</v>
      </c>
      <c r="D347" s="14">
        <f t="shared" si="10"/>
        <v>1.5</v>
      </c>
      <c r="E347" s="14">
        <f t="shared" si="11"/>
        <v>1.5</v>
      </c>
    </row>
    <row r="348" spans="1:5" x14ac:dyDescent="0.25">
      <c r="A348" s="11" t="s">
        <v>753</v>
      </c>
      <c r="B348" s="11">
        <v>15</v>
      </c>
      <c r="D348" s="14">
        <f t="shared" si="10"/>
        <v>1.5</v>
      </c>
      <c r="E348" s="14">
        <f t="shared" si="11"/>
        <v>1.5</v>
      </c>
    </row>
    <row r="349" spans="1:5" x14ac:dyDescent="0.25">
      <c r="A349" s="11" t="s">
        <v>752</v>
      </c>
      <c r="B349" s="11">
        <v>15</v>
      </c>
      <c r="D349" s="14">
        <f t="shared" si="10"/>
        <v>13.9</v>
      </c>
      <c r="E349" s="14">
        <f t="shared" si="11"/>
        <v>2</v>
      </c>
    </row>
    <row r="350" spans="1:5" x14ac:dyDescent="0.25">
      <c r="A350" s="11" t="s">
        <v>751</v>
      </c>
      <c r="B350" s="11">
        <v>42</v>
      </c>
      <c r="D350" s="14">
        <f t="shared" si="10"/>
        <v>1.5</v>
      </c>
      <c r="E350" s="14">
        <f t="shared" si="11"/>
        <v>1.5</v>
      </c>
    </row>
    <row r="351" spans="1:5" x14ac:dyDescent="0.25">
      <c r="A351" s="11" t="s">
        <v>750</v>
      </c>
      <c r="B351" s="11">
        <v>15</v>
      </c>
      <c r="D351" s="14">
        <f t="shared" si="10"/>
        <v>1.5</v>
      </c>
      <c r="E351" s="14">
        <f t="shared" si="11"/>
        <v>1.5</v>
      </c>
    </row>
    <row r="352" spans="1:5" x14ac:dyDescent="0.25">
      <c r="A352" s="11" t="s">
        <v>749</v>
      </c>
      <c r="B352" s="11">
        <v>15</v>
      </c>
      <c r="D352" s="14">
        <f t="shared" si="10"/>
        <v>2.5</v>
      </c>
      <c r="E352" s="14">
        <f t="shared" si="11"/>
        <v>2</v>
      </c>
    </row>
    <row r="353" spans="1:5" x14ac:dyDescent="0.25">
      <c r="A353" s="11" t="s">
        <v>748</v>
      </c>
      <c r="B353" s="11">
        <v>139</v>
      </c>
      <c r="D353" s="14">
        <f t="shared" si="10"/>
        <v>1.5</v>
      </c>
      <c r="E353" s="14">
        <f t="shared" si="11"/>
        <v>1.5</v>
      </c>
    </row>
    <row r="354" spans="1:5" x14ac:dyDescent="0.25">
      <c r="A354" s="11" t="s">
        <v>747</v>
      </c>
      <c r="B354" s="11">
        <v>15</v>
      </c>
      <c r="D354" s="14">
        <f t="shared" si="10"/>
        <v>4.2</v>
      </c>
      <c r="E354" s="14">
        <f t="shared" si="11"/>
        <v>2</v>
      </c>
    </row>
    <row r="355" spans="1:5" x14ac:dyDescent="0.25">
      <c r="A355" s="11" t="s">
        <v>746</v>
      </c>
      <c r="B355" s="11">
        <v>15</v>
      </c>
      <c r="D355" s="14">
        <f t="shared" si="10"/>
        <v>3.2</v>
      </c>
      <c r="E355" s="14">
        <f t="shared" si="11"/>
        <v>2.5</v>
      </c>
    </row>
    <row r="356" spans="1:5" x14ac:dyDescent="0.25">
      <c r="A356" s="11" t="s">
        <v>745</v>
      </c>
      <c r="B356" s="11">
        <v>25</v>
      </c>
      <c r="D356" s="14">
        <f t="shared" si="10"/>
        <v>1.5</v>
      </c>
      <c r="E356" s="14">
        <f t="shared" si="11"/>
        <v>2</v>
      </c>
    </row>
    <row r="357" spans="1:5" x14ac:dyDescent="0.25">
      <c r="A357" s="11" t="s">
        <v>744</v>
      </c>
      <c r="B357" s="11">
        <v>15</v>
      </c>
      <c r="D357" s="14">
        <f t="shared" si="10"/>
        <v>3.8</v>
      </c>
      <c r="E357" s="14">
        <f t="shared" si="11"/>
        <v>2.5</v>
      </c>
    </row>
    <row r="358" spans="1:5" x14ac:dyDescent="0.25">
      <c r="A358" s="11" t="s">
        <v>743</v>
      </c>
      <c r="B358" s="11">
        <v>42</v>
      </c>
      <c r="D358" s="14">
        <f t="shared" si="10"/>
        <v>3.5</v>
      </c>
      <c r="E358" s="14">
        <f t="shared" si="11"/>
        <v>3</v>
      </c>
    </row>
    <row r="359" spans="1:5" x14ac:dyDescent="0.25">
      <c r="A359" s="11" t="s">
        <v>742</v>
      </c>
      <c r="B359" s="11">
        <v>32</v>
      </c>
      <c r="D359" s="14">
        <f t="shared" si="10"/>
        <v>3.6</v>
      </c>
      <c r="E359" s="14">
        <f t="shared" si="11"/>
        <v>3.5</v>
      </c>
    </row>
    <row r="360" spans="1:5" x14ac:dyDescent="0.25">
      <c r="A360" s="11" t="s">
        <v>741</v>
      </c>
      <c r="B360" s="11">
        <v>15</v>
      </c>
      <c r="D360" s="14">
        <f t="shared" si="10"/>
        <v>1.5</v>
      </c>
      <c r="E360" s="14">
        <f t="shared" si="11"/>
        <v>3</v>
      </c>
    </row>
    <row r="361" spans="1:5" x14ac:dyDescent="0.25">
      <c r="A361" s="11" t="s">
        <v>740</v>
      </c>
      <c r="B361" s="11">
        <v>38</v>
      </c>
      <c r="D361" s="14">
        <f t="shared" si="10"/>
        <v>3.6</v>
      </c>
      <c r="E361" s="14">
        <f t="shared" si="11"/>
        <v>3.5</v>
      </c>
    </row>
    <row r="362" spans="1:5" x14ac:dyDescent="0.25">
      <c r="A362" s="11" t="s">
        <v>739</v>
      </c>
      <c r="B362" s="11">
        <v>35</v>
      </c>
      <c r="D362" s="14">
        <f t="shared" si="10"/>
        <v>3.9</v>
      </c>
      <c r="E362" s="14">
        <f t="shared" si="11"/>
        <v>3.9</v>
      </c>
    </row>
    <row r="363" spans="1:5" x14ac:dyDescent="0.25">
      <c r="A363" s="11" t="s">
        <v>738</v>
      </c>
      <c r="B363" s="11">
        <v>36</v>
      </c>
      <c r="D363" s="14">
        <f t="shared" si="10"/>
        <v>1.5</v>
      </c>
      <c r="E363" s="14">
        <f t="shared" si="11"/>
        <v>3.4</v>
      </c>
    </row>
    <row r="364" spans="1:5" x14ac:dyDescent="0.25">
      <c r="A364" s="11" t="s">
        <v>737</v>
      </c>
      <c r="B364" s="11">
        <v>15</v>
      </c>
      <c r="D364" s="14">
        <f t="shared" si="10"/>
        <v>3.7</v>
      </c>
      <c r="E364" s="14">
        <f t="shared" si="11"/>
        <v>3.7</v>
      </c>
    </row>
    <row r="365" spans="1:5" x14ac:dyDescent="0.25">
      <c r="A365" s="11" t="s">
        <v>736</v>
      </c>
      <c r="B365" s="11">
        <v>36</v>
      </c>
      <c r="D365" s="14">
        <f t="shared" si="10"/>
        <v>1.5</v>
      </c>
      <c r="E365" s="14">
        <f t="shared" si="11"/>
        <v>3.2</v>
      </c>
    </row>
    <row r="366" spans="1:5" x14ac:dyDescent="0.25">
      <c r="A366" s="11" t="s">
        <v>735</v>
      </c>
      <c r="B366" s="11">
        <v>39</v>
      </c>
      <c r="D366" s="14">
        <f t="shared" si="10"/>
        <v>3.6</v>
      </c>
      <c r="E366" s="14">
        <f t="shared" si="11"/>
        <v>3.6</v>
      </c>
    </row>
    <row r="367" spans="1:5" x14ac:dyDescent="0.25">
      <c r="A367" s="11" t="s">
        <v>734</v>
      </c>
      <c r="B367" s="11">
        <v>15</v>
      </c>
      <c r="D367" s="14">
        <f t="shared" si="10"/>
        <v>3.6</v>
      </c>
      <c r="E367" s="14">
        <f t="shared" si="11"/>
        <v>3.6</v>
      </c>
    </row>
    <row r="368" spans="1:5" x14ac:dyDescent="0.25">
      <c r="A368" s="11" t="s">
        <v>733</v>
      </c>
      <c r="B368" s="11">
        <v>37</v>
      </c>
      <c r="D368" s="14">
        <f t="shared" si="10"/>
        <v>1.5</v>
      </c>
      <c r="E368" s="14">
        <f t="shared" si="11"/>
        <v>3.1</v>
      </c>
    </row>
    <row r="369" spans="1:5" x14ac:dyDescent="0.25">
      <c r="A369" s="11" t="s">
        <v>732</v>
      </c>
      <c r="B369" s="11">
        <v>15</v>
      </c>
      <c r="D369" s="14">
        <f t="shared" si="10"/>
        <v>1.5</v>
      </c>
      <c r="E369" s="14">
        <f t="shared" si="11"/>
        <v>2.6</v>
      </c>
    </row>
    <row r="370" spans="1:5" x14ac:dyDescent="0.25">
      <c r="A370" s="11" t="s">
        <v>731</v>
      </c>
      <c r="B370" s="11">
        <v>36</v>
      </c>
      <c r="D370" s="14">
        <f t="shared" si="10"/>
        <v>4.3</v>
      </c>
      <c r="E370" s="14">
        <f t="shared" si="11"/>
        <v>3.1</v>
      </c>
    </row>
    <row r="371" spans="1:5" x14ac:dyDescent="0.25">
      <c r="A371" s="11" t="s">
        <v>730</v>
      </c>
      <c r="B371" s="11">
        <v>36</v>
      </c>
      <c r="D371" s="14">
        <f t="shared" si="10"/>
        <v>4.2</v>
      </c>
      <c r="E371" s="14">
        <f t="shared" si="11"/>
        <v>3.6</v>
      </c>
    </row>
    <row r="372" spans="1:5" x14ac:dyDescent="0.25">
      <c r="A372" s="11" t="s">
        <v>729</v>
      </c>
      <c r="B372" s="11">
        <v>15</v>
      </c>
      <c r="D372" s="14">
        <f t="shared" si="10"/>
        <v>1.5</v>
      </c>
      <c r="E372" s="14">
        <f t="shared" si="11"/>
        <v>3.1</v>
      </c>
    </row>
    <row r="373" spans="1:5" x14ac:dyDescent="0.25">
      <c r="A373" s="11" t="s">
        <v>728</v>
      </c>
      <c r="B373" s="11">
        <v>15</v>
      </c>
      <c r="D373" s="14">
        <f t="shared" si="10"/>
        <v>1.5</v>
      </c>
      <c r="E373" s="14">
        <f t="shared" si="11"/>
        <v>2.6</v>
      </c>
    </row>
    <row r="374" spans="1:5" x14ac:dyDescent="0.25">
      <c r="A374" s="11" t="s">
        <v>727</v>
      </c>
      <c r="B374" s="11">
        <v>43</v>
      </c>
      <c r="D374" s="14">
        <f t="shared" si="10"/>
        <v>4.7</v>
      </c>
      <c r="E374" s="14">
        <f t="shared" si="11"/>
        <v>3.1</v>
      </c>
    </row>
    <row r="375" spans="1:5" x14ac:dyDescent="0.25">
      <c r="A375" s="11" t="s">
        <v>726</v>
      </c>
      <c r="B375" s="11">
        <v>42</v>
      </c>
      <c r="D375" s="14">
        <f t="shared" si="10"/>
        <v>1.5</v>
      </c>
      <c r="E375" s="14">
        <f t="shared" si="11"/>
        <v>2.6</v>
      </c>
    </row>
    <row r="376" spans="1:5" x14ac:dyDescent="0.25">
      <c r="A376" s="11" t="s">
        <v>725</v>
      </c>
      <c r="B376" s="11">
        <v>15</v>
      </c>
      <c r="D376" s="14">
        <f t="shared" si="10"/>
        <v>1.5</v>
      </c>
      <c r="E376" s="14">
        <f t="shared" si="11"/>
        <v>2.1</v>
      </c>
    </row>
    <row r="377" spans="1:5" x14ac:dyDescent="0.25">
      <c r="A377" s="11" t="s">
        <v>724</v>
      </c>
      <c r="B377" s="11">
        <v>15</v>
      </c>
      <c r="D377" s="14">
        <f t="shared" si="10"/>
        <v>3.4</v>
      </c>
      <c r="E377" s="14">
        <f t="shared" si="11"/>
        <v>2.6</v>
      </c>
    </row>
    <row r="378" spans="1:5" x14ac:dyDescent="0.25">
      <c r="A378" s="11" t="s">
        <v>723</v>
      </c>
      <c r="B378" s="11">
        <v>47</v>
      </c>
      <c r="D378" s="14">
        <f t="shared" si="10"/>
        <v>1.5</v>
      </c>
      <c r="E378" s="14">
        <f t="shared" si="11"/>
        <v>2.1</v>
      </c>
    </row>
    <row r="379" spans="1:5" x14ac:dyDescent="0.25">
      <c r="A379" s="11" t="s">
        <v>722</v>
      </c>
      <c r="B379" s="11">
        <v>15</v>
      </c>
      <c r="D379" s="14">
        <f t="shared" si="10"/>
        <v>1.6</v>
      </c>
      <c r="E379" s="14">
        <f t="shared" si="11"/>
        <v>1.6</v>
      </c>
    </row>
    <row r="380" spans="1:5" x14ac:dyDescent="0.25">
      <c r="A380" s="11" t="s">
        <v>721</v>
      </c>
      <c r="B380" s="11">
        <v>15</v>
      </c>
      <c r="D380" s="14">
        <f t="shared" si="10"/>
        <v>3.1</v>
      </c>
      <c r="E380" s="14">
        <f t="shared" si="11"/>
        <v>2.1</v>
      </c>
    </row>
    <row r="381" spans="1:5" x14ac:dyDescent="0.25">
      <c r="A381" s="11" t="s">
        <v>720</v>
      </c>
      <c r="B381" s="11">
        <v>34</v>
      </c>
      <c r="D381" s="14">
        <f t="shared" si="10"/>
        <v>1.5</v>
      </c>
      <c r="E381" s="14">
        <f t="shared" si="11"/>
        <v>1.6</v>
      </c>
    </row>
    <row r="382" spans="1:5" x14ac:dyDescent="0.25">
      <c r="A382" s="11" t="s">
        <v>719</v>
      </c>
      <c r="B382" s="11">
        <v>15</v>
      </c>
      <c r="D382" s="14">
        <f t="shared" si="10"/>
        <v>1.5</v>
      </c>
      <c r="E382" s="14">
        <f t="shared" si="11"/>
        <v>1.5</v>
      </c>
    </row>
    <row r="383" spans="1:5" x14ac:dyDescent="0.25">
      <c r="A383" s="11" t="s">
        <v>718</v>
      </c>
      <c r="B383" s="11">
        <v>16</v>
      </c>
      <c r="D383" s="14">
        <f t="shared" si="10"/>
        <v>3</v>
      </c>
      <c r="E383" s="14">
        <f t="shared" si="11"/>
        <v>2</v>
      </c>
    </row>
    <row r="384" spans="1:5" x14ac:dyDescent="0.25">
      <c r="A384" s="11" t="s">
        <v>717</v>
      </c>
      <c r="B384" s="11">
        <v>31</v>
      </c>
      <c r="D384" s="14">
        <f t="shared" si="10"/>
        <v>1.5</v>
      </c>
      <c r="E384" s="14">
        <f t="shared" si="11"/>
        <v>1.5</v>
      </c>
    </row>
    <row r="385" spans="1:5" x14ac:dyDescent="0.25">
      <c r="A385" s="11" t="s">
        <v>716</v>
      </c>
      <c r="B385" s="11">
        <v>15</v>
      </c>
      <c r="D385" s="14">
        <f t="shared" si="10"/>
        <v>1.5</v>
      </c>
      <c r="E385" s="14">
        <f t="shared" si="11"/>
        <v>1.5</v>
      </c>
    </row>
    <row r="386" spans="1:5" x14ac:dyDescent="0.25">
      <c r="A386" s="11" t="s">
        <v>715</v>
      </c>
      <c r="B386" s="11">
        <v>15</v>
      </c>
      <c r="D386" s="14">
        <f t="shared" ref="D386:D449" si="12">VLOOKUP("measureI["&amp;ROW()-2&amp;"]",A:B,2,FALSE)/10</f>
        <v>2.6</v>
      </c>
      <c r="E386" s="14">
        <f t="shared" si="11"/>
        <v>2</v>
      </c>
    </row>
    <row r="387" spans="1:5" x14ac:dyDescent="0.25">
      <c r="A387" s="11" t="s">
        <v>714</v>
      </c>
      <c r="B387" s="11">
        <v>30</v>
      </c>
      <c r="D387" s="14">
        <f t="shared" si="12"/>
        <v>12.2</v>
      </c>
      <c r="E387" s="14">
        <f t="shared" ref="E387:E450" si="13">IF(D387&gt;E386+SRL,E386+SRL,IF(D387&lt;E386-SRL,E386-SRL,D387))</f>
        <v>2.5</v>
      </c>
    </row>
    <row r="388" spans="1:5" x14ac:dyDescent="0.25">
      <c r="A388" s="11" t="s">
        <v>713</v>
      </c>
      <c r="B388" s="11">
        <v>15</v>
      </c>
      <c r="D388" s="14">
        <f t="shared" si="12"/>
        <v>1.5</v>
      </c>
      <c r="E388" s="14">
        <f t="shared" si="13"/>
        <v>2</v>
      </c>
    </row>
    <row r="389" spans="1:5" x14ac:dyDescent="0.25">
      <c r="A389" s="11" t="s">
        <v>712</v>
      </c>
      <c r="B389" s="11">
        <v>15</v>
      </c>
      <c r="D389" s="14">
        <f t="shared" si="12"/>
        <v>1.6</v>
      </c>
      <c r="E389" s="14">
        <f t="shared" si="13"/>
        <v>1.6</v>
      </c>
    </row>
    <row r="390" spans="1:5" x14ac:dyDescent="0.25">
      <c r="A390" s="11" t="s">
        <v>711</v>
      </c>
      <c r="B390" s="11">
        <v>26</v>
      </c>
      <c r="D390" s="14">
        <f t="shared" si="12"/>
        <v>2.8</v>
      </c>
      <c r="E390" s="14">
        <f t="shared" si="13"/>
        <v>2.1</v>
      </c>
    </row>
    <row r="391" spans="1:5" x14ac:dyDescent="0.25">
      <c r="A391" s="11" t="s">
        <v>710</v>
      </c>
      <c r="B391" s="11">
        <v>122</v>
      </c>
      <c r="D391" s="14">
        <f t="shared" si="12"/>
        <v>1.5</v>
      </c>
      <c r="E391" s="14">
        <f t="shared" si="13"/>
        <v>1.6</v>
      </c>
    </row>
    <row r="392" spans="1:5" x14ac:dyDescent="0.25">
      <c r="A392" s="11" t="s">
        <v>709</v>
      </c>
      <c r="B392" s="11">
        <v>15</v>
      </c>
      <c r="D392" s="14">
        <f t="shared" si="12"/>
        <v>4.7</v>
      </c>
      <c r="E392" s="14">
        <f t="shared" si="13"/>
        <v>2.1</v>
      </c>
    </row>
    <row r="393" spans="1:5" x14ac:dyDescent="0.25">
      <c r="A393" s="11" t="s">
        <v>708</v>
      </c>
      <c r="B393" s="11">
        <v>16</v>
      </c>
      <c r="D393" s="14">
        <f t="shared" si="12"/>
        <v>3.4</v>
      </c>
      <c r="E393" s="14">
        <f t="shared" si="13"/>
        <v>2.6</v>
      </c>
    </row>
    <row r="394" spans="1:5" x14ac:dyDescent="0.25">
      <c r="A394" s="11" t="s">
        <v>707</v>
      </c>
      <c r="B394" s="11">
        <v>28</v>
      </c>
      <c r="D394" s="14">
        <f t="shared" si="12"/>
        <v>1.5</v>
      </c>
      <c r="E394" s="14">
        <f t="shared" si="13"/>
        <v>2.1</v>
      </c>
    </row>
    <row r="395" spans="1:5" x14ac:dyDescent="0.25">
      <c r="A395" s="11" t="s">
        <v>706</v>
      </c>
      <c r="B395" s="11">
        <v>15</v>
      </c>
      <c r="D395" s="14">
        <f t="shared" si="12"/>
        <v>2.1</v>
      </c>
      <c r="E395" s="14">
        <f t="shared" si="13"/>
        <v>2.1</v>
      </c>
    </row>
    <row r="396" spans="1:5" x14ac:dyDescent="0.25">
      <c r="A396" s="11" t="s">
        <v>705</v>
      </c>
      <c r="B396" s="11">
        <v>47</v>
      </c>
      <c r="D396" s="14">
        <f t="shared" si="12"/>
        <v>3.2</v>
      </c>
      <c r="E396" s="14">
        <f t="shared" si="13"/>
        <v>2.6</v>
      </c>
    </row>
    <row r="397" spans="1:5" x14ac:dyDescent="0.25">
      <c r="A397" s="11" t="s">
        <v>704</v>
      </c>
      <c r="B397" s="11">
        <v>34</v>
      </c>
      <c r="D397" s="14">
        <f t="shared" si="12"/>
        <v>3.7</v>
      </c>
      <c r="E397" s="14">
        <f t="shared" si="13"/>
        <v>3.1</v>
      </c>
    </row>
    <row r="398" spans="1:5" x14ac:dyDescent="0.25">
      <c r="A398" s="11" t="s">
        <v>703</v>
      </c>
      <c r="B398" s="11">
        <v>15</v>
      </c>
      <c r="D398" s="14">
        <f t="shared" si="12"/>
        <v>1.5</v>
      </c>
      <c r="E398" s="14">
        <f t="shared" si="13"/>
        <v>2.6</v>
      </c>
    </row>
    <row r="399" spans="1:5" x14ac:dyDescent="0.25">
      <c r="A399" s="11" t="s">
        <v>702</v>
      </c>
      <c r="B399" s="11">
        <v>21</v>
      </c>
      <c r="D399" s="14">
        <f t="shared" si="12"/>
        <v>3.5</v>
      </c>
      <c r="E399" s="14">
        <f t="shared" si="13"/>
        <v>3.1</v>
      </c>
    </row>
    <row r="400" spans="1:5" x14ac:dyDescent="0.25">
      <c r="A400" s="11" t="s">
        <v>701</v>
      </c>
      <c r="B400" s="11">
        <v>32</v>
      </c>
      <c r="D400" s="14">
        <f t="shared" si="12"/>
        <v>3.7</v>
      </c>
      <c r="E400" s="14">
        <f t="shared" si="13"/>
        <v>3.6</v>
      </c>
    </row>
    <row r="401" spans="1:5" x14ac:dyDescent="0.25">
      <c r="A401" s="11" t="s">
        <v>700</v>
      </c>
      <c r="B401" s="11">
        <v>37</v>
      </c>
      <c r="D401" s="14">
        <f t="shared" si="12"/>
        <v>1.5</v>
      </c>
      <c r="E401" s="14">
        <f t="shared" si="13"/>
        <v>3.1</v>
      </c>
    </row>
    <row r="402" spans="1:5" x14ac:dyDescent="0.25">
      <c r="A402" s="11" t="s">
        <v>699</v>
      </c>
      <c r="B402" s="11">
        <v>15</v>
      </c>
      <c r="D402" s="14">
        <f t="shared" si="12"/>
        <v>3.3</v>
      </c>
      <c r="E402" s="14">
        <f t="shared" si="13"/>
        <v>3.3</v>
      </c>
    </row>
    <row r="403" spans="1:5" x14ac:dyDescent="0.25">
      <c r="A403" s="11" t="s">
        <v>698</v>
      </c>
      <c r="B403" s="11">
        <v>35</v>
      </c>
      <c r="D403" s="14">
        <f t="shared" si="12"/>
        <v>1.5</v>
      </c>
      <c r="E403" s="14">
        <f t="shared" si="13"/>
        <v>2.8</v>
      </c>
    </row>
    <row r="404" spans="1:5" x14ac:dyDescent="0.25">
      <c r="A404" s="11" t="s">
        <v>697</v>
      </c>
      <c r="B404" s="11">
        <v>37</v>
      </c>
      <c r="D404" s="14">
        <f t="shared" si="12"/>
        <v>3.9</v>
      </c>
      <c r="E404" s="14">
        <f t="shared" si="13"/>
        <v>3.3</v>
      </c>
    </row>
    <row r="405" spans="1:5" x14ac:dyDescent="0.25">
      <c r="A405" s="11" t="s">
        <v>696</v>
      </c>
      <c r="B405" s="11">
        <v>15</v>
      </c>
      <c r="D405" s="14">
        <f t="shared" si="12"/>
        <v>3.9</v>
      </c>
      <c r="E405" s="14">
        <f t="shared" si="13"/>
        <v>3.8</v>
      </c>
    </row>
    <row r="406" spans="1:5" x14ac:dyDescent="0.25">
      <c r="A406" s="11" t="s">
        <v>695</v>
      </c>
      <c r="B406" s="11"/>
      <c r="D406" s="14">
        <f t="shared" si="12"/>
        <v>1.5</v>
      </c>
      <c r="E406" s="14">
        <f t="shared" si="13"/>
        <v>3.3</v>
      </c>
    </row>
    <row r="407" spans="1:5" x14ac:dyDescent="0.25">
      <c r="A407" s="11" t="s">
        <v>694</v>
      </c>
      <c r="B407" s="11">
        <v>33</v>
      </c>
      <c r="D407" s="14">
        <f t="shared" si="12"/>
        <v>1.5</v>
      </c>
      <c r="E407" s="14">
        <f t="shared" si="13"/>
        <v>2.8</v>
      </c>
    </row>
    <row r="408" spans="1:5" x14ac:dyDescent="0.25">
      <c r="A408" s="11" t="s">
        <v>693</v>
      </c>
      <c r="B408" s="11">
        <v>15</v>
      </c>
      <c r="D408" s="14">
        <f t="shared" si="12"/>
        <v>4.5</v>
      </c>
      <c r="E408" s="14">
        <f t="shared" si="13"/>
        <v>3.3</v>
      </c>
    </row>
    <row r="409" spans="1:5" x14ac:dyDescent="0.25">
      <c r="A409" s="11" t="s">
        <v>692</v>
      </c>
      <c r="B409" s="11">
        <v>39</v>
      </c>
      <c r="D409" s="14">
        <f t="shared" si="12"/>
        <v>4.5</v>
      </c>
      <c r="E409" s="14">
        <f t="shared" si="13"/>
        <v>3.8</v>
      </c>
    </row>
    <row r="410" spans="1:5" x14ac:dyDescent="0.25">
      <c r="A410" s="11" t="s">
        <v>691</v>
      </c>
      <c r="B410" s="11">
        <v>39</v>
      </c>
      <c r="D410" s="14">
        <f t="shared" si="12"/>
        <v>1.5</v>
      </c>
      <c r="E410" s="14">
        <f t="shared" si="13"/>
        <v>3.3</v>
      </c>
    </row>
    <row r="411" spans="1:5" x14ac:dyDescent="0.25">
      <c r="A411" s="11" t="s">
        <v>690</v>
      </c>
      <c r="B411" s="11">
        <v>15</v>
      </c>
      <c r="D411" s="14">
        <f t="shared" si="12"/>
        <v>1.5</v>
      </c>
      <c r="E411" s="14">
        <f t="shared" si="13"/>
        <v>2.8</v>
      </c>
    </row>
    <row r="412" spans="1:5" x14ac:dyDescent="0.25">
      <c r="A412" s="11" t="s">
        <v>689</v>
      </c>
      <c r="B412" s="11">
        <v>15</v>
      </c>
      <c r="D412" s="14">
        <f t="shared" si="12"/>
        <v>3.6</v>
      </c>
      <c r="E412" s="14">
        <f t="shared" si="13"/>
        <v>3.3</v>
      </c>
    </row>
    <row r="413" spans="1:5" x14ac:dyDescent="0.25">
      <c r="A413" s="11" t="s">
        <v>688</v>
      </c>
      <c r="B413" s="11">
        <v>45</v>
      </c>
      <c r="D413" s="14">
        <f t="shared" si="12"/>
        <v>1.5</v>
      </c>
      <c r="E413" s="14">
        <f t="shared" si="13"/>
        <v>2.8</v>
      </c>
    </row>
    <row r="414" spans="1:5" x14ac:dyDescent="0.25">
      <c r="A414" s="11" t="s">
        <v>687</v>
      </c>
      <c r="B414" s="11">
        <v>45</v>
      </c>
      <c r="D414" s="14">
        <f t="shared" si="12"/>
        <v>1.5</v>
      </c>
      <c r="E414" s="14">
        <f t="shared" si="13"/>
        <v>2.2999999999999998</v>
      </c>
    </row>
    <row r="415" spans="1:5" x14ac:dyDescent="0.25">
      <c r="A415" s="11" t="s">
        <v>686</v>
      </c>
      <c r="B415" s="11">
        <v>15</v>
      </c>
      <c r="D415" s="14">
        <f t="shared" si="12"/>
        <v>1.5</v>
      </c>
      <c r="E415" s="14">
        <f t="shared" si="13"/>
        <v>1.7999999999999998</v>
      </c>
    </row>
    <row r="416" spans="1:5" x14ac:dyDescent="0.25">
      <c r="A416" s="11" t="s">
        <v>685</v>
      </c>
      <c r="B416" s="11">
        <v>15</v>
      </c>
      <c r="D416" s="14">
        <f t="shared" si="12"/>
        <v>3.6</v>
      </c>
      <c r="E416" s="14">
        <f t="shared" si="13"/>
        <v>2.2999999999999998</v>
      </c>
    </row>
    <row r="417" spans="1:5" x14ac:dyDescent="0.25">
      <c r="A417" s="11" t="s">
        <v>684</v>
      </c>
      <c r="B417" s="11">
        <v>36</v>
      </c>
      <c r="D417" s="14">
        <f t="shared" si="12"/>
        <v>1.5</v>
      </c>
      <c r="E417" s="14">
        <f t="shared" si="13"/>
        <v>1.7999999999999998</v>
      </c>
    </row>
    <row r="418" spans="1:5" x14ac:dyDescent="0.25">
      <c r="A418" s="11" t="s">
        <v>683</v>
      </c>
      <c r="B418" s="11">
        <v>15</v>
      </c>
      <c r="D418" s="14">
        <f t="shared" si="12"/>
        <v>2.4</v>
      </c>
      <c r="E418" s="14">
        <f t="shared" si="13"/>
        <v>2.2999999999999998</v>
      </c>
    </row>
    <row r="419" spans="1:5" x14ac:dyDescent="0.25">
      <c r="A419" s="11" t="s">
        <v>682</v>
      </c>
      <c r="B419" s="11">
        <v>15</v>
      </c>
      <c r="D419" s="14">
        <f t="shared" si="12"/>
        <v>3</v>
      </c>
      <c r="E419" s="14">
        <f t="shared" si="13"/>
        <v>2.8</v>
      </c>
    </row>
    <row r="420" spans="1:5" x14ac:dyDescent="0.25">
      <c r="A420" s="11" t="s">
        <v>681</v>
      </c>
      <c r="B420" s="11">
        <v>15</v>
      </c>
      <c r="D420" s="14">
        <f t="shared" si="12"/>
        <v>1.5</v>
      </c>
      <c r="E420" s="14">
        <f t="shared" si="13"/>
        <v>2.2999999999999998</v>
      </c>
    </row>
    <row r="421" spans="1:5" x14ac:dyDescent="0.25">
      <c r="A421" s="11" t="s">
        <v>680</v>
      </c>
      <c r="B421" s="11">
        <v>36</v>
      </c>
      <c r="D421" s="14">
        <f t="shared" si="12"/>
        <v>1.5</v>
      </c>
      <c r="E421" s="14">
        <f t="shared" si="13"/>
        <v>1.7999999999999998</v>
      </c>
    </row>
    <row r="422" spans="1:5" x14ac:dyDescent="0.25">
      <c r="A422" s="11" t="s">
        <v>679</v>
      </c>
      <c r="B422" s="11">
        <v>15</v>
      </c>
      <c r="D422" s="14">
        <f t="shared" si="12"/>
        <v>1.5</v>
      </c>
      <c r="E422" s="14">
        <f t="shared" si="13"/>
        <v>1.5</v>
      </c>
    </row>
    <row r="423" spans="1:5" x14ac:dyDescent="0.25">
      <c r="A423" s="11" t="s">
        <v>678</v>
      </c>
      <c r="B423" s="11">
        <v>24</v>
      </c>
      <c r="D423" s="14">
        <f t="shared" si="12"/>
        <v>4.5</v>
      </c>
      <c r="E423" s="14">
        <f t="shared" si="13"/>
        <v>2</v>
      </c>
    </row>
    <row r="424" spans="1:5" x14ac:dyDescent="0.25">
      <c r="A424" s="11" t="s">
        <v>677</v>
      </c>
      <c r="B424" s="11">
        <v>30</v>
      </c>
      <c r="D424" s="14">
        <f t="shared" si="12"/>
        <v>1.5</v>
      </c>
      <c r="E424" s="14">
        <f t="shared" si="13"/>
        <v>1.5</v>
      </c>
    </row>
    <row r="425" spans="1:5" x14ac:dyDescent="0.25">
      <c r="A425" s="11" t="s">
        <v>676</v>
      </c>
      <c r="B425" s="11">
        <v>15</v>
      </c>
      <c r="D425" s="14">
        <f t="shared" si="12"/>
        <v>1.5</v>
      </c>
      <c r="E425" s="14">
        <f t="shared" si="13"/>
        <v>1.5</v>
      </c>
    </row>
    <row r="426" spans="1:5" x14ac:dyDescent="0.25">
      <c r="A426" s="11" t="s">
        <v>675</v>
      </c>
      <c r="B426" s="11">
        <v>15</v>
      </c>
      <c r="D426" s="14">
        <f t="shared" si="12"/>
        <v>2.2999999999999998</v>
      </c>
      <c r="E426" s="14">
        <f t="shared" si="13"/>
        <v>2</v>
      </c>
    </row>
    <row r="427" spans="1:5" x14ac:dyDescent="0.25">
      <c r="A427" s="11" t="s">
        <v>674</v>
      </c>
      <c r="B427" s="11">
        <v>15</v>
      </c>
      <c r="D427" s="14">
        <f t="shared" si="12"/>
        <v>3.7</v>
      </c>
      <c r="E427" s="14">
        <f t="shared" si="13"/>
        <v>2.5</v>
      </c>
    </row>
    <row r="428" spans="1:5" x14ac:dyDescent="0.25">
      <c r="A428" s="11" t="s">
        <v>673</v>
      </c>
      <c r="B428" s="11">
        <v>45</v>
      </c>
      <c r="D428" s="14">
        <f t="shared" si="12"/>
        <v>1.5</v>
      </c>
      <c r="E428" s="14">
        <f t="shared" si="13"/>
        <v>2</v>
      </c>
    </row>
    <row r="429" spans="1:5" x14ac:dyDescent="0.25">
      <c r="A429" s="11" t="s">
        <v>672</v>
      </c>
      <c r="B429" s="11">
        <v>15</v>
      </c>
      <c r="D429" s="14">
        <f t="shared" si="12"/>
        <v>1.6</v>
      </c>
      <c r="E429" s="14">
        <f t="shared" si="13"/>
        <v>1.6</v>
      </c>
    </row>
    <row r="430" spans="1:5" x14ac:dyDescent="0.25">
      <c r="A430" s="11" t="s">
        <v>671</v>
      </c>
      <c r="B430" s="11">
        <v>15</v>
      </c>
      <c r="D430" s="14">
        <f t="shared" si="12"/>
        <v>3.2</v>
      </c>
      <c r="E430" s="14">
        <f t="shared" si="13"/>
        <v>2.1</v>
      </c>
    </row>
    <row r="431" spans="1:5" x14ac:dyDescent="0.25">
      <c r="A431" s="11" t="s">
        <v>670</v>
      </c>
      <c r="B431" s="11">
        <v>23</v>
      </c>
      <c r="D431" s="14">
        <f t="shared" si="12"/>
        <v>1.5</v>
      </c>
      <c r="E431" s="14">
        <f t="shared" si="13"/>
        <v>1.6</v>
      </c>
    </row>
    <row r="432" spans="1:5" x14ac:dyDescent="0.25">
      <c r="A432" s="11" t="s">
        <v>669</v>
      </c>
      <c r="B432" s="11">
        <v>37</v>
      </c>
      <c r="D432" s="14">
        <f t="shared" si="12"/>
        <v>1.6</v>
      </c>
      <c r="E432" s="14">
        <f t="shared" si="13"/>
        <v>1.6</v>
      </c>
    </row>
    <row r="433" spans="1:5" x14ac:dyDescent="0.25">
      <c r="A433" s="11" t="s">
        <v>668</v>
      </c>
      <c r="B433" s="11">
        <v>15</v>
      </c>
      <c r="D433" s="14">
        <f t="shared" si="12"/>
        <v>3.5</v>
      </c>
      <c r="E433" s="14">
        <f t="shared" si="13"/>
        <v>2.1</v>
      </c>
    </row>
    <row r="434" spans="1:5" x14ac:dyDescent="0.25">
      <c r="A434" s="11" t="s">
        <v>667</v>
      </c>
      <c r="B434" s="11">
        <v>16</v>
      </c>
      <c r="D434" s="14">
        <f t="shared" si="12"/>
        <v>3.5</v>
      </c>
      <c r="E434" s="14">
        <f t="shared" si="13"/>
        <v>2.6</v>
      </c>
    </row>
    <row r="435" spans="1:5" x14ac:dyDescent="0.25">
      <c r="A435" s="11" t="s">
        <v>666</v>
      </c>
      <c r="B435" s="11">
        <v>32</v>
      </c>
      <c r="D435" s="14">
        <f t="shared" si="12"/>
        <v>1.5</v>
      </c>
      <c r="E435" s="14">
        <f t="shared" si="13"/>
        <v>2.1</v>
      </c>
    </row>
    <row r="436" spans="1:5" x14ac:dyDescent="0.25">
      <c r="A436" s="11" t="s">
        <v>665</v>
      </c>
      <c r="B436" s="11">
        <v>15</v>
      </c>
      <c r="D436" s="14">
        <f t="shared" si="12"/>
        <v>3.5</v>
      </c>
      <c r="E436" s="14">
        <f t="shared" si="13"/>
        <v>2.6</v>
      </c>
    </row>
    <row r="437" spans="1:5" x14ac:dyDescent="0.25">
      <c r="A437" s="11" t="s">
        <v>664</v>
      </c>
      <c r="B437" s="11">
        <v>16</v>
      </c>
      <c r="D437" s="14">
        <f t="shared" si="12"/>
        <v>3.1</v>
      </c>
      <c r="E437" s="14">
        <f t="shared" si="13"/>
        <v>3.1</v>
      </c>
    </row>
    <row r="438" spans="1:5" x14ac:dyDescent="0.25">
      <c r="A438" s="11" t="s">
        <v>663</v>
      </c>
      <c r="B438" s="11">
        <v>35</v>
      </c>
      <c r="D438" s="14">
        <f t="shared" si="12"/>
        <v>3.3</v>
      </c>
      <c r="E438" s="14">
        <f t="shared" si="13"/>
        <v>3.3</v>
      </c>
    </row>
    <row r="439" spans="1:5" x14ac:dyDescent="0.25">
      <c r="A439" s="11" t="s">
        <v>662</v>
      </c>
      <c r="B439" s="11">
        <v>35</v>
      </c>
      <c r="D439" s="14">
        <f t="shared" si="12"/>
        <v>1.5</v>
      </c>
      <c r="E439" s="14">
        <f t="shared" si="13"/>
        <v>2.8</v>
      </c>
    </row>
    <row r="440" spans="1:5" x14ac:dyDescent="0.25">
      <c r="A440" s="11" t="s">
        <v>661</v>
      </c>
      <c r="B440" s="11">
        <v>15</v>
      </c>
      <c r="D440" s="14">
        <f t="shared" si="12"/>
        <v>4.5</v>
      </c>
      <c r="E440" s="14">
        <f t="shared" si="13"/>
        <v>3.3</v>
      </c>
    </row>
    <row r="441" spans="1:5" x14ac:dyDescent="0.25">
      <c r="A441" s="11" t="s">
        <v>660</v>
      </c>
      <c r="B441" s="11">
        <v>35</v>
      </c>
      <c r="D441" s="14">
        <f t="shared" si="12"/>
        <v>1.5</v>
      </c>
      <c r="E441" s="14">
        <f t="shared" si="13"/>
        <v>2.8</v>
      </c>
    </row>
    <row r="442" spans="1:5" x14ac:dyDescent="0.25">
      <c r="A442" s="11" t="s">
        <v>659</v>
      </c>
      <c r="B442" s="11">
        <v>31</v>
      </c>
      <c r="D442" s="14">
        <f t="shared" si="12"/>
        <v>3.7</v>
      </c>
      <c r="E442" s="14">
        <f t="shared" si="13"/>
        <v>3.3</v>
      </c>
    </row>
    <row r="443" spans="1:5" x14ac:dyDescent="0.25">
      <c r="A443" s="11" t="s">
        <v>658</v>
      </c>
      <c r="B443" s="11">
        <v>33</v>
      </c>
      <c r="D443" s="14">
        <f t="shared" si="12"/>
        <v>1.5</v>
      </c>
      <c r="E443" s="14">
        <f t="shared" si="13"/>
        <v>2.8</v>
      </c>
    </row>
    <row r="444" spans="1:5" x14ac:dyDescent="0.25">
      <c r="A444" s="11" t="s">
        <v>657</v>
      </c>
      <c r="B444" s="11">
        <v>15</v>
      </c>
      <c r="D444" s="14">
        <f t="shared" si="12"/>
        <v>3.7</v>
      </c>
      <c r="E444" s="14">
        <f t="shared" si="13"/>
        <v>3.3</v>
      </c>
    </row>
    <row r="445" spans="1:5" x14ac:dyDescent="0.25">
      <c r="A445" s="11" t="s">
        <v>656</v>
      </c>
      <c r="B445" s="11">
        <v>45</v>
      </c>
      <c r="D445" s="14">
        <f t="shared" si="12"/>
        <v>3.8</v>
      </c>
      <c r="E445" s="14">
        <f t="shared" si="13"/>
        <v>3.8</v>
      </c>
    </row>
    <row r="446" spans="1:5" x14ac:dyDescent="0.25">
      <c r="A446" s="11" t="s">
        <v>655</v>
      </c>
      <c r="B446" s="11">
        <v>15</v>
      </c>
      <c r="D446" s="14">
        <f t="shared" si="12"/>
        <v>1.5</v>
      </c>
      <c r="E446" s="14">
        <f t="shared" si="13"/>
        <v>3.3</v>
      </c>
    </row>
    <row r="447" spans="1:5" x14ac:dyDescent="0.25">
      <c r="A447" s="11" t="s">
        <v>654</v>
      </c>
      <c r="B447" s="11">
        <v>37</v>
      </c>
      <c r="D447" s="14">
        <f t="shared" si="12"/>
        <v>3.4</v>
      </c>
      <c r="E447" s="14">
        <f t="shared" si="13"/>
        <v>3.4</v>
      </c>
    </row>
    <row r="448" spans="1:5" x14ac:dyDescent="0.25">
      <c r="A448" s="11" t="s">
        <v>653</v>
      </c>
      <c r="B448" s="11">
        <v>15</v>
      </c>
      <c r="D448" s="14">
        <f t="shared" si="12"/>
        <v>3.8</v>
      </c>
      <c r="E448" s="14">
        <f t="shared" si="13"/>
        <v>3.8</v>
      </c>
    </row>
    <row r="449" spans="1:5" x14ac:dyDescent="0.25">
      <c r="A449" s="11" t="s">
        <v>652</v>
      </c>
      <c r="B449" s="11">
        <v>37</v>
      </c>
      <c r="D449" s="14">
        <f t="shared" si="12"/>
        <v>1.5</v>
      </c>
      <c r="E449" s="14">
        <f t="shared" si="13"/>
        <v>3.3</v>
      </c>
    </row>
    <row r="450" spans="1:5" x14ac:dyDescent="0.25">
      <c r="A450" s="11" t="s">
        <v>651</v>
      </c>
      <c r="B450" s="11">
        <v>38</v>
      </c>
      <c r="D450" s="14">
        <f t="shared" ref="D450:D513" si="14">VLOOKUP("measureI["&amp;ROW()-2&amp;"]",A:B,2,FALSE)/10</f>
        <v>1.5</v>
      </c>
      <c r="E450" s="14">
        <f t="shared" si="13"/>
        <v>2.8</v>
      </c>
    </row>
    <row r="451" spans="1:5" x14ac:dyDescent="0.25">
      <c r="A451" s="11" t="s">
        <v>650</v>
      </c>
      <c r="B451" s="11">
        <v>15</v>
      </c>
      <c r="D451" s="14">
        <f t="shared" si="14"/>
        <v>4.0999999999999996</v>
      </c>
      <c r="E451" s="14">
        <f t="shared" ref="E451:E514" si="15">IF(D451&gt;E450+SRL,E450+SRL,IF(D451&lt;E450-SRL,E450-SRL,D451))</f>
        <v>3.3</v>
      </c>
    </row>
    <row r="452" spans="1:5" x14ac:dyDescent="0.25">
      <c r="A452" s="11" t="s">
        <v>649</v>
      </c>
      <c r="B452" s="11">
        <v>34</v>
      </c>
      <c r="D452" s="14">
        <f t="shared" si="14"/>
        <v>1.5</v>
      </c>
      <c r="E452" s="14">
        <f t="shared" si="15"/>
        <v>2.8</v>
      </c>
    </row>
    <row r="453" spans="1:5" x14ac:dyDescent="0.25">
      <c r="A453" s="11" t="s">
        <v>648</v>
      </c>
      <c r="B453" s="11">
        <v>38</v>
      </c>
      <c r="D453" s="14">
        <f t="shared" si="14"/>
        <v>1.5</v>
      </c>
      <c r="E453" s="14">
        <f t="shared" si="15"/>
        <v>2.2999999999999998</v>
      </c>
    </row>
    <row r="454" spans="1:5" x14ac:dyDescent="0.25">
      <c r="A454" s="11" t="s">
        <v>647</v>
      </c>
      <c r="B454" s="11">
        <v>15</v>
      </c>
      <c r="D454" s="14">
        <f t="shared" si="14"/>
        <v>1.7</v>
      </c>
      <c r="E454" s="14">
        <f t="shared" si="15"/>
        <v>1.7999999999999998</v>
      </c>
    </row>
    <row r="455" spans="1:5" x14ac:dyDescent="0.25">
      <c r="A455" s="11" t="s">
        <v>646</v>
      </c>
      <c r="B455" s="11">
        <v>15</v>
      </c>
      <c r="D455" s="14">
        <f t="shared" si="14"/>
        <v>3.7</v>
      </c>
      <c r="E455" s="14">
        <f t="shared" si="15"/>
        <v>2.2999999999999998</v>
      </c>
    </row>
    <row r="456" spans="1:5" x14ac:dyDescent="0.25">
      <c r="A456" s="11" t="s">
        <v>645</v>
      </c>
      <c r="B456" s="11">
        <v>41</v>
      </c>
      <c r="D456" s="14">
        <f t="shared" si="14"/>
        <v>1.5</v>
      </c>
      <c r="E456" s="14">
        <f t="shared" si="15"/>
        <v>1.7999999999999998</v>
      </c>
    </row>
    <row r="457" spans="1:5" x14ac:dyDescent="0.25">
      <c r="A457" s="11" t="s">
        <v>644</v>
      </c>
      <c r="B457" s="11">
        <v>15</v>
      </c>
      <c r="D457" s="14">
        <f t="shared" si="14"/>
        <v>1.6</v>
      </c>
      <c r="E457" s="14">
        <f t="shared" si="15"/>
        <v>1.6</v>
      </c>
    </row>
    <row r="458" spans="1:5" x14ac:dyDescent="0.25">
      <c r="A458" s="11" t="s">
        <v>643</v>
      </c>
      <c r="B458" s="11">
        <v>15</v>
      </c>
      <c r="D458" s="14">
        <f t="shared" si="14"/>
        <v>3</v>
      </c>
      <c r="E458" s="14">
        <f t="shared" si="15"/>
        <v>2.1</v>
      </c>
    </row>
    <row r="459" spans="1:5" x14ac:dyDescent="0.25">
      <c r="A459" s="11" t="s">
        <v>642</v>
      </c>
      <c r="B459" s="11">
        <v>17</v>
      </c>
      <c r="D459" s="14">
        <f t="shared" si="14"/>
        <v>1.5</v>
      </c>
      <c r="E459" s="14">
        <f t="shared" si="15"/>
        <v>1.6</v>
      </c>
    </row>
    <row r="460" spans="1:5" x14ac:dyDescent="0.25">
      <c r="A460" s="11" t="s">
        <v>641</v>
      </c>
      <c r="B460" s="11">
        <v>37</v>
      </c>
      <c r="D460" s="14">
        <f t="shared" si="14"/>
        <v>1.5</v>
      </c>
      <c r="E460" s="14">
        <f t="shared" si="15"/>
        <v>1.5</v>
      </c>
    </row>
    <row r="461" spans="1:5" x14ac:dyDescent="0.25">
      <c r="A461" s="11" t="s">
        <v>640</v>
      </c>
      <c r="B461" s="11">
        <v>15</v>
      </c>
      <c r="D461" s="14">
        <f t="shared" si="14"/>
        <v>1.5</v>
      </c>
      <c r="E461" s="14">
        <f t="shared" si="15"/>
        <v>1.5</v>
      </c>
    </row>
    <row r="462" spans="1:5" x14ac:dyDescent="0.25">
      <c r="A462" s="11" t="s">
        <v>639</v>
      </c>
      <c r="B462" s="11">
        <v>16</v>
      </c>
      <c r="D462" s="14">
        <f t="shared" si="14"/>
        <v>4.8</v>
      </c>
      <c r="E462" s="14">
        <f t="shared" si="15"/>
        <v>2</v>
      </c>
    </row>
    <row r="463" spans="1:5" x14ac:dyDescent="0.25">
      <c r="A463" s="11" t="s">
        <v>638</v>
      </c>
      <c r="B463" s="11">
        <v>30</v>
      </c>
      <c r="D463" s="14">
        <f t="shared" si="14"/>
        <v>1.5</v>
      </c>
      <c r="E463" s="14">
        <f t="shared" si="15"/>
        <v>1.5</v>
      </c>
    </row>
    <row r="464" spans="1:5" x14ac:dyDescent="0.25">
      <c r="A464" s="11" t="s">
        <v>637</v>
      </c>
      <c r="B464" s="11">
        <v>15</v>
      </c>
      <c r="D464" s="14">
        <f t="shared" si="14"/>
        <v>4.5</v>
      </c>
      <c r="E464" s="14">
        <f t="shared" si="15"/>
        <v>2</v>
      </c>
    </row>
    <row r="465" spans="1:5" x14ac:dyDescent="0.25">
      <c r="A465" s="11" t="s">
        <v>636</v>
      </c>
      <c r="B465" s="11">
        <v>15</v>
      </c>
      <c r="D465" s="14">
        <f t="shared" si="14"/>
        <v>1.6</v>
      </c>
      <c r="E465" s="14">
        <f t="shared" si="15"/>
        <v>1.6</v>
      </c>
    </row>
    <row r="466" spans="1:5" x14ac:dyDescent="0.25">
      <c r="A466" s="11" t="s">
        <v>635</v>
      </c>
      <c r="B466" s="11">
        <v>15</v>
      </c>
      <c r="D466" s="14">
        <f t="shared" si="14"/>
        <v>3.3</v>
      </c>
      <c r="E466" s="14">
        <f t="shared" si="15"/>
        <v>2.1</v>
      </c>
    </row>
    <row r="467" spans="1:5" x14ac:dyDescent="0.25">
      <c r="A467" s="11" t="s">
        <v>634</v>
      </c>
      <c r="B467" s="11">
        <v>48</v>
      </c>
      <c r="D467" s="14">
        <f t="shared" si="14"/>
        <v>1.5</v>
      </c>
      <c r="E467" s="14">
        <f t="shared" si="15"/>
        <v>1.6</v>
      </c>
    </row>
    <row r="468" spans="1:5" x14ac:dyDescent="0.25">
      <c r="A468" s="11" t="s">
        <v>633</v>
      </c>
      <c r="B468" s="11">
        <v>15</v>
      </c>
      <c r="D468" s="14">
        <f t="shared" si="14"/>
        <v>1.5</v>
      </c>
      <c r="E468" s="14">
        <f t="shared" si="15"/>
        <v>1.5</v>
      </c>
    </row>
    <row r="469" spans="1:5" x14ac:dyDescent="0.25">
      <c r="A469" s="11" t="s">
        <v>632</v>
      </c>
      <c r="B469" s="11">
        <v>45</v>
      </c>
      <c r="D469" s="14">
        <f t="shared" si="14"/>
        <v>3.1</v>
      </c>
      <c r="E469" s="14">
        <f t="shared" si="15"/>
        <v>2</v>
      </c>
    </row>
    <row r="470" spans="1:5" x14ac:dyDescent="0.25">
      <c r="A470" s="11" t="s">
        <v>631</v>
      </c>
      <c r="B470" s="11">
        <v>16</v>
      </c>
      <c r="D470" s="14">
        <f t="shared" si="14"/>
        <v>1.5</v>
      </c>
      <c r="E470" s="14">
        <f t="shared" si="15"/>
        <v>1.5</v>
      </c>
    </row>
    <row r="471" spans="1:5" x14ac:dyDescent="0.25">
      <c r="A471" s="11" t="s">
        <v>630</v>
      </c>
      <c r="B471" s="11">
        <v>33</v>
      </c>
      <c r="D471" s="14">
        <f t="shared" si="14"/>
        <v>4.0999999999999996</v>
      </c>
      <c r="E471" s="14">
        <f t="shared" si="15"/>
        <v>2</v>
      </c>
    </row>
    <row r="472" spans="1:5" x14ac:dyDescent="0.25">
      <c r="A472" s="11" t="s">
        <v>629</v>
      </c>
      <c r="B472" s="11">
        <v>15</v>
      </c>
      <c r="D472" s="14">
        <f t="shared" si="14"/>
        <v>3</v>
      </c>
      <c r="E472" s="14">
        <f t="shared" si="15"/>
        <v>2.5</v>
      </c>
    </row>
    <row r="473" spans="1:5" x14ac:dyDescent="0.25">
      <c r="A473" s="11" t="s">
        <v>628</v>
      </c>
      <c r="B473" s="11">
        <v>15</v>
      </c>
      <c r="D473" s="14">
        <f t="shared" si="14"/>
        <v>4.0999999999999996</v>
      </c>
      <c r="E473" s="14">
        <f t="shared" si="15"/>
        <v>3</v>
      </c>
    </row>
    <row r="474" spans="1:5" x14ac:dyDescent="0.25">
      <c r="A474" s="11" t="s">
        <v>627</v>
      </c>
      <c r="B474" s="11">
        <v>31</v>
      </c>
      <c r="D474" s="14">
        <f t="shared" si="14"/>
        <v>1.5</v>
      </c>
      <c r="E474" s="14">
        <f t="shared" si="15"/>
        <v>2.5</v>
      </c>
    </row>
    <row r="475" spans="1:5" x14ac:dyDescent="0.25">
      <c r="A475" s="11" t="s">
        <v>626</v>
      </c>
      <c r="B475" s="11">
        <v>15</v>
      </c>
      <c r="D475" s="14">
        <f t="shared" si="14"/>
        <v>1.8</v>
      </c>
      <c r="E475" s="14">
        <f t="shared" si="15"/>
        <v>2</v>
      </c>
    </row>
    <row r="476" spans="1:5" x14ac:dyDescent="0.25">
      <c r="A476" s="11" t="s">
        <v>625</v>
      </c>
      <c r="B476" s="11">
        <v>41</v>
      </c>
      <c r="D476" s="14">
        <f t="shared" si="14"/>
        <v>2.8</v>
      </c>
      <c r="E476" s="14">
        <f t="shared" si="15"/>
        <v>2.5</v>
      </c>
    </row>
    <row r="477" spans="1:5" x14ac:dyDescent="0.25">
      <c r="A477" s="11" t="s">
        <v>624</v>
      </c>
      <c r="B477" s="11">
        <v>30</v>
      </c>
      <c r="D477" s="14">
        <f t="shared" si="14"/>
        <v>3.7</v>
      </c>
      <c r="E477" s="14">
        <f t="shared" si="15"/>
        <v>3</v>
      </c>
    </row>
    <row r="478" spans="1:5" x14ac:dyDescent="0.25">
      <c r="A478" s="11" t="s">
        <v>623</v>
      </c>
      <c r="B478" s="11">
        <v>41</v>
      </c>
      <c r="D478" s="14">
        <f t="shared" si="14"/>
        <v>1.5</v>
      </c>
      <c r="E478" s="14">
        <f t="shared" si="15"/>
        <v>2.5</v>
      </c>
    </row>
    <row r="479" spans="1:5" x14ac:dyDescent="0.25">
      <c r="A479" s="11" t="s">
        <v>622</v>
      </c>
      <c r="B479" s="11">
        <v>15</v>
      </c>
      <c r="D479" s="14">
        <f t="shared" si="14"/>
        <v>3.9</v>
      </c>
      <c r="E479" s="14">
        <f t="shared" si="15"/>
        <v>3</v>
      </c>
    </row>
    <row r="480" spans="1:5" x14ac:dyDescent="0.25">
      <c r="A480" s="11" t="s">
        <v>621</v>
      </c>
      <c r="B480" s="11">
        <v>18</v>
      </c>
      <c r="D480" s="14">
        <f t="shared" si="14"/>
        <v>1.5</v>
      </c>
      <c r="E480" s="14">
        <f t="shared" si="15"/>
        <v>2.5</v>
      </c>
    </row>
    <row r="481" spans="1:5" x14ac:dyDescent="0.25">
      <c r="A481" s="11" t="s">
        <v>620</v>
      </c>
      <c r="B481" s="11">
        <v>28</v>
      </c>
      <c r="D481" s="14">
        <f t="shared" si="14"/>
        <v>1.5</v>
      </c>
      <c r="E481" s="14">
        <f t="shared" si="15"/>
        <v>2</v>
      </c>
    </row>
    <row r="482" spans="1:5" x14ac:dyDescent="0.25">
      <c r="A482" s="11" t="s">
        <v>619</v>
      </c>
      <c r="B482" s="11">
        <v>37</v>
      </c>
      <c r="D482" s="14">
        <f t="shared" si="14"/>
        <v>9.3000000000000007</v>
      </c>
      <c r="E482" s="14">
        <f t="shared" si="15"/>
        <v>2.5</v>
      </c>
    </row>
    <row r="483" spans="1:5" x14ac:dyDescent="0.25">
      <c r="A483" s="11" t="s">
        <v>618</v>
      </c>
      <c r="B483" s="11">
        <v>15</v>
      </c>
      <c r="D483" s="14">
        <f t="shared" si="14"/>
        <v>1.5</v>
      </c>
      <c r="E483" s="14">
        <f t="shared" si="15"/>
        <v>2</v>
      </c>
    </row>
    <row r="484" spans="1:5" x14ac:dyDescent="0.25">
      <c r="A484" s="11" t="s">
        <v>617</v>
      </c>
      <c r="B484" s="11">
        <v>39</v>
      </c>
      <c r="D484" s="14">
        <f t="shared" si="14"/>
        <v>3.7</v>
      </c>
      <c r="E484" s="14">
        <f t="shared" si="15"/>
        <v>2.5</v>
      </c>
    </row>
    <row r="485" spans="1:5" x14ac:dyDescent="0.25">
      <c r="A485" s="11" t="s">
        <v>616</v>
      </c>
      <c r="B485" s="11">
        <v>15</v>
      </c>
      <c r="D485" s="14">
        <f t="shared" si="14"/>
        <v>1.5</v>
      </c>
      <c r="E485" s="14">
        <f t="shared" si="15"/>
        <v>2</v>
      </c>
    </row>
    <row r="486" spans="1:5" x14ac:dyDescent="0.25">
      <c r="A486" s="11" t="s">
        <v>615</v>
      </c>
      <c r="B486" s="11">
        <v>15</v>
      </c>
      <c r="D486" s="14">
        <f t="shared" si="14"/>
        <v>1.5</v>
      </c>
      <c r="E486" s="14">
        <f t="shared" si="15"/>
        <v>1.5</v>
      </c>
    </row>
    <row r="487" spans="1:5" x14ac:dyDescent="0.25">
      <c r="A487" s="11" t="s">
        <v>614</v>
      </c>
      <c r="B487" s="11">
        <v>93</v>
      </c>
      <c r="D487" s="14">
        <f t="shared" si="14"/>
        <v>4.3</v>
      </c>
      <c r="E487" s="14">
        <f t="shared" si="15"/>
        <v>2</v>
      </c>
    </row>
    <row r="488" spans="1:5" x14ac:dyDescent="0.25">
      <c r="A488" s="11" t="s">
        <v>613</v>
      </c>
      <c r="B488" s="11">
        <v>15</v>
      </c>
      <c r="D488" s="14">
        <f t="shared" si="14"/>
        <v>11.8</v>
      </c>
      <c r="E488" s="14">
        <f t="shared" si="15"/>
        <v>2.5</v>
      </c>
    </row>
    <row r="489" spans="1:5" x14ac:dyDescent="0.25">
      <c r="A489" s="11" t="s">
        <v>612</v>
      </c>
      <c r="B489" s="11">
        <v>37</v>
      </c>
      <c r="D489" s="14">
        <f t="shared" si="14"/>
        <v>1.5</v>
      </c>
      <c r="E489" s="14">
        <f t="shared" si="15"/>
        <v>2</v>
      </c>
    </row>
    <row r="490" spans="1:5" x14ac:dyDescent="0.25">
      <c r="A490" s="11" t="s">
        <v>611</v>
      </c>
      <c r="B490" s="11">
        <v>15</v>
      </c>
      <c r="D490" s="14">
        <f t="shared" si="14"/>
        <v>1.5</v>
      </c>
      <c r="E490" s="14">
        <f t="shared" si="15"/>
        <v>1.5</v>
      </c>
    </row>
    <row r="491" spans="1:5" x14ac:dyDescent="0.25">
      <c r="A491" s="11" t="s">
        <v>610</v>
      </c>
      <c r="B491" s="11">
        <v>15</v>
      </c>
      <c r="D491" s="14">
        <f t="shared" si="14"/>
        <v>3.9</v>
      </c>
      <c r="E491" s="14">
        <f t="shared" si="15"/>
        <v>2</v>
      </c>
    </row>
    <row r="492" spans="1:5" x14ac:dyDescent="0.25">
      <c r="A492" s="11" t="s">
        <v>609</v>
      </c>
      <c r="B492" s="11">
        <v>43</v>
      </c>
      <c r="D492" s="14">
        <f t="shared" si="14"/>
        <v>1.5</v>
      </c>
      <c r="E492" s="14">
        <f t="shared" si="15"/>
        <v>1.5</v>
      </c>
    </row>
    <row r="493" spans="1:5" x14ac:dyDescent="0.25">
      <c r="A493" s="11" t="s">
        <v>608</v>
      </c>
      <c r="B493" s="11">
        <v>118</v>
      </c>
      <c r="D493" s="14">
        <f t="shared" si="14"/>
        <v>5.4</v>
      </c>
      <c r="E493" s="14">
        <f t="shared" si="15"/>
        <v>2</v>
      </c>
    </row>
    <row r="494" spans="1:5" x14ac:dyDescent="0.25">
      <c r="A494" s="11" t="s">
        <v>607</v>
      </c>
      <c r="B494" s="11">
        <v>15</v>
      </c>
      <c r="D494" s="14">
        <f t="shared" si="14"/>
        <v>10.3</v>
      </c>
      <c r="E494" s="14">
        <f t="shared" si="15"/>
        <v>2.5</v>
      </c>
    </row>
    <row r="495" spans="1:5" x14ac:dyDescent="0.25">
      <c r="A495" s="11" t="s">
        <v>606</v>
      </c>
      <c r="B495" s="11">
        <v>15</v>
      </c>
      <c r="D495" s="14">
        <f t="shared" si="14"/>
        <v>1.5</v>
      </c>
      <c r="E495" s="14">
        <f t="shared" si="15"/>
        <v>2</v>
      </c>
    </row>
    <row r="496" spans="1:5" x14ac:dyDescent="0.25">
      <c r="A496" s="11" t="s">
        <v>605</v>
      </c>
      <c r="B496" s="11">
        <v>39</v>
      </c>
      <c r="D496" s="14">
        <f t="shared" si="14"/>
        <v>1.5</v>
      </c>
      <c r="E496" s="14">
        <f t="shared" si="15"/>
        <v>1.5</v>
      </c>
    </row>
    <row r="497" spans="1:5" x14ac:dyDescent="0.25">
      <c r="A497" s="11" t="s">
        <v>604</v>
      </c>
      <c r="B497" s="11">
        <v>15</v>
      </c>
      <c r="D497" s="14">
        <f t="shared" si="14"/>
        <v>3.2</v>
      </c>
      <c r="E497" s="14">
        <f t="shared" si="15"/>
        <v>2</v>
      </c>
    </row>
    <row r="498" spans="1:5" x14ac:dyDescent="0.25">
      <c r="A498" s="11" t="s">
        <v>603</v>
      </c>
      <c r="B498" s="11">
        <v>54</v>
      </c>
      <c r="D498" s="14">
        <f t="shared" si="14"/>
        <v>1.5</v>
      </c>
      <c r="E498" s="14">
        <f t="shared" si="15"/>
        <v>1.5</v>
      </c>
    </row>
    <row r="499" spans="1:5" x14ac:dyDescent="0.25">
      <c r="A499" s="11" t="s">
        <v>602</v>
      </c>
      <c r="B499" s="11">
        <v>103</v>
      </c>
      <c r="D499" s="14">
        <f t="shared" si="14"/>
        <v>1.5</v>
      </c>
      <c r="E499" s="14">
        <f t="shared" si="15"/>
        <v>1.5</v>
      </c>
    </row>
    <row r="500" spans="1:5" x14ac:dyDescent="0.25">
      <c r="A500" s="11" t="s">
        <v>601</v>
      </c>
      <c r="B500" s="11">
        <v>15</v>
      </c>
      <c r="D500" s="14">
        <f t="shared" si="14"/>
        <v>1.5</v>
      </c>
      <c r="E500" s="14">
        <f t="shared" si="15"/>
        <v>1.5</v>
      </c>
    </row>
    <row r="501" spans="1:5" x14ac:dyDescent="0.25">
      <c r="A501" s="11" t="s">
        <v>600</v>
      </c>
      <c r="B501" s="11">
        <v>15</v>
      </c>
      <c r="D501" s="14">
        <f t="shared" si="14"/>
        <v>4</v>
      </c>
      <c r="E501" s="14">
        <f t="shared" si="15"/>
        <v>2</v>
      </c>
    </row>
    <row r="502" spans="1:5" x14ac:dyDescent="0.25">
      <c r="A502" s="11" t="s">
        <v>599</v>
      </c>
      <c r="B502" s="11">
        <v>32</v>
      </c>
      <c r="D502" s="14">
        <f t="shared" si="14"/>
        <v>1.5</v>
      </c>
      <c r="E502" s="14">
        <f t="shared" si="15"/>
        <v>1.5</v>
      </c>
    </row>
    <row r="503" spans="1:5" x14ac:dyDescent="0.25">
      <c r="A503" s="11" t="s">
        <v>598</v>
      </c>
      <c r="B503" s="11">
        <v>15</v>
      </c>
      <c r="D503" s="14">
        <f t="shared" si="14"/>
        <v>3</v>
      </c>
      <c r="E503" s="14">
        <f t="shared" si="15"/>
        <v>2</v>
      </c>
    </row>
    <row r="504" spans="1:5" x14ac:dyDescent="0.25">
      <c r="A504" s="11" t="s">
        <v>597</v>
      </c>
      <c r="B504" s="11">
        <v>15</v>
      </c>
      <c r="D504" s="14">
        <f t="shared" si="14"/>
        <v>3.9</v>
      </c>
      <c r="E504" s="14">
        <f t="shared" si="15"/>
        <v>2.5</v>
      </c>
    </row>
    <row r="505" spans="1:5" x14ac:dyDescent="0.25">
      <c r="A505" s="11" t="s">
        <v>596</v>
      </c>
      <c r="B505" s="11">
        <v>15</v>
      </c>
      <c r="D505" s="14">
        <f t="shared" si="14"/>
        <v>1.5</v>
      </c>
      <c r="E505" s="14">
        <f t="shared" si="15"/>
        <v>2</v>
      </c>
    </row>
    <row r="506" spans="1:5" x14ac:dyDescent="0.25">
      <c r="A506" s="11" t="s">
        <v>595</v>
      </c>
      <c r="B506" s="11">
        <v>40</v>
      </c>
      <c r="D506" s="14">
        <f t="shared" si="14"/>
        <v>2.4</v>
      </c>
      <c r="E506" s="14">
        <f t="shared" si="15"/>
        <v>2.4</v>
      </c>
    </row>
    <row r="507" spans="1:5" x14ac:dyDescent="0.25">
      <c r="A507" s="11" t="s">
        <v>594</v>
      </c>
      <c r="B507" s="11"/>
      <c r="D507" s="14">
        <f t="shared" si="14"/>
        <v>3.4</v>
      </c>
      <c r="E507" s="14">
        <f t="shared" si="15"/>
        <v>2.9</v>
      </c>
    </row>
    <row r="508" spans="1:5" x14ac:dyDescent="0.25">
      <c r="A508" s="11" t="s">
        <v>593</v>
      </c>
      <c r="B508" s="11">
        <v>15</v>
      </c>
      <c r="D508" s="14">
        <f t="shared" si="14"/>
        <v>1.5</v>
      </c>
      <c r="E508" s="14">
        <f t="shared" si="15"/>
        <v>2.4</v>
      </c>
    </row>
    <row r="509" spans="1:5" x14ac:dyDescent="0.25">
      <c r="A509" s="11" t="s">
        <v>592</v>
      </c>
      <c r="B509" s="11">
        <v>30</v>
      </c>
      <c r="D509" s="14">
        <f t="shared" si="14"/>
        <v>3.9</v>
      </c>
      <c r="E509" s="14">
        <f t="shared" si="15"/>
        <v>2.9</v>
      </c>
    </row>
    <row r="510" spans="1:5" x14ac:dyDescent="0.25">
      <c r="A510" s="11" t="s">
        <v>591</v>
      </c>
      <c r="B510" s="11">
        <v>39</v>
      </c>
      <c r="D510" s="14">
        <f t="shared" si="14"/>
        <v>3.2</v>
      </c>
      <c r="E510" s="14">
        <f t="shared" si="15"/>
        <v>3.2</v>
      </c>
    </row>
    <row r="511" spans="1:5" x14ac:dyDescent="0.25">
      <c r="A511" s="11" t="s">
        <v>590</v>
      </c>
      <c r="B511" s="11">
        <v>15</v>
      </c>
      <c r="D511" s="14">
        <f t="shared" si="14"/>
        <v>3.7</v>
      </c>
      <c r="E511" s="14">
        <f t="shared" si="15"/>
        <v>3.7</v>
      </c>
    </row>
    <row r="512" spans="1:5" x14ac:dyDescent="0.25">
      <c r="A512" s="11" t="s">
        <v>589</v>
      </c>
      <c r="B512" s="11">
        <v>24</v>
      </c>
      <c r="D512" s="14">
        <f t="shared" si="14"/>
        <v>1.5</v>
      </c>
      <c r="E512" s="14">
        <f t="shared" si="15"/>
        <v>3.2</v>
      </c>
    </row>
    <row r="513" spans="1:5" x14ac:dyDescent="0.25">
      <c r="A513" s="11" t="s">
        <v>588</v>
      </c>
      <c r="B513" s="11">
        <v>34</v>
      </c>
      <c r="D513" s="14">
        <f t="shared" si="14"/>
        <v>1.5</v>
      </c>
      <c r="E513" s="14">
        <f t="shared" si="15"/>
        <v>2.7</v>
      </c>
    </row>
    <row r="514" spans="1:5" x14ac:dyDescent="0.25">
      <c r="A514" s="11" t="s">
        <v>587</v>
      </c>
      <c r="B514" s="11">
        <v>15</v>
      </c>
      <c r="D514" s="14">
        <f t="shared" ref="D514:D577" si="16">VLOOKUP("measureI["&amp;ROW()-2&amp;"]",A:B,2,FALSE)/10</f>
        <v>3.2</v>
      </c>
      <c r="E514" s="14">
        <f t="shared" si="15"/>
        <v>3.2</v>
      </c>
    </row>
    <row r="515" spans="1:5" x14ac:dyDescent="0.25">
      <c r="A515" s="11" t="s">
        <v>586</v>
      </c>
      <c r="B515" s="11">
        <v>39</v>
      </c>
      <c r="D515" s="14">
        <f t="shared" si="16"/>
        <v>3.1</v>
      </c>
      <c r="E515" s="14">
        <f t="shared" ref="E515:E578" si="17">IF(D515&gt;E514+SRL,E514+SRL,IF(D515&lt;E514-SRL,E514-SRL,D515))</f>
        <v>3.1</v>
      </c>
    </row>
    <row r="516" spans="1:5" x14ac:dyDescent="0.25">
      <c r="A516" s="11" t="s">
        <v>585</v>
      </c>
      <c r="B516" s="11">
        <v>32</v>
      </c>
      <c r="D516" s="14">
        <f t="shared" si="16"/>
        <v>1.5</v>
      </c>
      <c r="E516" s="14">
        <f t="shared" si="17"/>
        <v>2.6</v>
      </c>
    </row>
    <row r="517" spans="1:5" x14ac:dyDescent="0.25">
      <c r="A517" s="11" t="s">
        <v>584</v>
      </c>
      <c r="B517" s="11">
        <v>37</v>
      </c>
      <c r="D517" s="14">
        <f t="shared" si="16"/>
        <v>4.0999999999999996</v>
      </c>
      <c r="E517" s="14">
        <f t="shared" si="17"/>
        <v>3.1</v>
      </c>
    </row>
    <row r="518" spans="1:5" x14ac:dyDescent="0.25">
      <c r="A518" s="11" t="s">
        <v>583</v>
      </c>
      <c r="B518" s="11">
        <v>15</v>
      </c>
      <c r="D518" s="14">
        <f t="shared" si="16"/>
        <v>3.6</v>
      </c>
      <c r="E518" s="14">
        <f t="shared" si="17"/>
        <v>3.6</v>
      </c>
    </row>
    <row r="519" spans="1:5" x14ac:dyDescent="0.25">
      <c r="A519" s="11" t="s">
        <v>582</v>
      </c>
      <c r="B519" s="11">
        <v>15</v>
      </c>
      <c r="D519" s="14">
        <f t="shared" si="16"/>
        <v>1.5</v>
      </c>
      <c r="E519" s="14">
        <f t="shared" si="17"/>
        <v>3.1</v>
      </c>
    </row>
    <row r="520" spans="1:5" x14ac:dyDescent="0.25">
      <c r="A520" s="11" t="s">
        <v>581</v>
      </c>
      <c r="B520" s="11">
        <v>32</v>
      </c>
      <c r="D520" s="14">
        <f t="shared" si="16"/>
        <v>1.5</v>
      </c>
      <c r="E520" s="14">
        <f t="shared" si="17"/>
        <v>2.6</v>
      </c>
    </row>
    <row r="521" spans="1:5" x14ac:dyDescent="0.25">
      <c r="A521" s="11" t="s">
        <v>580</v>
      </c>
      <c r="B521" s="11">
        <v>31</v>
      </c>
      <c r="D521" s="14">
        <f t="shared" si="16"/>
        <v>4.3</v>
      </c>
      <c r="E521" s="14">
        <f t="shared" si="17"/>
        <v>3.1</v>
      </c>
    </row>
    <row r="522" spans="1:5" x14ac:dyDescent="0.25">
      <c r="A522" s="11" t="s">
        <v>579</v>
      </c>
      <c r="B522" s="11">
        <v>15</v>
      </c>
      <c r="D522" s="14">
        <f t="shared" si="16"/>
        <v>1.5</v>
      </c>
      <c r="E522" s="14">
        <f t="shared" si="17"/>
        <v>2.6</v>
      </c>
    </row>
    <row r="523" spans="1:5" x14ac:dyDescent="0.25">
      <c r="A523" s="11" t="s">
        <v>578</v>
      </c>
      <c r="B523" s="11">
        <v>41</v>
      </c>
      <c r="D523" s="14">
        <f t="shared" si="16"/>
        <v>3.6</v>
      </c>
      <c r="E523" s="14">
        <f t="shared" si="17"/>
        <v>3.1</v>
      </c>
    </row>
    <row r="524" spans="1:5" x14ac:dyDescent="0.25">
      <c r="A524" s="11" t="s">
        <v>577</v>
      </c>
      <c r="B524" s="11">
        <v>36</v>
      </c>
      <c r="D524" s="14">
        <f t="shared" si="16"/>
        <v>1.5</v>
      </c>
      <c r="E524" s="14">
        <f t="shared" si="17"/>
        <v>2.6</v>
      </c>
    </row>
    <row r="525" spans="1:5" x14ac:dyDescent="0.25">
      <c r="A525" s="11" t="s">
        <v>576</v>
      </c>
      <c r="B525" s="11">
        <v>15</v>
      </c>
      <c r="D525" s="14">
        <f t="shared" si="16"/>
        <v>1.5</v>
      </c>
      <c r="E525" s="14">
        <f t="shared" si="17"/>
        <v>2.1</v>
      </c>
    </row>
    <row r="526" spans="1:5" x14ac:dyDescent="0.25">
      <c r="A526" s="11" t="s">
        <v>575</v>
      </c>
      <c r="B526" s="11">
        <v>15</v>
      </c>
      <c r="D526" s="14">
        <f t="shared" si="16"/>
        <v>4.2</v>
      </c>
      <c r="E526" s="14">
        <f t="shared" si="17"/>
        <v>2.6</v>
      </c>
    </row>
    <row r="527" spans="1:5" x14ac:dyDescent="0.25">
      <c r="A527" s="11" t="s">
        <v>574</v>
      </c>
      <c r="B527" s="11">
        <v>43</v>
      </c>
      <c r="D527" s="14">
        <f t="shared" si="16"/>
        <v>4.9000000000000004</v>
      </c>
      <c r="E527" s="14">
        <f t="shared" si="17"/>
        <v>3.1</v>
      </c>
    </row>
    <row r="528" spans="1:5" x14ac:dyDescent="0.25">
      <c r="A528" s="11" t="s">
        <v>573</v>
      </c>
      <c r="B528" s="11">
        <v>15</v>
      </c>
      <c r="D528" s="14">
        <f t="shared" si="16"/>
        <v>1.5</v>
      </c>
      <c r="E528" s="14">
        <f t="shared" si="17"/>
        <v>2.6</v>
      </c>
    </row>
    <row r="529" spans="1:5" x14ac:dyDescent="0.25">
      <c r="A529" s="11" t="s">
        <v>572</v>
      </c>
      <c r="B529" s="11">
        <v>36</v>
      </c>
      <c r="D529" s="14">
        <f t="shared" si="16"/>
        <v>1.5</v>
      </c>
      <c r="E529" s="14">
        <f t="shared" si="17"/>
        <v>2.1</v>
      </c>
    </row>
    <row r="530" spans="1:5" x14ac:dyDescent="0.25">
      <c r="A530" s="11" t="s">
        <v>571</v>
      </c>
      <c r="B530" s="11">
        <v>15</v>
      </c>
      <c r="D530" s="14">
        <f t="shared" si="16"/>
        <v>4.2</v>
      </c>
      <c r="E530" s="14">
        <f t="shared" si="17"/>
        <v>2.6</v>
      </c>
    </row>
    <row r="531" spans="1:5" x14ac:dyDescent="0.25">
      <c r="A531" s="11" t="s">
        <v>570</v>
      </c>
      <c r="B531" s="11">
        <v>15</v>
      </c>
      <c r="D531" s="14">
        <f t="shared" si="16"/>
        <v>1.5</v>
      </c>
      <c r="E531" s="14">
        <f t="shared" si="17"/>
        <v>2.1</v>
      </c>
    </row>
    <row r="532" spans="1:5" x14ac:dyDescent="0.25">
      <c r="A532" s="11" t="s">
        <v>569</v>
      </c>
      <c r="B532" s="11">
        <v>42</v>
      </c>
      <c r="D532" s="14">
        <f t="shared" si="16"/>
        <v>2.8</v>
      </c>
      <c r="E532" s="14">
        <f t="shared" si="17"/>
        <v>2.6</v>
      </c>
    </row>
    <row r="533" spans="1:5" x14ac:dyDescent="0.25">
      <c r="A533" s="11" t="s">
        <v>568</v>
      </c>
      <c r="B533" s="11">
        <v>49</v>
      </c>
      <c r="D533" s="14">
        <f t="shared" si="16"/>
        <v>3.2</v>
      </c>
      <c r="E533" s="14">
        <f t="shared" si="17"/>
        <v>3.1</v>
      </c>
    </row>
    <row r="534" spans="1:5" x14ac:dyDescent="0.25">
      <c r="A534" s="11" t="s">
        <v>567</v>
      </c>
      <c r="B534" s="11">
        <v>15</v>
      </c>
      <c r="D534" s="14">
        <f t="shared" si="16"/>
        <v>1.5</v>
      </c>
      <c r="E534" s="14">
        <f t="shared" si="17"/>
        <v>2.6</v>
      </c>
    </row>
    <row r="535" spans="1:5" x14ac:dyDescent="0.25">
      <c r="A535" s="11" t="s">
        <v>566</v>
      </c>
      <c r="B535" s="11">
        <v>15</v>
      </c>
      <c r="D535" s="14">
        <f t="shared" si="16"/>
        <v>1.5</v>
      </c>
      <c r="E535" s="14">
        <f t="shared" si="17"/>
        <v>2.1</v>
      </c>
    </row>
    <row r="536" spans="1:5" x14ac:dyDescent="0.25">
      <c r="A536" s="11" t="s">
        <v>565</v>
      </c>
      <c r="B536" s="11">
        <v>42</v>
      </c>
      <c r="D536" s="14">
        <f t="shared" si="16"/>
        <v>3.2</v>
      </c>
      <c r="E536" s="14">
        <f t="shared" si="17"/>
        <v>2.6</v>
      </c>
    </row>
    <row r="537" spans="1:5" x14ac:dyDescent="0.25">
      <c r="A537" s="11" t="s">
        <v>564</v>
      </c>
      <c r="B537" s="11">
        <v>15</v>
      </c>
      <c r="D537" s="14">
        <f t="shared" si="16"/>
        <v>1.5</v>
      </c>
      <c r="E537" s="14">
        <f t="shared" si="17"/>
        <v>2.1</v>
      </c>
    </row>
    <row r="538" spans="1:5" x14ac:dyDescent="0.25">
      <c r="A538" s="11" t="s">
        <v>563</v>
      </c>
      <c r="B538" s="11">
        <v>28</v>
      </c>
      <c r="D538" s="14">
        <f t="shared" si="16"/>
        <v>1.5</v>
      </c>
      <c r="E538" s="14">
        <f t="shared" si="17"/>
        <v>1.6</v>
      </c>
    </row>
    <row r="539" spans="1:5" x14ac:dyDescent="0.25">
      <c r="A539" s="11" t="s">
        <v>562</v>
      </c>
      <c r="B539" s="11">
        <v>32</v>
      </c>
      <c r="D539" s="14">
        <f t="shared" si="16"/>
        <v>1.7</v>
      </c>
      <c r="E539" s="14">
        <f t="shared" si="17"/>
        <v>1.7</v>
      </c>
    </row>
    <row r="540" spans="1:5" x14ac:dyDescent="0.25">
      <c r="A540" s="11" t="s">
        <v>561</v>
      </c>
      <c r="B540" s="11">
        <v>15</v>
      </c>
      <c r="D540" s="14">
        <f t="shared" si="16"/>
        <v>4.4000000000000004</v>
      </c>
      <c r="E540" s="14">
        <f t="shared" si="17"/>
        <v>2.2000000000000002</v>
      </c>
    </row>
    <row r="541" spans="1:5" x14ac:dyDescent="0.25">
      <c r="A541" s="11" t="s">
        <v>560</v>
      </c>
      <c r="B541" s="11">
        <v>15</v>
      </c>
      <c r="D541" s="14">
        <f t="shared" si="16"/>
        <v>1.5</v>
      </c>
      <c r="E541" s="14">
        <f t="shared" si="17"/>
        <v>1.7000000000000002</v>
      </c>
    </row>
    <row r="542" spans="1:5" x14ac:dyDescent="0.25">
      <c r="A542" s="11" t="s">
        <v>559</v>
      </c>
      <c r="B542" s="11">
        <v>32</v>
      </c>
      <c r="D542" s="14">
        <f t="shared" si="16"/>
        <v>2.5</v>
      </c>
      <c r="E542" s="14">
        <f t="shared" si="17"/>
        <v>2.2000000000000002</v>
      </c>
    </row>
    <row r="543" spans="1:5" x14ac:dyDescent="0.25">
      <c r="A543" s="11" t="s">
        <v>558</v>
      </c>
      <c r="B543" s="11">
        <v>15</v>
      </c>
      <c r="D543" s="14">
        <f t="shared" si="16"/>
        <v>4.0999999999999996</v>
      </c>
      <c r="E543" s="14">
        <f t="shared" si="17"/>
        <v>2.7</v>
      </c>
    </row>
    <row r="544" spans="1:5" x14ac:dyDescent="0.25">
      <c r="A544" s="11" t="s">
        <v>557</v>
      </c>
      <c r="B544" s="11">
        <v>15</v>
      </c>
      <c r="D544" s="14">
        <f t="shared" si="16"/>
        <v>1.5</v>
      </c>
      <c r="E544" s="14">
        <f t="shared" si="17"/>
        <v>2.2000000000000002</v>
      </c>
    </row>
    <row r="545" spans="1:5" x14ac:dyDescent="0.25">
      <c r="A545" s="11" t="s">
        <v>556</v>
      </c>
      <c r="B545" s="11">
        <v>17</v>
      </c>
      <c r="D545" s="14">
        <f t="shared" si="16"/>
        <v>2.8</v>
      </c>
      <c r="E545" s="14">
        <f t="shared" si="17"/>
        <v>2.7</v>
      </c>
    </row>
    <row r="546" spans="1:5" x14ac:dyDescent="0.25">
      <c r="A546" s="11" t="s">
        <v>555</v>
      </c>
      <c r="B546" s="11">
        <v>44</v>
      </c>
      <c r="D546" s="14">
        <f t="shared" si="16"/>
        <v>2.9</v>
      </c>
      <c r="E546" s="14">
        <f t="shared" si="17"/>
        <v>2.9</v>
      </c>
    </row>
    <row r="547" spans="1:5" x14ac:dyDescent="0.25">
      <c r="A547" s="11" t="s">
        <v>554</v>
      </c>
      <c r="B547" s="11">
        <v>15</v>
      </c>
      <c r="D547" s="14">
        <f t="shared" si="16"/>
        <v>1.5</v>
      </c>
      <c r="E547" s="14">
        <f t="shared" si="17"/>
        <v>2.4</v>
      </c>
    </row>
    <row r="548" spans="1:5" x14ac:dyDescent="0.25">
      <c r="A548" s="11" t="s">
        <v>553</v>
      </c>
      <c r="B548" s="11">
        <v>25</v>
      </c>
      <c r="D548" s="14">
        <f t="shared" si="16"/>
        <v>3.8</v>
      </c>
      <c r="E548" s="14">
        <f t="shared" si="17"/>
        <v>2.9</v>
      </c>
    </row>
    <row r="549" spans="1:5" x14ac:dyDescent="0.25">
      <c r="A549" s="11" t="s">
        <v>552</v>
      </c>
      <c r="B549" s="11">
        <v>41</v>
      </c>
      <c r="D549" s="14">
        <f t="shared" si="16"/>
        <v>3.1</v>
      </c>
      <c r="E549" s="14">
        <f t="shared" si="17"/>
        <v>3.1</v>
      </c>
    </row>
    <row r="550" spans="1:5" x14ac:dyDescent="0.25">
      <c r="A550" s="11" t="s">
        <v>551</v>
      </c>
      <c r="B550" s="11">
        <v>15</v>
      </c>
      <c r="D550" s="14">
        <f t="shared" si="16"/>
        <v>1.5</v>
      </c>
      <c r="E550" s="14">
        <f t="shared" si="17"/>
        <v>2.6</v>
      </c>
    </row>
    <row r="551" spans="1:5" x14ac:dyDescent="0.25">
      <c r="A551" s="11" t="s">
        <v>550</v>
      </c>
      <c r="B551" s="11">
        <v>28</v>
      </c>
      <c r="D551" s="14">
        <f t="shared" si="16"/>
        <v>3.6</v>
      </c>
      <c r="E551" s="14">
        <f t="shared" si="17"/>
        <v>3.1</v>
      </c>
    </row>
    <row r="552" spans="1:5" x14ac:dyDescent="0.25">
      <c r="A552" s="11" t="s">
        <v>549</v>
      </c>
      <c r="B552" s="11">
        <v>29</v>
      </c>
      <c r="D552" s="14">
        <f t="shared" si="16"/>
        <v>3.4</v>
      </c>
      <c r="E552" s="14">
        <f t="shared" si="17"/>
        <v>3.4</v>
      </c>
    </row>
    <row r="553" spans="1:5" x14ac:dyDescent="0.25">
      <c r="A553" s="11" t="s">
        <v>548</v>
      </c>
      <c r="B553" s="11">
        <v>15</v>
      </c>
      <c r="D553" s="14">
        <f t="shared" si="16"/>
        <v>3.7</v>
      </c>
      <c r="E553" s="14">
        <f t="shared" si="17"/>
        <v>3.7</v>
      </c>
    </row>
    <row r="554" spans="1:5" x14ac:dyDescent="0.25">
      <c r="A554" s="11" t="s">
        <v>547</v>
      </c>
      <c r="B554" s="11">
        <v>38</v>
      </c>
      <c r="D554" s="14">
        <f t="shared" si="16"/>
        <v>1.5</v>
      </c>
      <c r="E554" s="14">
        <f t="shared" si="17"/>
        <v>3.2</v>
      </c>
    </row>
    <row r="555" spans="1:5" x14ac:dyDescent="0.25">
      <c r="A555" s="11" t="s">
        <v>546</v>
      </c>
      <c r="B555" s="11">
        <v>31</v>
      </c>
      <c r="D555" s="14">
        <f t="shared" si="16"/>
        <v>4</v>
      </c>
      <c r="E555" s="14">
        <f t="shared" si="17"/>
        <v>3.7</v>
      </c>
    </row>
    <row r="556" spans="1:5" x14ac:dyDescent="0.25">
      <c r="A556" s="11" t="s">
        <v>545</v>
      </c>
      <c r="B556" s="11">
        <v>15</v>
      </c>
      <c r="D556" s="14">
        <f t="shared" si="16"/>
        <v>3.6</v>
      </c>
      <c r="E556" s="14">
        <f t="shared" si="17"/>
        <v>3.6</v>
      </c>
    </row>
    <row r="557" spans="1:5" x14ac:dyDescent="0.25">
      <c r="A557" s="11" t="s">
        <v>544</v>
      </c>
      <c r="B557" s="11">
        <v>36</v>
      </c>
      <c r="D557" s="14">
        <f t="shared" si="16"/>
        <v>1.5</v>
      </c>
      <c r="E557" s="14">
        <f t="shared" si="17"/>
        <v>3.1</v>
      </c>
    </row>
    <row r="558" spans="1:5" x14ac:dyDescent="0.25">
      <c r="A558" s="11" t="s">
        <v>543</v>
      </c>
      <c r="B558" s="11">
        <v>34</v>
      </c>
      <c r="D558" s="14">
        <f t="shared" si="16"/>
        <v>6</v>
      </c>
      <c r="E558" s="14">
        <f t="shared" si="17"/>
        <v>3.6</v>
      </c>
    </row>
    <row r="559" spans="1:5" x14ac:dyDescent="0.25">
      <c r="A559" s="11" t="s">
        <v>542</v>
      </c>
      <c r="B559" s="11">
        <v>37</v>
      </c>
      <c r="D559" s="14">
        <f t="shared" si="16"/>
        <v>1.5</v>
      </c>
      <c r="E559" s="14">
        <f t="shared" si="17"/>
        <v>3.1</v>
      </c>
    </row>
    <row r="560" spans="1:5" x14ac:dyDescent="0.25">
      <c r="A560" s="11" t="s">
        <v>541</v>
      </c>
      <c r="B560" s="11">
        <v>15</v>
      </c>
      <c r="D560" s="14">
        <f t="shared" si="16"/>
        <v>3.2</v>
      </c>
      <c r="E560" s="14">
        <f t="shared" si="17"/>
        <v>3.2</v>
      </c>
    </row>
    <row r="561" spans="1:5" x14ac:dyDescent="0.25">
      <c r="A561" s="11" t="s">
        <v>540</v>
      </c>
      <c r="B561" s="11">
        <v>40</v>
      </c>
      <c r="D561" s="14">
        <f t="shared" si="16"/>
        <v>3.2</v>
      </c>
      <c r="E561" s="14">
        <f t="shared" si="17"/>
        <v>3.2</v>
      </c>
    </row>
    <row r="562" spans="1:5" x14ac:dyDescent="0.25">
      <c r="A562" s="11" t="s">
        <v>539</v>
      </c>
      <c r="B562" s="11">
        <v>36</v>
      </c>
      <c r="D562" s="14">
        <f t="shared" si="16"/>
        <v>1.5</v>
      </c>
      <c r="E562" s="14">
        <f t="shared" si="17"/>
        <v>2.7</v>
      </c>
    </row>
    <row r="563" spans="1:5" x14ac:dyDescent="0.25">
      <c r="A563" s="11" t="s">
        <v>538</v>
      </c>
      <c r="B563" s="11">
        <v>15</v>
      </c>
      <c r="D563" s="14">
        <f t="shared" si="16"/>
        <v>1.5</v>
      </c>
      <c r="E563" s="14">
        <f t="shared" si="17"/>
        <v>2.2000000000000002</v>
      </c>
    </row>
    <row r="564" spans="1:5" x14ac:dyDescent="0.25">
      <c r="A564" s="11" t="s">
        <v>537</v>
      </c>
      <c r="B564" s="11">
        <v>60</v>
      </c>
      <c r="D564" s="14">
        <f t="shared" si="16"/>
        <v>4.4000000000000004</v>
      </c>
      <c r="E564" s="14">
        <f t="shared" si="17"/>
        <v>2.7</v>
      </c>
    </row>
    <row r="565" spans="1:5" x14ac:dyDescent="0.25">
      <c r="A565" s="11" t="s">
        <v>536</v>
      </c>
      <c r="B565" s="11">
        <v>15</v>
      </c>
      <c r="D565" s="14">
        <f t="shared" si="16"/>
        <v>4</v>
      </c>
      <c r="E565" s="14">
        <f t="shared" si="17"/>
        <v>3.2</v>
      </c>
    </row>
    <row r="566" spans="1:5" x14ac:dyDescent="0.25">
      <c r="A566" s="11" t="s">
        <v>535</v>
      </c>
      <c r="B566" s="11">
        <v>32</v>
      </c>
      <c r="D566" s="14">
        <f t="shared" si="16"/>
        <v>1.5</v>
      </c>
      <c r="E566" s="14">
        <f t="shared" si="17"/>
        <v>2.7</v>
      </c>
    </row>
    <row r="567" spans="1:5" x14ac:dyDescent="0.25">
      <c r="A567" s="11" t="s">
        <v>534</v>
      </c>
      <c r="B567" s="11">
        <v>32</v>
      </c>
      <c r="D567" s="14">
        <f t="shared" si="16"/>
        <v>1.5</v>
      </c>
      <c r="E567" s="14">
        <f t="shared" si="17"/>
        <v>2.2000000000000002</v>
      </c>
    </row>
    <row r="568" spans="1:5" x14ac:dyDescent="0.25">
      <c r="A568" s="11" t="s">
        <v>533</v>
      </c>
      <c r="B568" s="11">
        <v>15</v>
      </c>
      <c r="D568" s="14">
        <f t="shared" si="16"/>
        <v>4.8</v>
      </c>
      <c r="E568" s="14">
        <f t="shared" si="17"/>
        <v>2.7</v>
      </c>
    </row>
    <row r="569" spans="1:5" x14ac:dyDescent="0.25">
      <c r="A569" s="11" t="s">
        <v>532</v>
      </c>
      <c r="B569" s="11">
        <v>15</v>
      </c>
      <c r="D569" s="14">
        <f t="shared" si="16"/>
        <v>1.5</v>
      </c>
      <c r="E569" s="14">
        <f t="shared" si="17"/>
        <v>2.2000000000000002</v>
      </c>
    </row>
    <row r="570" spans="1:5" x14ac:dyDescent="0.25">
      <c r="A570" s="11" t="s">
        <v>531</v>
      </c>
      <c r="B570" s="11">
        <v>44</v>
      </c>
      <c r="D570" s="14">
        <f t="shared" si="16"/>
        <v>1.5</v>
      </c>
      <c r="E570" s="14">
        <f t="shared" si="17"/>
        <v>1.7000000000000002</v>
      </c>
    </row>
    <row r="571" spans="1:5" x14ac:dyDescent="0.25">
      <c r="A571" s="11" t="s">
        <v>530</v>
      </c>
      <c r="B571" s="11">
        <v>40</v>
      </c>
      <c r="D571" s="14">
        <f t="shared" si="16"/>
        <v>3.4</v>
      </c>
      <c r="E571" s="14">
        <f t="shared" si="17"/>
        <v>2.2000000000000002</v>
      </c>
    </row>
    <row r="572" spans="1:5" x14ac:dyDescent="0.25">
      <c r="A572" s="11" t="s">
        <v>529</v>
      </c>
      <c r="B572" s="11">
        <v>15</v>
      </c>
      <c r="D572" s="14">
        <f t="shared" si="16"/>
        <v>1.5</v>
      </c>
      <c r="E572" s="14">
        <f t="shared" si="17"/>
        <v>1.7000000000000002</v>
      </c>
    </row>
    <row r="573" spans="1:5" x14ac:dyDescent="0.25">
      <c r="A573" s="11" t="s">
        <v>528</v>
      </c>
      <c r="B573" s="11">
        <v>15</v>
      </c>
      <c r="D573" s="14">
        <f t="shared" si="16"/>
        <v>1.5</v>
      </c>
      <c r="E573" s="14">
        <f t="shared" si="17"/>
        <v>1.5</v>
      </c>
    </row>
    <row r="574" spans="1:5" x14ac:dyDescent="0.25">
      <c r="A574" s="11" t="s">
        <v>527</v>
      </c>
      <c r="B574" s="11">
        <v>48</v>
      </c>
      <c r="D574" s="14">
        <f t="shared" si="16"/>
        <v>3.4</v>
      </c>
      <c r="E574" s="14">
        <f t="shared" si="17"/>
        <v>2</v>
      </c>
    </row>
    <row r="575" spans="1:5" x14ac:dyDescent="0.25">
      <c r="A575" s="11" t="s">
        <v>526</v>
      </c>
      <c r="B575" s="11">
        <v>15</v>
      </c>
      <c r="D575" s="14">
        <f t="shared" si="16"/>
        <v>1.5</v>
      </c>
      <c r="E575" s="14">
        <f t="shared" si="17"/>
        <v>1.5</v>
      </c>
    </row>
    <row r="576" spans="1:5" x14ac:dyDescent="0.25">
      <c r="A576" s="11" t="s">
        <v>525</v>
      </c>
      <c r="B576" s="11">
        <v>15</v>
      </c>
      <c r="D576" s="14">
        <f t="shared" si="16"/>
        <v>1.5</v>
      </c>
      <c r="E576" s="14">
        <f t="shared" si="17"/>
        <v>1.5</v>
      </c>
    </row>
    <row r="577" spans="1:5" x14ac:dyDescent="0.25">
      <c r="A577" s="11" t="s">
        <v>524</v>
      </c>
      <c r="B577" s="11">
        <v>34</v>
      </c>
      <c r="D577" s="14">
        <f t="shared" si="16"/>
        <v>3.3</v>
      </c>
      <c r="E577" s="14">
        <f t="shared" si="17"/>
        <v>2</v>
      </c>
    </row>
    <row r="578" spans="1:5" x14ac:dyDescent="0.25">
      <c r="A578" s="11" t="s">
        <v>523</v>
      </c>
      <c r="B578" s="11">
        <v>15</v>
      </c>
      <c r="D578" s="14">
        <f t="shared" ref="D578:D641" si="18">VLOOKUP("measureI["&amp;ROW()-2&amp;"]",A:B,2,FALSE)/10</f>
        <v>1.5</v>
      </c>
      <c r="E578" s="14">
        <f t="shared" si="17"/>
        <v>1.5</v>
      </c>
    </row>
    <row r="579" spans="1:5" x14ac:dyDescent="0.25">
      <c r="A579" s="11" t="s">
        <v>522</v>
      </c>
      <c r="B579" s="11">
        <v>15</v>
      </c>
      <c r="D579" s="14">
        <f t="shared" si="18"/>
        <v>1.5</v>
      </c>
      <c r="E579" s="14">
        <f t="shared" ref="E579:E642" si="19">IF(D579&gt;E578+SRL,E578+SRL,IF(D579&lt;E578-SRL,E578-SRL,D579))</f>
        <v>1.5</v>
      </c>
    </row>
    <row r="580" spans="1:5" x14ac:dyDescent="0.25">
      <c r="A580" s="11" t="s">
        <v>521</v>
      </c>
      <c r="B580" s="11">
        <v>34</v>
      </c>
      <c r="D580" s="14">
        <f t="shared" si="18"/>
        <v>4.2</v>
      </c>
      <c r="E580" s="14">
        <f t="shared" si="19"/>
        <v>2</v>
      </c>
    </row>
    <row r="581" spans="1:5" x14ac:dyDescent="0.25">
      <c r="A581" s="11" t="s">
        <v>520</v>
      </c>
      <c r="B581" s="11">
        <v>15</v>
      </c>
      <c r="D581" s="14">
        <f t="shared" si="18"/>
        <v>4.5999999999999996</v>
      </c>
      <c r="E581" s="14">
        <f t="shared" si="19"/>
        <v>2.5</v>
      </c>
    </row>
    <row r="582" spans="1:5" x14ac:dyDescent="0.25">
      <c r="A582" s="11" t="s">
        <v>519</v>
      </c>
      <c r="B582" s="11">
        <v>15</v>
      </c>
      <c r="D582" s="14">
        <f t="shared" si="18"/>
        <v>1.5</v>
      </c>
      <c r="E582" s="14">
        <f t="shared" si="19"/>
        <v>2</v>
      </c>
    </row>
    <row r="583" spans="1:5" x14ac:dyDescent="0.25">
      <c r="A583" s="11" t="s">
        <v>518</v>
      </c>
      <c r="B583" s="11">
        <v>33</v>
      </c>
      <c r="D583" s="14">
        <f t="shared" si="18"/>
        <v>1.5</v>
      </c>
      <c r="E583" s="14">
        <f t="shared" si="19"/>
        <v>1.5</v>
      </c>
    </row>
    <row r="584" spans="1:5" x14ac:dyDescent="0.25">
      <c r="A584" s="11" t="s">
        <v>517</v>
      </c>
      <c r="B584" s="11">
        <v>15</v>
      </c>
      <c r="D584" s="14">
        <f t="shared" si="18"/>
        <v>3</v>
      </c>
      <c r="E584" s="14">
        <f t="shared" si="19"/>
        <v>2</v>
      </c>
    </row>
    <row r="585" spans="1:5" x14ac:dyDescent="0.25">
      <c r="A585" s="11" t="s">
        <v>516</v>
      </c>
      <c r="B585" s="11">
        <v>15</v>
      </c>
      <c r="D585" s="14">
        <f t="shared" si="18"/>
        <v>1.5</v>
      </c>
      <c r="E585" s="14">
        <f t="shared" si="19"/>
        <v>1.5</v>
      </c>
    </row>
    <row r="586" spans="1:5" x14ac:dyDescent="0.25">
      <c r="A586" s="11" t="s">
        <v>515</v>
      </c>
      <c r="B586" s="11">
        <v>42</v>
      </c>
      <c r="D586" s="14">
        <f t="shared" si="18"/>
        <v>4.5</v>
      </c>
      <c r="E586" s="14">
        <f t="shared" si="19"/>
        <v>2</v>
      </c>
    </row>
    <row r="587" spans="1:5" x14ac:dyDescent="0.25">
      <c r="A587" s="11" t="s">
        <v>514</v>
      </c>
      <c r="B587" s="11">
        <v>46</v>
      </c>
      <c r="D587" s="14">
        <f t="shared" si="18"/>
        <v>3.4</v>
      </c>
      <c r="E587" s="14">
        <f t="shared" si="19"/>
        <v>2.5</v>
      </c>
    </row>
    <row r="588" spans="1:5" x14ac:dyDescent="0.25">
      <c r="A588" s="11" t="s">
        <v>513</v>
      </c>
      <c r="B588" s="11">
        <v>15</v>
      </c>
      <c r="D588" s="14">
        <f t="shared" si="18"/>
        <v>1.5</v>
      </c>
      <c r="E588" s="14">
        <f t="shared" si="19"/>
        <v>2</v>
      </c>
    </row>
    <row r="589" spans="1:5" x14ac:dyDescent="0.25">
      <c r="A589" s="11" t="s">
        <v>512</v>
      </c>
      <c r="B589" s="11">
        <v>15</v>
      </c>
      <c r="D589" s="14">
        <f t="shared" si="18"/>
        <v>3.4</v>
      </c>
      <c r="E589" s="14">
        <f t="shared" si="19"/>
        <v>2.5</v>
      </c>
    </row>
    <row r="590" spans="1:5" x14ac:dyDescent="0.25">
      <c r="A590" s="11" t="s">
        <v>511</v>
      </c>
      <c r="B590" s="11">
        <v>30</v>
      </c>
      <c r="D590" s="14">
        <f t="shared" si="18"/>
        <v>3.3</v>
      </c>
      <c r="E590" s="14">
        <f t="shared" si="19"/>
        <v>3</v>
      </c>
    </row>
    <row r="591" spans="1:5" x14ac:dyDescent="0.25">
      <c r="A591" s="11" t="s">
        <v>510</v>
      </c>
      <c r="B591" s="11">
        <v>15</v>
      </c>
      <c r="D591" s="14">
        <f t="shared" si="18"/>
        <v>3.8</v>
      </c>
      <c r="E591" s="14">
        <f t="shared" si="19"/>
        <v>3.5</v>
      </c>
    </row>
    <row r="592" spans="1:5" x14ac:dyDescent="0.25">
      <c r="A592" s="11" t="s">
        <v>509</v>
      </c>
      <c r="B592" s="11">
        <v>45</v>
      </c>
      <c r="D592" s="14">
        <f t="shared" si="18"/>
        <v>1.5</v>
      </c>
      <c r="E592" s="14">
        <f t="shared" si="19"/>
        <v>3</v>
      </c>
    </row>
    <row r="593" spans="1:5" x14ac:dyDescent="0.25">
      <c r="A593" s="11" t="s">
        <v>508</v>
      </c>
      <c r="B593" s="11">
        <v>34</v>
      </c>
      <c r="D593" s="14">
        <f t="shared" si="18"/>
        <v>3.2</v>
      </c>
      <c r="E593" s="14">
        <f t="shared" si="19"/>
        <v>3.2</v>
      </c>
    </row>
    <row r="594" spans="1:5" x14ac:dyDescent="0.25">
      <c r="A594" s="11" t="s">
        <v>507</v>
      </c>
      <c r="B594" s="11">
        <v>15</v>
      </c>
      <c r="D594" s="14">
        <f t="shared" si="18"/>
        <v>3.9</v>
      </c>
      <c r="E594" s="14">
        <f t="shared" si="19"/>
        <v>3.7</v>
      </c>
    </row>
    <row r="595" spans="1:5" x14ac:dyDescent="0.25">
      <c r="A595" s="11" t="s">
        <v>506</v>
      </c>
      <c r="B595" s="11">
        <v>34</v>
      </c>
      <c r="D595" s="14">
        <f t="shared" si="18"/>
        <v>1.5</v>
      </c>
      <c r="E595" s="14">
        <f t="shared" si="19"/>
        <v>3.2</v>
      </c>
    </row>
    <row r="596" spans="1:5" x14ac:dyDescent="0.25">
      <c r="A596" s="11" t="s">
        <v>505</v>
      </c>
      <c r="B596" s="11">
        <v>33</v>
      </c>
      <c r="D596" s="14">
        <f t="shared" si="18"/>
        <v>3.7</v>
      </c>
      <c r="E596" s="14">
        <f t="shared" si="19"/>
        <v>3.7</v>
      </c>
    </row>
    <row r="597" spans="1:5" x14ac:dyDescent="0.25">
      <c r="A597" s="11" t="s">
        <v>504</v>
      </c>
      <c r="B597" s="11">
        <v>38</v>
      </c>
      <c r="D597" s="14">
        <f t="shared" si="18"/>
        <v>1.5</v>
      </c>
      <c r="E597" s="14">
        <f t="shared" si="19"/>
        <v>3.2</v>
      </c>
    </row>
    <row r="598" spans="1:5" x14ac:dyDescent="0.25">
      <c r="A598" s="11" t="s">
        <v>503</v>
      </c>
      <c r="B598" s="11">
        <v>15</v>
      </c>
      <c r="D598" s="14">
        <f t="shared" si="18"/>
        <v>4</v>
      </c>
      <c r="E598" s="14">
        <f t="shared" si="19"/>
        <v>3.7</v>
      </c>
    </row>
    <row r="599" spans="1:5" x14ac:dyDescent="0.25">
      <c r="A599" s="11" t="s">
        <v>502</v>
      </c>
      <c r="B599" s="11">
        <v>32</v>
      </c>
      <c r="D599" s="14">
        <f t="shared" si="18"/>
        <v>12.8</v>
      </c>
      <c r="E599" s="14">
        <f t="shared" si="19"/>
        <v>4.2</v>
      </c>
    </row>
    <row r="600" spans="1:5" x14ac:dyDescent="0.25">
      <c r="A600" s="11" t="s">
        <v>501</v>
      </c>
      <c r="B600" s="11">
        <v>39</v>
      </c>
      <c r="D600" s="14">
        <f t="shared" si="18"/>
        <v>1.5</v>
      </c>
      <c r="E600" s="14">
        <f t="shared" si="19"/>
        <v>3.7</v>
      </c>
    </row>
    <row r="601" spans="1:5" x14ac:dyDescent="0.25">
      <c r="A601" s="11" t="s">
        <v>500</v>
      </c>
      <c r="B601" s="11">
        <v>15</v>
      </c>
      <c r="D601" s="14">
        <f t="shared" si="18"/>
        <v>1.5</v>
      </c>
      <c r="E601" s="14">
        <f t="shared" si="19"/>
        <v>3.2</v>
      </c>
    </row>
    <row r="602" spans="1:5" x14ac:dyDescent="0.25">
      <c r="A602" s="11" t="s">
        <v>499</v>
      </c>
      <c r="B602" s="11">
        <v>37</v>
      </c>
      <c r="D602" s="14">
        <f t="shared" si="18"/>
        <v>4.7</v>
      </c>
      <c r="E602" s="14">
        <f t="shared" si="19"/>
        <v>3.7</v>
      </c>
    </row>
    <row r="603" spans="1:5" x14ac:dyDescent="0.25">
      <c r="A603" s="11" t="s">
        <v>498</v>
      </c>
      <c r="B603" s="11">
        <v>15</v>
      </c>
      <c r="D603" s="14">
        <f t="shared" si="18"/>
        <v>4.3</v>
      </c>
      <c r="E603" s="14">
        <f t="shared" si="19"/>
        <v>4.2</v>
      </c>
    </row>
    <row r="604" spans="1:5" x14ac:dyDescent="0.25">
      <c r="A604" s="11" t="s">
        <v>497</v>
      </c>
      <c r="B604" s="11">
        <v>40</v>
      </c>
      <c r="D604" s="14">
        <f t="shared" si="18"/>
        <v>1.5</v>
      </c>
      <c r="E604" s="14">
        <f t="shared" si="19"/>
        <v>3.7</v>
      </c>
    </row>
    <row r="605" spans="1:5" x14ac:dyDescent="0.25">
      <c r="A605" s="11" t="s">
        <v>496</v>
      </c>
      <c r="B605" s="11">
        <v>128</v>
      </c>
      <c r="D605" s="14">
        <f t="shared" si="18"/>
        <v>1.5</v>
      </c>
      <c r="E605" s="14">
        <f t="shared" si="19"/>
        <v>3.2</v>
      </c>
    </row>
    <row r="606" spans="1:5" x14ac:dyDescent="0.25">
      <c r="A606" s="11" t="s">
        <v>495</v>
      </c>
      <c r="B606" s="11">
        <v>15</v>
      </c>
      <c r="D606" s="14">
        <f t="shared" si="18"/>
        <v>4.4000000000000004</v>
      </c>
      <c r="E606" s="14">
        <f t="shared" si="19"/>
        <v>3.7</v>
      </c>
    </row>
    <row r="607" spans="1:5" x14ac:dyDescent="0.25">
      <c r="A607" s="11" t="s">
        <v>494</v>
      </c>
      <c r="B607" s="11">
        <v>15</v>
      </c>
      <c r="D607" s="14">
        <f t="shared" si="18"/>
        <v>1.7</v>
      </c>
      <c r="E607" s="14">
        <f t="shared" si="19"/>
        <v>3.2</v>
      </c>
    </row>
    <row r="608" spans="1:5" x14ac:dyDescent="0.25">
      <c r="A608" s="11" t="s">
        <v>493</v>
      </c>
      <c r="B608" s="11"/>
      <c r="D608" s="14">
        <f t="shared" si="18"/>
        <v>1.5</v>
      </c>
      <c r="E608" s="14">
        <f t="shared" si="19"/>
        <v>2.7</v>
      </c>
    </row>
    <row r="609" spans="1:5" x14ac:dyDescent="0.25">
      <c r="A609" s="11" t="s">
        <v>492</v>
      </c>
      <c r="B609" s="11">
        <v>47</v>
      </c>
      <c r="D609" s="14">
        <f t="shared" si="18"/>
        <v>1.5</v>
      </c>
      <c r="E609" s="14">
        <f t="shared" si="19"/>
        <v>2.2000000000000002</v>
      </c>
    </row>
    <row r="610" spans="1:5" x14ac:dyDescent="0.25">
      <c r="A610" s="11" t="s">
        <v>491</v>
      </c>
      <c r="B610" s="11">
        <v>43</v>
      </c>
      <c r="D610" s="14">
        <f t="shared" si="18"/>
        <v>3.6</v>
      </c>
      <c r="E610" s="14">
        <f t="shared" si="19"/>
        <v>2.7</v>
      </c>
    </row>
    <row r="611" spans="1:5" x14ac:dyDescent="0.25">
      <c r="A611" s="11" t="s">
        <v>490</v>
      </c>
      <c r="B611" s="11">
        <v>15</v>
      </c>
      <c r="D611" s="14">
        <f t="shared" si="18"/>
        <v>1.5</v>
      </c>
      <c r="E611" s="14">
        <f t="shared" si="19"/>
        <v>2.2000000000000002</v>
      </c>
    </row>
    <row r="612" spans="1:5" x14ac:dyDescent="0.25">
      <c r="A612" s="11" t="s">
        <v>489</v>
      </c>
      <c r="B612" s="11">
        <v>15</v>
      </c>
      <c r="D612" s="14">
        <f t="shared" si="18"/>
        <v>1.5</v>
      </c>
      <c r="E612" s="14">
        <f t="shared" si="19"/>
        <v>1.7000000000000002</v>
      </c>
    </row>
    <row r="613" spans="1:5" x14ac:dyDescent="0.25">
      <c r="A613" s="11" t="s">
        <v>488</v>
      </c>
      <c r="B613" s="11">
        <v>44</v>
      </c>
      <c r="D613" s="14">
        <f t="shared" si="18"/>
        <v>3.2</v>
      </c>
      <c r="E613" s="14">
        <f t="shared" si="19"/>
        <v>2.2000000000000002</v>
      </c>
    </row>
    <row r="614" spans="1:5" x14ac:dyDescent="0.25">
      <c r="A614" s="11" t="s">
        <v>487</v>
      </c>
      <c r="B614" s="11">
        <v>17</v>
      </c>
      <c r="D614" s="14">
        <f t="shared" si="18"/>
        <v>1.5</v>
      </c>
      <c r="E614" s="14">
        <f t="shared" si="19"/>
        <v>1.7000000000000002</v>
      </c>
    </row>
    <row r="615" spans="1:5" x14ac:dyDescent="0.25">
      <c r="A615" s="11" t="s">
        <v>486</v>
      </c>
      <c r="B615" s="11">
        <v>15</v>
      </c>
      <c r="D615" s="14">
        <f t="shared" si="18"/>
        <v>1.5</v>
      </c>
      <c r="E615" s="14">
        <f t="shared" si="19"/>
        <v>1.5</v>
      </c>
    </row>
    <row r="616" spans="1:5" x14ac:dyDescent="0.25">
      <c r="A616" s="11" t="s">
        <v>485</v>
      </c>
      <c r="B616" s="11">
        <v>15</v>
      </c>
      <c r="D616" s="14">
        <f t="shared" si="18"/>
        <v>1.5</v>
      </c>
      <c r="E616" s="14">
        <f t="shared" si="19"/>
        <v>1.5</v>
      </c>
    </row>
    <row r="617" spans="1:5" x14ac:dyDescent="0.25">
      <c r="A617" s="11" t="s">
        <v>484</v>
      </c>
      <c r="B617" s="11">
        <v>36</v>
      </c>
      <c r="D617" s="14">
        <f t="shared" si="18"/>
        <v>4.5999999999999996</v>
      </c>
      <c r="E617" s="14">
        <f t="shared" si="19"/>
        <v>2</v>
      </c>
    </row>
    <row r="618" spans="1:5" x14ac:dyDescent="0.25">
      <c r="A618" s="11" t="s">
        <v>483</v>
      </c>
      <c r="B618" s="11">
        <v>15</v>
      </c>
      <c r="D618" s="14">
        <f t="shared" si="18"/>
        <v>1.5</v>
      </c>
      <c r="E618" s="14">
        <f t="shared" si="19"/>
        <v>1.5</v>
      </c>
    </row>
    <row r="619" spans="1:5" x14ac:dyDescent="0.25">
      <c r="A619" s="11" t="s">
        <v>482</v>
      </c>
      <c r="B619" s="11">
        <v>15</v>
      </c>
      <c r="D619" s="14">
        <f t="shared" si="18"/>
        <v>1.5</v>
      </c>
      <c r="E619" s="14">
        <f t="shared" si="19"/>
        <v>1.5</v>
      </c>
    </row>
    <row r="620" spans="1:5" x14ac:dyDescent="0.25">
      <c r="A620" s="11" t="s">
        <v>481</v>
      </c>
      <c r="B620" s="11">
        <v>32</v>
      </c>
      <c r="D620" s="14">
        <f t="shared" si="18"/>
        <v>2.2000000000000002</v>
      </c>
      <c r="E620" s="14">
        <f t="shared" si="19"/>
        <v>2</v>
      </c>
    </row>
    <row r="621" spans="1:5" x14ac:dyDescent="0.25">
      <c r="A621" s="11" t="s">
        <v>480</v>
      </c>
      <c r="B621" s="11">
        <v>15</v>
      </c>
      <c r="D621" s="14">
        <f t="shared" si="18"/>
        <v>3.5</v>
      </c>
      <c r="E621" s="14">
        <f t="shared" si="19"/>
        <v>2.5</v>
      </c>
    </row>
    <row r="622" spans="1:5" x14ac:dyDescent="0.25">
      <c r="A622" s="11" t="s">
        <v>479</v>
      </c>
      <c r="B622" s="11">
        <v>15</v>
      </c>
      <c r="D622" s="14">
        <f t="shared" si="18"/>
        <v>1.5</v>
      </c>
      <c r="E622" s="14">
        <f t="shared" si="19"/>
        <v>2</v>
      </c>
    </row>
    <row r="623" spans="1:5" x14ac:dyDescent="0.25">
      <c r="A623" s="11" t="s">
        <v>478</v>
      </c>
      <c r="B623" s="11">
        <v>15</v>
      </c>
      <c r="D623" s="14">
        <f t="shared" si="18"/>
        <v>1.5</v>
      </c>
      <c r="E623" s="14">
        <f t="shared" si="19"/>
        <v>1.5</v>
      </c>
    </row>
    <row r="624" spans="1:5" x14ac:dyDescent="0.25">
      <c r="A624" s="11" t="s">
        <v>477</v>
      </c>
      <c r="B624" s="11">
        <v>46</v>
      </c>
      <c r="D624" s="14">
        <f t="shared" si="18"/>
        <v>2.6</v>
      </c>
      <c r="E624" s="14">
        <f t="shared" si="19"/>
        <v>2</v>
      </c>
    </row>
    <row r="625" spans="1:5" x14ac:dyDescent="0.25">
      <c r="A625" s="11" t="s">
        <v>476</v>
      </c>
      <c r="B625" s="11">
        <v>15</v>
      </c>
      <c r="D625" s="14">
        <f t="shared" si="18"/>
        <v>1.5</v>
      </c>
      <c r="E625" s="14">
        <f t="shared" si="19"/>
        <v>1.5</v>
      </c>
    </row>
    <row r="626" spans="1:5" x14ac:dyDescent="0.25">
      <c r="A626" s="11" t="s">
        <v>475</v>
      </c>
      <c r="B626" s="11">
        <v>15</v>
      </c>
      <c r="D626" s="14">
        <f t="shared" si="18"/>
        <v>4.2</v>
      </c>
      <c r="E626" s="14">
        <f t="shared" si="19"/>
        <v>2</v>
      </c>
    </row>
    <row r="627" spans="1:5" x14ac:dyDescent="0.25">
      <c r="A627" s="11" t="s">
        <v>474</v>
      </c>
      <c r="B627" s="11">
        <v>22</v>
      </c>
      <c r="D627" s="14">
        <f t="shared" si="18"/>
        <v>3.5</v>
      </c>
      <c r="E627" s="14">
        <f t="shared" si="19"/>
        <v>2.5</v>
      </c>
    </row>
    <row r="628" spans="1:5" x14ac:dyDescent="0.25">
      <c r="A628" s="11" t="s">
        <v>473</v>
      </c>
      <c r="B628" s="11">
        <v>35</v>
      </c>
      <c r="D628" s="14">
        <f t="shared" si="18"/>
        <v>3.5</v>
      </c>
      <c r="E628" s="14">
        <f t="shared" si="19"/>
        <v>3</v>
      </c>
    </row>
    <row r="629" spans="1:5" x14ac:dyDescent="0.25">
      <c r="A629" s="11" t="s">
        <v>472</v>
      </c>
      <c r="B629" s="11">
        <v>15</v>
      </c>
      <c r="D629" s="14">
        <f t="shared" si="18"/>
        <v>1.5</v>
      </c>
      <c r="E629" s="14">
        <f t="shared" si="19"/>
        <v>2.5</v>
      </c>
    </row>
    <row r="630" spans="1:5" x14ac:dyDescent="0.25">
      <c r="A630" s="11" t="s">
        <v>471</v>
      </c>
      <c r="B630" s="11">
        <v>15</v>
      </c>
      <c r="D630" s="14">
        <f t="shared" si="18"/>
        <v>1.8</v>
      </c>
      <c r="E630" s="14">
        <f t="shared" si="19"/>
        <v>2</v>
      </c>
    </row>
    <row r="631" spans="1:5" x14ac:dyDescent="0.25">
      <c r="A631" s="11" t="s">
        <v>470</v>
      </c>
      <c r="B631" s="11">
        <v>26</v>
      </c>
      <c r="D631" s="14">
        <f t="shared" si="18"/>
        <v>9.3000000000000007</v>
      </c>
      <c r="E631" s="14">
        <f t="shared" si="19"/>
        <v>2.5</v>
      </c>
    </row>
    <row r="632" spans="1:5" x14ac:dyDescent="0.25">
      <c r="A632" s="11" t="s">
        <v>469</v>
      </c>
      <c r="B632" s="11">
        <v>15</v>
      </c>
      <c r="D632" s="14">
        <f t="shared" si="18"/>
        <v>3.3</v>
      </c>
      <c r="E632" s="14">
        <f t="shared" si="19"/>
        <v>3</v>
      </c>
    </row>
    <row r="633" spans="1:5" x14ac:dyDescent="0.25">
      <c r="A633" s="11" t="s">
        <v>468</v>
      </c>
      <c r="B633" s="11">
        <v>42</v>
      </c>
      <c r="D633" s="14">
        <f t="shared" si="18"/>
        <v>1.5</v>
      </c>
      <c r="E633" s="14">
        <f t="shared" si="19"/>
        <v>2.5</v>
      </c>
    </row>
    <row r="634" spans="1:5" x14ac:dyDescent="0.25">
      <c r="A634" s="11" t="s">
        <v>467</v>
      </c>
      <c r="B634" s="11">
        <v>35</v>
      </c>
      <c r="D634" s="14">
        <f t="shared" si="18"/>
        <v>4.3</v>
      </c>
      <c r="E634" s="14">
        <f t="shared" si="19"/>
        <v>3</v>
      </c>
    </row>
    <row r="635" spans="1:5" x14ac:dyDescent="0.25">
      <c r="A635" s="11" t="s">
        <v>466</v>
      </c>
      <c r="B635" s="11">
        <v>35</v>
      </c>
      <c r="D635" s="14">
        <f t="shared" si="18"/>
        <v>1.5</v>
      </c>
      <c r="E635" s="14">
        <f t="shared" si="19"/>
        <v>2.5</v>
      </c>
    </row>
    <row r="636" spans="1:5" x14ac:dyDescent="0.25">
      <c r="A636" s="11" t="s">
        <v>465</v>
      </c>
      <c r="B636" s="11">
        <v>15</v>
      </c>
      <c r="D636" s="14">
        <f t="shared" si="18"/>
        <v>3.8</v>
      </c>
      <c r="E636" s="14">
        <f t="shared" si="19"/>
        <v>3</v>
      </c>
    </row>
    <row r="637" spans="1:5" x14ac:dyDescent="0.25">
      <c r="A637" s="11" t="s">
        <v>464</v>
      </c>
      <c r="B637" s="11">
        <v>18</v>
      </c>
      <c r="D637" s="14">
        <f t="shared" si="18"/>
        <v>1.5</v>
      </c>
      <c r="E637" s="14">
        <f t="shared" si="19"/>
        <v>2.5</v>
      </c>
    </row>
    <row r="638" spans="1:5" x14ac:dyDescent="0.25">
      <c r="A638" s="11" t="s">
        <v>463</v>
      </c>
      <c r="B638" s="11">
        <v>93</v>
      </c>
      <c r="D638" s="14">
        <f t="shared" si="18"/>
        <v>3.5</v>
      </c>
      <c r="E638" s="14">
        <f t="shared" si="19"/>
        <v>3</v>
      </c>
    </row>
    <row r="639" spans="1:5" x14ac:dyDescent="0.25">
      <c r="A639" s="11" t="s">
        <v>462</v>
      </c>
      <c r="B639" s="11">
        <v>33</v>
      </c>
      <c r="D639" s="14">
        <f t="shared" si="18"/>
        <v>3.6</v>
      </c>
      <c r="E639" s="14">
        <f t="shared" si="19"/>
        <v>3.5</v>
      </c>
    </row>
    <row r="640" spans="1:5" x14ac:dyDescent="0.25">
      <c r="A640" s="11" t="s">
        <v>461</v>
      </c>
      <c r="B640" s="11">
        <v>15</v>
      </c>
      <c r="D640" s="14">
        <f t="shared" si="18"/>
        <v>1.5</v>
      </c>
      <c r="E640" s="14">
        <f t="shared" si="19"/>
        <v>3</v>
      </c>
    </row>
    <row r="641" spans="1:5" x14ac:dyDescent="0.25">
      <c r="A641" s="11" t="s">
        <v>460</v>
      </c>
      <c r="B641" s="11">
        <v>43</v>
      </c>
      <c r="D641" s="14">
        <f t="shared" si="18"/>
        <v>3.4</v>
      </c>
      <c r="E641" s="14">
        <f t="shared" si="19"/>
        <v>3.4</v>
      </c>
    </row>
    <row r="642" spans="1:5" x14ac:dyDescent="0.25">
      <c r="A642" s="11" t="s">
        <v>459</v>
      </c>
      <c r="B642" s="11">
        <v>15</v>
      </c>
      <c r="D642" s="14">
        <f t="shared" ref="D642:D705" si="20">VLOOKUP("measureI["&amp;ROW()-2&amp;"]",A:B,2,FALSE)/10</f>
        <v>3.4</v>
      </c>
      <c r="E642" s="14">
        <f t="shared" si="19"/>
        <v>3.4</v>
      </c>
    </row>
    <row r="643" spans="1:5" x14ac:dyDescent="0.25">
      <c r="A643" s="11" t="s">
        <v>458</v>
      </c>
      <c r="B643" s="11">
        <v>38</v>
      </c>
      <c r="D643" s="14">
        <f t="shared" si="20"/>
        <v>1.5</v>
      </c>
      <c r="E643" s="14">
        <f t="shared" ref="E643:E706" si="21">IF(D643&gt;E642+SRL,E642+SRL,IF(D643&lt;E642-SRL,E642-SRL,D643))</f>
        <v>2.9</v>
      </c>
    </row>
    <row r="644" spans="1:5" x14ac:dyDescent="0.25">
      <c r="A644" s="11" t="s">
        <v>457</v>
      </c>
      <c r="B644" s="11">
        <v>15</v>
      </c>
      <c r="D644" s="14">
        <f t="shared" si="20"/>
        <v>1.5</v>
      </c>
      <c r="E644" s="14">
        <f t="shared" si="21"/>
        <v>2.4</v>
      </c>
    </row>
    <row r="645" spans="1:5" x14ac:dyDescent="0.25">
      <c r="A645" s="11" t="s">
        <v>456</v>
      </c>
      <c r="B645" s="11">
        <v>35</v>
      </c>
      <c r="D645" s="14">
        <f t="shared" si="20"/>
        <v>3.5</v>
      </c>
      <c r="E645" s="14">
        <f t="shared" si="21"/>
        <v>2.9</v>
      </c>
    </row>
    <row r="646" spans="1:5" x14ac:dyDescent="0.25">
      <c r="A646" s="11" t="s">
        <v>455</v>
      </c>
      <c r="B646" s="11">
        <v>36</v>
      </c>
      <c r="D646" s="14">
        <f t="shared" si="20"/>
        <v>2.5</v>
      </c>
      <c r="E646" s="14">
        <f t="shared" si="21"/>
        <v>2.5</v>
      </c>
    </row>
    <row r="647" spans="1:5" x14ac:dyDescent="0.25">
      <c r="A647" s="11" t="s">
        <v>454</v>
      </c>
      <c r="B647" s="11">
        <v>15</v>
      </c>
      <c r="D647" s="14">
        <f t="shared" si="20"/>
        <v>1.5</v>
      </c>
      <c r="E647" s="14">
        <f t="shared" si="21"/>
        <v>2</v>
      </c>
    </row>
    <row r="648" spans="1:5" x14ac:dyDescent="0.25">
      <c r="A648" s="11" t="s">
        <v>453</v>
      </c>
      <c r="B648" s="11">
        <v>34</v>
      </c>
      <c r="D648" s="14">
        <f t="shared" si="20"/>
        <v>1.9</v>
      </c>
      <c r="E648" s="14">
        <f t="shared" si="21"/>
        <v>1.9</v>
      </c>
    </row>
    <row r="649" spans="1:5" x14ac:dyDescent="0.25">
      <c r="A649" s="11" t="s">
        <v>452</v>
      </c>
      <c r="B649" s="11">
        <v>34</v>
      </c>
      <c r="D649" s="14">
        <f t="shared" si="20"/>
        <v>3.8</v>
      </c>
      <c r="E649" s="14">
        <f t="shared" si="21"/>
        <v>2.4</v>
      </c>
    </row>
    <row r="650" spans="1:5" x14ac:dyDescent="0.25">
      <c r="A650" s="11" t="s">
        <v>451</v>
      </c>
      <c r="B650" s="11">
        <v>15</v>
      </c>
      <c r="D650" s="14">
        <f t="shared" si="20"/>
        <v>1.5</v>
      </c>
      <c r="E650" s="14">
        <f t="shared" si="21"/>
        <v>1.9</v>
      </c>
    </row>
    <row r="651" spans="1:5" x14ac:dyDescent="0.25">
      <c r="A651" s="11" t="s">
        <v>450</v>
      </c>
      <c r="B651" s="11">
        <v>15</v>
      </c>
      <c r="D651" s="14">
        <f t="shared" si="20"/>
        <v>1.6</v>
      </c>
      <c r="E651" s="14">
        <f t="shared" si="21"/>
        <v>1.6</v>
      </c>
    </row>
    <row r="652" spans="1:5" x14ac:dyDescent="0.25">
      <c r="A652" s="11" t="s">
        <v>449</v>
      </c>
      <c r="B652" s="11">
        <v>35</v>
      </c>
      <c r="D652" s="14">
        <f t="shared" si="20"/>
        <v>3.3</v>
      </c>
      <c r="E652" s="14">
        <f t="shared" si="21"/>
        <v>2.1</v>
      </c>
    </row>
    <row r="653" spans="1:5" x14ac:dyDescent="0.25">
      <c r="A653" s="11" t="s">
        <v>448</v>
      </c>
      <c r="B653" s="11">
        <v>25</v>
      </c>
      <c r="D653" s="14">
        <f t="shared" si="20"/>
        <v>1.5</v>
      </c>
      <c r="E653" s="14">
        <f t="shared" si="21"/>
        <v>1.6</v>
      </c>
    </row>
    <row r="654" spans="1:5" x14ac:dyDescent="0.25">
      <c r="A654" s="11" t="s">
        <v>447</v>
      </c>
      <c r="B654" s="11">
        <v>15</v>
      </c>
      <c r="D654" s="14">
        <f t="shared" si="20"/>
        <v>1.5</v>
      </c>
      <c r="E654" s="14">
        <f t="shared" si="21"/>
        <v>1.5</v>
      </c>
    </row>
    <row r="655" spans="1:5" x14ac:dyDescent="0.25">
      <c r="A655" s="11" t="s">
        <v>446</v>
      </c>
      <c r="B655" s="11">
        <v>19</v>
      </c>
      <c r="D655" s="14">
        <f t="shared" si="20"/>
        <v>1.5</v>
      </c>
      <c r="E655" s="14">
        <f t="shared" si="21"/>
        <v>1.5</v>
      </c>
    </row>
    <row r="656" spans="1:5" x14ac:dyDescent="0.25">
      <c r="A656" s="11" t="s">
        <v>445</v>
      </c>
      <c r="B656" s="11">
        <v>38</v>
      </c>
      <c r="D656" s="14">
        <f t="shared" si="20"/>
        <v>4.5</v>
      </c>
      <c r="E656" s="14">
        <f t="shared" si="21"/>
        <v>2</v>
      </c>
    </row>
    <row r="657" spans="1:5" x14ac:dyDescent="0.25">
      <c r="A657" s="11" t="s">
        <v>444</v>
      </c>
      <c r="B657" s="11">
        <v>15</v>
      </c>
      <c r="D657" s="14">
        <f t="shared" si="20"/>
        <v>1.5</v>
      </c>
      <c r="E657" s="14">
        <f t="shared" si="21"/>
        <v>1.5</v>
      </c>
    </row>
    <row r="658" spans="1:5" x14ac:dyDescent="0.25">
      <c r="A658" s="11" t="s">
        <v>443</v>
      </c>
      <c r="B658" s="11">
        <v>16</v>
      </c>
      <c r="D658" s="14">
        <f t="shared" si="20"/>
        <v>1.5</v>
      </c>
      <c r="E658" s="14">
        <f t="shared" si="21"/>
        <v>1.5</v>
      </c>
    </row>
    <row r="659" spans="1:5" x14ac:dyDescent="0.25">
      <c r="A659" s="11" t="s">
        <v>442</v>
      </c>
      <c r="B659" s="11">
        <v>33</v>
      </c>
      <c r="D659" s="14">
        <f t="shared" si="20"/>
        <v>1.8</v>
      </c>
      <c r="E659" s="14">
        <f t="shared" si="21"/>
        <v>1.8</v>
      </c>
    </row>
    <row r="660" spans="1:5" x14ac:dyDescent="0.25">
      <c r="A660" s="11" t="s">
        <v>441</v>
      </c>
      <c r="B660" s="11">
        <v>15</v>
      </c>
      <c r="D660" s="14">
        <f t="shared" si="20"/>
        <v>3.7</v>
      </c>
      <c r="E660" s="14">
        <f t="shared" si="21"/>
        <v>2.2999999999999998</v>
      </c>
    </row>
    <row r="661" spans="1:5" x14ac:dyDescent="0.25">
      <c r="A661" s="11" t="s">
        <v>440</v>
      </c>
      <c r="B661" s="11">
        <v>15</v>
      </c>
      <c r="D661" s="14">
        <f t="shared" si="20"/>
        <v>1.5</v>
      </c>
      <c r="E661" s="14">
        <f t="shared" si="21"/>
        <v>1.7999999999999998</v>
      </c>
    </row>
    <row r="662" spans="1:5" x14ac:dyDescent="0.25">
      <c r="A662" s="11" t="s">
        <v>439</v>
      </c>
      <c r="B662" s="11">
        <v>15</v>
      </c>
      <c r="D662" s="14">
        <f t="shared" si="20"/>
        <v>1.5</v>
      </c>
      <c r="E662" s="14">
        <f t="shared" si="21"/>
        <v>1.5</v>
      </c>
    </row>
    <row r="663" spans="1:5" x14ac:dyDescent="0.25">
      <c r="A663" s="11" t="s">
        <v>438</v>
      </c>
      <c r="B663" s="11">
        <v>45</v>
      </c>
      <c r="D663" s="14">
        <f t="shared" si="20"/>
        <v>3.1</v>
      </c>
      <c r="E663" s="14">
        <f t="shared" si="21"/>
        <v>2</v>
      </c>
    </row>
    <row r="664" spans="1:5" x14ac:dyDescent="0.25">
      <c r="A664" s="11" t="s">
        <v>437</v>
      </c>
      <c r="B664" s="11">
        <v>15</v>
      </c>
      <c r="D664" s="14">
        <f t="shared" si="20"/>
        <v>1.5</v>
      </c>
      <c r="E664" s="14">
        <f t="shared" si="21"/>
        <v>1.5</v>
      </c>
    </row>
    <row r="665" spans="1:5" x14ac:dyDescent="0.25">
      <c r="A665" s="11" t="s">
        <v>436</v>
      </c>
      <c r="B665" s="11">
        <v>15</v>
      </c>
      <c r="D665" s="14">
        <f t="shared" si="20"/>
        <v>4.7</v>
      </c>
      <c r="E665" s="14">
        <f t="shared" si="21"/>
        <v>2</v>
      </c>
    </row>
    <row r="666" spans="1:5" x14ac:dyDescent="0.25">
      <c r="A666" s="11" t="s">
        <v>435</v>
      </c>
      <c r="B666" s="11">
        <v>18</v>
      </c>
      <c r="D666" s="14">
        <f t="shared" si="20"/>
        <v>3.2</v>
      </c>
      <c r="E666" s="14">
        <f t="shared" si="21"/>
        <v>2.5</v>
      </c>
    </row>
    <row r="667" spans="1:5" x14ac:dyDescent="0.25">
      <c r="A667" s="11" t="s">
        <v>434</v>
      </c>
      <c r="B667" s="11">
        <v>37</v>
      </c>
      <c r="D667" s="14">
        <f t="shared" si="20"/>
        <v>4.7</v>
      </c>
      <c r="E667" s="14">
        <f t="shared" si="21"/>
        <v>3</v>
      </c>
    </row>
    <row r="668" spans="1:5" x14ac:dyDescent="0.25">
      <c r="A668" s="11" t="s">
        <v>433</v>
      </c>
      <c r="B668" s="11">
        <v>15</v>
      </c>
      <c r="D668" s="14">
        <f t="shared" si="20"/>
        <v>1.5</v>
      </c>
      <c r="E668" s="14">
        <f t="shared" si="21"/>
        <v>2.5</v>
      </c>
    </row>
    <row r="669" spans="1:5" x14ac:dyDescent="0.25">
      <c r="A669" s="11" t="s">
        <v>432</v>
      </c>
      <c r="B669" s="11">
        <v>15</v>
      </c>
      <c r="D669" s="14">
        <f t="shared" si="20"/>
        <v>3.1</v>
      </c>
      <c r="E669" s="14">
        <f t="shared" si="21"/>
        <v>3</v>
      </c>
    </row>
    <row r="670" spans="1:5" x14ac:dyDescent="0.25">
      <c r="A670" s="11" t="s">
        <v>431</v>
      </c>
      <c r="B670" s="11">
        <v>31</v>
      </c>
      <c r="D670" s="14">
        <f t="shared" si="20"/>
        <v>3.3</v>
      </c>
      <c r="E670" s="14">
        <f t="shared" si="21"/>
        <v>3.3</v>
      </c>
    </row>
    <row r="671" spans="1:5" x14ac:dyDescent="0.25">
      <c r="A671" s="11" t="s">
        <v>430</v>
      </c>
      <c r="B671" s="11">
        <v>15</v>
      </c>
      <c r="D671" s="14">
        <f t="shared" si="20"/>
        <v>3.8</v>
      </c>
      <c r="E671" s="14">
        <f t="shared" si="21"/>
        <v>3.8</v>
      </c>
    </row>
    <row r="672" spans="1:5" x14ac:dyDescent="0.25">
      <c r="A672" s="11" t="s">
        <v>429</v>
      </c>
      <c r="B672" s="11">
        <v>47</v>
      </c>
      <c r="D672" s="14">
        <f t="shared" si="20"/>
        <v>1.5</v>
      </c>
      <c r="E672" s="14">
        <f t="shared" si="21"/>
        <v>3.3</v>
      </c>
    </row>
    <row r="673" spans="1:5" x14ac:dyDescent="0.25">
      <c r="A673" s="11" t="s">
        <v>428</v>
      </c>
      <c r="B673" s="11">
        <v>32</v>
      </c>
      <c r="D673" s="14">
        <f t="shared" si="20"/>
        <v>3.9</v>
      </c>
      <c r="E673" s="14">
        <f t="shared" si="21"/>
        <v>3.8</v>
      </c>
    </row>
    <row r="674" spans="1:5" x14ac:dyDescent="0.25">
      <c r="A674" s="11" t="s">
        <v>427</v>
      </c>
      <c r="B674" s="11">
        <v>47</v>
      </c>
      <c r="D674" s="14">
        <f t="shared" si="20"/>
        <v>2.2999999999999998</v>
      </c>
      <c r="E674" s="14">
        <f t="shared" si="21"/>
        <v>3.3</v>
      </c>
    </row>
    <row r="675" spans="1:5" x14ac:dyDescent="0.25">
      <c r="A675" s="11" t="s">
        <v>426</v>
      </c>
      <c r="B675" s="11">
        <v>15</v>
      </c>
      <c r="D675" s="14">
        <f t="shared" si="20"/>
        <v>1.5</v>
      </c>
      <c r="E675" s="14">
        <f t="shared" si="21"/>
        <v>2.8</v>
      </c>
    </row>
    <row r="676" spans="1:5" x14ac:dyDescent="0.25">
      <c r="A676" s="11" t="s">
        <v>425</v>
      </c>
      <c r="B676" s="11">
        <v>31</v>
      </c>
      <c r="D676" s="14">
        <f t="shared" si="20"/>
        <v>4.2</v>
      </c>
      <c r="E676" s="14">
        <f t="shared" si="21"/>
        <v>3.3</v>
      </c>
    </row>
    <row r="677" spans="1:5" x14ac:dyDescent="0.25">
      <c r="A677" s="11" t="s">
        <v>424</v>
      </c>
      <c r="B677" s="11">
        <v>33</v>
      </c>
      <c r="D677" s="14">
        <f t="shared" si="20"/>
        <v>1.5</v>
      </c>
      <c r="E677" s="14">
        <f t="shared" si="21"/>
        <v>2.8</v>
      </c>
    </row>
    <row r="678" spans="1:5" x14ac:dyDescent="0.25">
      <c r="A678" s="11" t="s">
        <v>423</v>
      </c>
      <c r="B678" s="11">
        <v>38</v>
      </c>
      <c r="D678" s="14">
        <f t="shared" si="20"/>
        <v>3.6</v>
      </c>
      <c r="E678" s="14">
        <f t="shared" si="21"/>
        <v>3.3</v>
      </c>
    </row>
    <row r="679" spans="1:5" x14ac:dyDescent="0.25">
      <c r="A679" s="11" t="s">
        <v>422</v>
      </c>
      <c r="B679" s="11">
        <v>15</v>
      </c>
      <c r="D679" s="14">
        <f t="shared" si="20"/>
        <v>1.5</v>
      </c>
      <c r="E679" s="14">
        <f t="shared" si="21"/>
        <v>2.8</v>
      </c>
    </row>
    <row r="680" spans="1:5" x14ac:dyDescent="0.25">
      <c r="A680" s="11" t="s">
        <v>421</v>
      </c>
      <c r="B680" s="11">
        <v>39</v>
      </c>
      <c r="D680" s="14">
        <f t="shared" si="20"/>
        <v>1.5</v>
      </c>
      <c r="E680" s="14">
        <f t="shared" si="21"/>
        <v>2.2999999999999998</v>
      </c>
    </row>
    <row r="681" spans="1:5" x14ac:dyDescent="0.25">
      <c r="A681" s="11" t="s">
        <v>420</v>
      </c>
      <c r="B681" s="11">
        <v>23</v>
      </c>
      <c r="D681" s="14">
        <f t="shared" si="20"/>
        <v>4.4000000000000004</v>
      </c>
      <c r="E681" s="14">
        <f t="shared" si="21"/>
        <v>2.8</v>
      </c>
    </row>
    <row r="682" spans="1:5" x14ac:dyDescent="0.25">
      <c r="A682" s="11" t="s">
        <v>419</v>
      </c>
      <c r="B682" s="11">
        <v>15</v>
      </c>
      <c r="D682" s="14">
        <f t="shared" si="20"/>
        <v>4.7</v>
      </c>
      <c r="E682" s="14">
        <f t="shared" si="21"/>
        <v>3.3</v>
      </c>
    </row>
    <row r="683" spans="1:5" x14ac:dyDescent="0.25">
      <c r="A683" s="11" t="s">
        <v>418</v>
      </c>
      <c r="B683" s="11">
        <v>42</v>
      </c>
      <c r="D683" s="14">
        <f t="shared" si="20"/>
        <v>1.5</v>
      </c>
      <c r="E683" s="14">
        <f t="shared" si="21"/>
        <v>2.8</v>
      </c>
    </row>
    <row r="684" spans="1:5" x14ac:dyDescent="0.25">
      <c r="A684" s="11" t="s">
        <v>417</v>
      </c>
      <c r="B684" s="11">
        <v>15</v>
      </c>
      <c r="D684" s="14">
        <f t="shared" si="20"/>
        <v>1.5</v>
      </c>
      <c r="E684" s="14">
        <f t="shared" si="21"/>
        <v>2.2999999999999998</v>
      </c>
    </row>
    <row r="685" spans="1:5" x14ac:dyDescent="0.25">
      <c r="A685" s="11" t="s">
        <v>416</v>
      </c>
      <c r="B685" s="11">
        <v>36</v>
      </c>
      <c r="D685" s="14">
        <f t="shared" si="20"/>
        <v>3.8</v>
      </c>
      <c r="E685" s="14">
        <f t="shared" si="21"/>
        <v>2.8</v>
      </c>
    </row>
    <row r="686" spans="1:5" x14ac:dyDescent="0.25">
      <c r="A686" s="11" t="s">
        <v>415</v>
      </c>
      <c r="B686" s="11">
        <v>15</v>
      </c>
      <c r="D686" s="14">
        <f t="shared" si="20"/>
        <v>1.5</v>
      </c>
      <c r="E686" s="14">
        <f t="shared" si="21"/>
        <v>2.2999999999999998</v>
      </c>
    </row>
    <row r="687" spans="1:5" x14ac:dyDescent="0.25">
      <c r="A687" s="11" t="s">
        <v>414</v>
      </c>
      <c r="B687" s="11">
        <v>15</v>
      </c>
      <c r="D687" s="14">
        <f t="shared" si="20"/>
        <v>1.5</v>
      </c>
      <c r="E687" s="14">
        <f t="shared" si="21"/>
        <v>1.7999999999999998</v>
      </c>
    </row>
    <row r="688" spans="1:5" x14ac:dyDescent="0.25">
      <c r="A688" s="11" t="s">
        <v>413</v>
      </c>
      <c r="B688" s="11">
        <v>44</v>
      </c>
      <c r="D688" s="14">
        <f t="shared" si="20"/>
        <v>3.5</v>
      </c>
      <c r="E688" s="14">
        <f t="shared" si="21"/>
        <v>2.2999999999999998</v>
      </c>
    </row>
    <row r="689" spans="1:5" x14ac:dyDescent="0.25">
      <c r="A689" s="11" t="s">
        <v>412</v>
      </c>
      <c r="B689" s="11">
        <v>47</v>
      </c>
      <c r="D689" s="14">
        <f t="shared" si="20"/>
        <v>1.5</v>
      </c>
      <c r="E689" s="14">
        <f t="shared" si="21"/>
        <v>1.7999999999999998</v>
      </c>
    </row>
    <row r="690" spans="1:5" x14ac:dyDescent="0.25">
      <c r="A690" s="11" t="s">
        <v>411</v>
      </c>
      <c r="B690" s="11">
        <v>15</v>
      </c>
      <c r="D690" s="14">
        <f t="shared" si="20"/>
        <v>1.5</v>
      </c>
      <c r="E690" s="14">
        <f t="shared" si="21"/>
        <v>1.5</v>
      </c>
    </row>
    <row r="691" spans="1:5" x14ac:dyDescent="0.25">
      <c r="A691" s="11" t="s">
        <v>410</v>
      </c>
      <c r="B691" s="11">
        <v>15</v>
      </c>
      <c r="D691" s="14">
        <f t="shared" si="20"/>
        <v>3.1</v>
      </c>
      <c r="E691" s="14">
        <f t="shared" si="21"/>
        <v>2</v>
      </c>
    </row>
    <row r="692" spans="1:5" x14ac:dyDescent="0.25">
      <c r="A692" s="11" t="s">
        <v>409</v>
      </c>
      <c r="B692" s="11">
        <v>38</v>
      </c>
      <c r="D692" s="14">
        <f t="shared" si="20"/>
        <v>1.5</v>
      </c>
      <c r="E692" s="14">
        <f t="shared" si="21"/>
        <v>1.5</v>
      </c>
    </row>
    <row r="693" spans="1:5" x14ac:dyDescent="0.25">
      <c r="A693" s="11" t="s">
        <v>408</v>
      </c>
      <c r="B693" s="11">
        <v>15</v>
      </c>
      <c r="D693" s="14">
        <f t="shared" si="20"/>
        <v>1.5</v>
      </c>
      <c r="E693" s="14">
        <f t="shared" si="21"/>
        <v>1.5</v>
      </c>
    </row>
    <row r="694" spans="1:5" x14ac:dyDescent="0.25">
      <c r="A694" s="11" t="s">
        <v>407</v>
      </c>
      <c r="B694" s="11">
        <v>15</v>
      </c>
      <c r="D694" s="14">
        <f t="shared" si="20"/>
        <v>1.7</v>
      </c>
      <c r="E694" s="14">
        <f t="shared" si="21"/>
        <v>1.7</v>
      </c>
    </row>
    <row r="695" spans="1:5" x14ac:dyDescent="0.25">
      <c r="A695" s="11" t="s">
        <v>406</v>
      </c>
      <c r="B695" s="11">
        <v>35</v>
      </c>
      <c r="D695" s="14">
        <f t="shared" si="20"/>
        <v>3.9</v>
      </c>
      <c r="E695" s="14">
        <f t="shared" si="21"/>
        <v>2.2000000000000002</v>
      </c>
    </row>
    <row r="696" spans="1:5" x14ac:dyDescent="0.25">
      <c r="A696" s="11" t="s">
        <v>405</v>
      </c>
      <c r="B696" s="11">
        <v>15</v>
      </c>
      <c r="D696" s="14">
        <f t="shared" si="20"/>
        <v>1.5</v>
      </c>
      <c r="E696" s="14">
        <f t="shared" si="21"/>
        <v>1.7000000000000002</v>
      </c>
    </row>
    <row r="697" spans="1:5" x14ac:dyDescent="0.25">
      <c r="A697" s="11" t="s">
        <v>404</v>
      </c>
      <c r="B697" s="11">
        <v>15</v>
      </c>
      <c r="D697" s="14">
        <f t="shared" si="20"/>
        <v>1.5</v>
      </c>
      <c r="E697" s="14">
        <f t="shared" si="21"/>
        <v>1.5</v>
      </c>
    </row>
    <row r="698" spans="1:5" x14ac:dyDescent="0.25">
      <c r="A698" s="11" t="s">
        <v>403</v>
      </c>
      <c r="B698" s="11">
        <v>31</v>
      </c>
      <c r="D698" s="14">
        <f t="shared" si="20"/>
        <v>3.9</v>
      </c>
      <c r="E698" s="14">
        <f t="shared" si="21"/>
        <v>2</v>
      </c>
    </row>
    <row r="699" spans="1:5" x14ac:dyDescent="0.25">
      <c r="A699" s="11" t="s">
        <v>402</v>
      </c>
      <c r="B699" s="11">
        <v>15</v>
      </c>
      <c r="D699" s="14">
        <f t="shared" si="20"/>
        <v>1.5</v>
      </c>
      <c r="E699" s="14">
        <f t="shared" si="21"/>
        <v>1.5</v>
      </c>
    </row>
    <row r="700" spans="1:5" x14ac:dyDescent="0.25">
      <c r="A700" s="11" t="s">
        <v>401</v>
      </c>
      <c r="B700" s="11">
        <v>15</v>
      </c>
      <c r="D700" s="14">
        <f t="shared" si="20"/>
        <v>4.8</v>
      </c>
      <c r="E700" s="14">
        <f t="shared" si="21"/>
        <v>2</v>
      </c>
    </row>
    <row r="701" spans="1:5" x14ac:dyDescent="0.25">
      <c r="A701" s="11" t="s">
        <v>400</v>
      </c>
      <c r="B701" s="11">
        <v>17</v>
      </c>
      <c r="D701" s="14">
        <f t="shared" si="20"/>
        <v>3.4</v>
      </c>
      <c r="E701" s="14">
        <f t="shared" si="21"/>
        <v>2.5</v>
      </c>
    </row>
    <row r="702" spans="1:5" x14ac:dyDescent="0.25">
      <c r="A702" s="11" t="s">
        <v>399</v>
      </c>
      <c r="B702" s="11">
        <v>39</v>
      </c>
      <c r="D702" s="14">
        <f t="shared" si="20"/>
        <v>1.5</v>
      </c>
      <c r="E702" s="14">
        <f t="shared" si="21"/>
        <v>2</v>
      </c>
    </row>
    <row r="703" spans="1:5" x14ac:dyDescent="0.25">
      <c r="A703" s="11" t="s">
        <v>398</v>
      </c>
      <c r="B703" s="11">
        <v>15</v>
      </c>
      <c r="D703" s="14">
        <f t="shared" si="20"/>
        <v>4</v>
      </c>
      <c r="E703" s="14">
        <f t="shared" si="21"/>
        <v>2.5</v>
      </c>
    </row>
    <row r="704" spans="1:5" x14ac:dyDescent="0.25">
      <c r="A704" s="11" t="s">
        <v>397</v>
      </c>
      <c r="B704" s="11">
        <v>15</v>
      </c>
      <c r="D704" s="14">
        <f t="shared" si="20"/>
        <v>3.2</v>
      </c>
      <c r="E704" s="14">
        <f t="shared" si="21"/>
        <v>3</v>
      </c>
    </row>
    <row r="705" spans="1:5" x14ac:dyDescent="0.25">
      <c r="A705" s="11" t="s">
        <v>396</v>
      </c>
      <c r="B705" s="11">
        <v>39</v>
      </c>
      <c r="D705" s="14">
        <f t="shared" si="20"/>
        <v>3.6</v>
      </c>
      <c r="E705" s="14">
        <f t="shared" si="21"/>
        <v>3.5</v>
      </c>
    </row>
    <row r="706" spans="1:5" x14ac:dyDescent="0.25">
      <c r="A706" s="11" t="s">
        <v>395</v>
      </c>
      <c r="B706" s="11">
        <v>15</v>
      </c>
      <c r="D706" s="14">
        <f t="shared" ref="D706:D769" si="22">VLOOKUP("measureI["&amp;ROW()-2&amp;"]",A:B,2,FALSE)/10</f>
        <v>1.5</v>
      </c>
      <c r="E706" s="14">
        <f t="shared" si="21"/>
        <v>3</v>
      </c>
    </row>
    <row r="707" spans="1:5" x14ac:dyDescent="0.25">
      <c r="A707" s="11" t="s">
        <v>394</v>
      </c>
      <c r="B707" s="11">
        <v>48</v>
      </c>
      <c r="D707" s="14">
        <f t="shared" si="22"/>
        <v>1.5</v>
      </c>
      <c r="E707" s="14">
        <f t="shared" ref="E707:E770" si="23">IF(D707&gt;E706+SRL,E706+SRL,IF(D707&lt;E706-SRL,E706-SRL,D707))</f>
        <v>2.5</v>
      </c>
    </row>
    <row r="708" spans="1:5" x14ac:dyDescent="0.25">
      <c r="A708" s="11" t="s">
        <v>393</v>
      </c>
      <c r="B708" s="11">
        <v>34</v>
      </c>
      <c r="D708" s="14">
        <f t="shared" si="22"/>
        <v>3.2</v>
      </c>
      <c r="E708" s="14">
        <f t="shared" si="23"/>
        <v>3</v>
      </c>
    </row>
    <row r="709" spans="1:5" x14ac:dyDescent="0.25">
      <c r="A709" s="11" t="s">
        <v>392</v>
      </c>
      <c r="B709" s="11"/>
      <c r="D709" s="14">
        <f t="shared" si="22"/>
        <v>3.9</v>
      </c>
      <c r="E709" s="14">
        <f t="shared" si="23"/>
        <v>3.5</v>
      </c>
    </row>
    <row r="710" spans="1:5" x14ac:dyDescent="0.25">
      <c r="A710" s="11" t="s">
        <v>391</v>
      </c>
      <c r="B710" s="11">
        <v>15</v>
      </c>
      <c r="D710" s="14">
        <f t="shared" si="22"/>
        <v>1.5</v>
      </c>
      <c r="E710" s="14">
        <f t="shared" si="23"/>
        <v>3</v>
      </c>
    </row>
    <row r="711" spans="1:5" x14ac:dyDescent="0.25">
      <c r="A711" s="11" t="s">
        <v>390</v>
      </c>
      <c r="B711" s="11">
        <v>40</v>
      </c>
      <c r="D711" s="14">
        <f t="shared" si="22"/>
        <v>3.9</v>
      </c>
      <c r="E711" s="14">
        <f t="shared" si="23"/>
        <v>3.5</v>
      </c>
    </row>
    <row r="712" spans="1:5" x14ac:dyDescent="0.25">
      <c r="A712" s="11" t="s">
        <v>389</v>
      </c>
      <c r="B712" s="11">
        <v>32</v>
      </c>
      <c r="D712" s="14">
        <f t="shared" si="22"/>
        <v>3.6</v>
      </c>
      <c r="E712" s="14">
        <f t="shared" si="23"/>
        <v>3.6</v>
      </c>
    </row>
    <row r="713" spans="1:5" x14ac:dyDescent="0.25">
      <c r="A713" s="11" t="s">
        <v>388</v>
      </c>
      <c r="B713" s="11">
        <v>36</v>
      </c>
      <c r="D713" s="14">
        <f t="shared" si="22"/>
        <v>1.5</v>
      </c>
      <c r="E713" s="14">
        <f t="shared" si="23"/>
        <v>3.1</v>
      </c>
    </row>
    <row r="714" spans="1:5" x14ac:dyDescent="0.25">
      <c r="A714" s="11" t="s">
        <v>387</v>
      </c>
      <c r="B714" s="11">
        <v>15</v>
      </c>
      <c r="D714" s="14">
        <f t="shared" si="22"/>
        <v>1.5</v>
      </c>
      <c r="E714" s="14">
        <f t="shared" si="23"/>
        <v>2.6</v>
      </c>
    </row>
    <row r="715" spans="1:5" x14ac:dyDescent="0.25">
      <c r="A715" s="11" t="s">
        <v>386</v>
      </c>
      <c r="B715" s="11">
        <v>15</v>
      </c>
      <c r="D715" s="14">
        <f t="shared" si="22"/>
        <v>4.4000000000000004</v>
      </c>
      <c r="E715" s="14">
        <f t="shared" si="23"/>
        <v>3.1</v>
      </c>
    </row>
    <row r="716" spans="1:5" x14ac:dyDescent="0.25">
      <c r="A716" s="11" t="s">
        <v>385</v>
      </c>
      <c r="B716" s="11">
        <v>32</v>
      </c>
      <c r="D716" s="14">
        <f t="shared" si="22"/>
        <v>1.5</v>
      </c>
      <c r="E716" s="14">
        <f t="shared" si="23"/>
        <v>2.6</v>
      </c>
    </row>
    <row r="717" spans="1:5" x14ac:dyDescent="0.25">
      <c r="A717" s="11" t="s">
        <v>384</v>
      </c>
      <c r="B717" s="11">
        <v>39</v>
      </c>
      <c r="D717" s="14">
        <f t="shared" si="22"/>
        <v>3.7</v>
      </c>
      <c r="E717" s="14">
        <f t="shared" si="23"/>
        <v>3.1</v>
      </c>
    </row>
    <row r="718" spans="1:5" x14ac:dyDescent="0.25">
      <c r="A718" s="11" t="s">
        <v>383</v>
      </c>
      <c r="B718" s="11">
        <v>15</v>
      </c>
      <c r="D718" s="14">
        <f t="shared" si="22"/>
        <v>1.5</v>
      </c>
      <c r="E718" s="14">
        <f t="shared" si="23"/>
        <v>2.6</v>
      </c>
    </row>
    <row r="719" spans="1:5" x14ac:dyDescent="0.25">
      <c r="A719" s="11" t="s">
        <v>382</v>
      </c>
      <c r="B719" s="11">
        <v>39</v>
      </c>
      <c r="D719" s="14">
        <f t="shared" si="22"/>
        <v>1.5</v>
      </c>
      <c r="E719" s="14">
        <f t="shared" si="23"/>
        <v>2.1</v>
      </c>
    </row>
    <row r="720" spans="1:5" x14ac:dyDescent="0.25">
      <c r="A720" s="11" t="s">
        <v>381</v>
      </c>
      <c r="B720" s="11">
        <v>36</v>
      </c>
      <c r="D720" s="14">
        <f t="shared" si="22"/>
        <v>4.4000000000000004</v>
      </c>
      <c r="E720" s="14">
        <f t="shared" si="23"/>
        <v>2.6</v>
      </c>
    </row>
    <row r="721" spans="1:5" x14ac:dyDescent="0.25">
      <c r="A721" s="11" t="s">
        <v>380</v>
      </c>
      <c r="B721" s="11">
        <v>15</v>
      </c>
      <c r="D721" s="14">
        <f t="shared" si="22"/>
        <v>4.9000000000000004</v>
      </c>
      <c r="E721" s="14">
        <f t="shared" si="23"/>
        <v>3.1</v>
      </c>
    </row>
    <row r="722" spans="1:5" x14ac:dyDescent="0.25">
      <c r="A722" s="11" t="s">
        <v>379</v>
      </c>
      <c r="B722" s="11">
        <v>15</v>
      </c>
      <c r="D722" s="14">
        <f t="shared" si="22"/>
        <v>1.5</v>
      </c>
      <c r="E722" s="14">
        <f t="shared" si="23"/>
        <v>2.6</v>
      </c>
    </row>
    <row r="723" spans="1:5" x14ac:dyDescent="0.25">
      <c r="A723" s="11" t="s">
        <v>378</v>
      </c>
      <c r="B723" s="11">
        <v>44</v>
      </c>
      <c r="D723" s="14">
        <f t="shared" si="22"/>
        <v>1.5</v>
      </c>
      <c r="E723" s="14">
        <f t="shared" si="23"/>
        <v>2.1</v>
      </c>
    </row>
    <row r="724" spans="1:5" x14ac:dyDescent="0.25">
      <c r="A724" s="11" t="s">
        <v>377</v>
      </c>
      <c r="B724" s="11">
        <v>15</v>
      </c>
      <c r="D724" s="14">
        <f t="shared" si="22"/>
        <v>13.8</v>
      </c>
      <c r="E724" s="14">
        <f t="shared" si="23"/>
        <v>2.6</v>
      </c>
    </row>
    <row r="725" spans="1:5" x14ac:dyDescent="0.25">
      <c r="A725" s="11" t="s">
        <v>376</v>
      </c>
      <c r="B725" s="11">
        <v>37</v>
      </c>
      <c r="D725" s="14">
        <f t="shared" si="22"/>
        <v>1.5</v>
      </c>
      <c r="E725" s="14">
        <f t="shared" si="23"/>
        <v>2.1</v>
      </c>
    </row>
    <row r="726" spans="1:5" x14ac:dyDescent="0.25">
      <c r="A726" s="11" t="s">
        <v>375</v>
      </c>
      <c r="B726" s="11">
        <v>15</v>
      </c>
      <c r="D726" s="14">
        <f t="shared" si="22"/>
        <v>5.0999999999999996</v>
      </c>
      <c r="E726" s="14">
        <f t="shared" si="23"/>
        <v>2.6</v>
      </c>
    </row>
    <row r="727" spans="1:5" x14ac:dyDescent="0.25">
      <c r="A727" s="11" t="s">
        <v>374</v>
      </c>
      <c r="B727" s="11">
        <v>15</v>
      </c>
      <c r="D727" s="14">
        <f t="shared" si="22"/>
        <v>3.2</v>
      </c>
      <c r="E727" s="14">
        <f t="shared" si="23"/>
        <v>3.1</v>
      </c>
    </row>
    <row r="728" spans="1:5" x14ac:dyDescent="0.25">
      <c r="A728" s="11" t="s">
        <v>373</v>
      </c>
      <c r="B728" s="11">
        <v>44</v>
      </c>
      <c r="D728" s="14">
        <f t="shared" si="22"/>
        <v>1.5</v>
      </c>
      <c r="E728" s="14">
        <f t="shared" si="23"/>
        <v>2.6</v>
      </c>
    </row>
    <row r="729" spans="1:5" x14ac:dyDescent="0.25">
      <c r="A729" s="11" t="s">
        <v>372</v>
      </c>
      <c r="B729" s="11">
        <v>49</v>
      </c>
      <c r="D729" s="14">
        <f t="shared" si="22"/>
        <v>1.6</v>
      </c>
      <c r="E729" s="14">
        <f t="shared" si="23"/>
        <v>2.1</v>
      </c>
    </row>
    <row r="730" spans="1:5" x14ac:dyDescent="0.25">
      <c r="A730" s="11" t="s">
        <v>371</v>
      </c>
      <c r="B730" s="11">
        <v>15</v>
      </c>
      <c r="D730" s="14">
        <f t="shared" si="22"/>
        <v>3.5</v>
      </c>
      <c r="E730" s="14">
        <f t="shared" si="23"/>
        <v>2.6</v>
      </c>
    </row>
    <row r="731" spans="1:5" x14ac:dyDescent="0.25">
      <c r="A731" s="11" t="s">
        <v>370</v>
      </c>
      <c r="B731" s="11">
        <v>15</v>
      </c>
      <c r="D731" s="14">
        <f t="shared" si="22"/>
        <v>1.5</v>
      </c>
      <c r="E731" s="14">
        <f t="shared" si="23"/>
        <v>2.1</v>
      </c>
    </row>
    <row r="732" spans="1:5" x14ac:dyDescent="0.25">
      <c r="A732" s="11" t="s">
        <v>369</v>
      </c>
      <c r="B732" s="11">
        <v>138</v>
      </c>
      <c r="D732" s="14">
        <f t="shared" si="22"/>
        <v>1.5</v>
      </c>
      <c r="E732" s="14">
        <f t="shared" si="23"/>
        <v>1.6</v>
      </c>
    </row>
    <row r="733" spans="1:5" x14ac:dyDescent="0.25">
      <c r="A733" s="11" t="s">
        <v>368</v>
      </c>
      <c r="B733" s="11">
        <v>15</v>
      </c>
      <c r="D733" s="14">
        <f t="shared" si="22"/>
        <v>1.5</v>
      </c>
      <c r="E733" s="14">
        <f t="shared" si="23"/>
        <v>1.5</v>
      </c>
    </row>
    <row r="734" spans="1:5" x14ac:dyDescent="0.25">
      <c r="A734" s="11" t="s">
        <v>367</v>
      </c>
      <c r="B734" s="11">
        <v>51</v>
      </c>
      <c r="D734" s="14">
        <f t="shared" si="22"/>
        <v>4.0999999999999996</v>
      </c>
      <c r="E734" s="14">
        <f t="shared" si="23"/>
        <v>2</v>
      </c>
    </row>
    <row r="735" spans="1:5" x14ac:dyDescent="0.25">
      <c r="A735" s="11" t="s">
        <v>366</v>
      </c>
      <c r="B735" s="11">
        <v>32</v>
      </c>
      <c r="D735" s="14">
        <f t="shared" si="22"/>
        <v>1.5</v>
      </c>
      <c r="E735" s="14">
        <f t="shared" si="23"/>
        <v>1.5</v>
      </c>
    </row>
    <row r="736" spans="1:5" x14ac:dyDescent="0.25">
      <c r="A736" s="11" t="s">
        <v>365</v>
      </c>
      <c r="B736" s="11">
        <v>15</v>
      </c>
      <c r="D736" s="14">
        <f t="shared" si="22"/>
        <v>1.5</v>
      </c>
      <c r="E736" s="14">
        <f t="shared" si="23"/>
        <v>1.5</v>
      </c>
    </row>
    <row r="737" spans="1:5" x14ac:dyDescent="0.25">
      <c r="A737" s="11" t="s">
        <v>364</v>
      </c>
      <c r="B737" s="11">
        <v>16</v>
      </c>
      <c r="D737" s="14">
        <f t="shared" si="22"/>
        <v>4.2</v>
      </c>
      <c r="E737" s="14">
        <f t="shared" si="23"/>
        <v>2</v>
      </c>
    </row>
    <row r="738" spans="1:5" x14ac:dyDescent="0.25">
      <c r="A738" s="11" t="s">
        <v>363</v>
      </c>
      <c r="B738" s="11">
        <v>35</v>
      </c>
      <c r="D738" s="14">
        <f t="shared" si="22"/>
        <v>1.5</v>
      </c>
      <c r="E738" s="14">
        <f t="shared" si="23"/>
        <v>1.5</v>
      </c>
    </row>
    <row r="739" spans="1:5" x14ac:dyDescent="0.25">
      <c r="A739" s="11" t="s">
        <v>362</v>
      </c>
      <c r="B739" s="11">
        <v>15</v>
      </c>
      <c r="D739" s="14">
        <f t="shared" si="22"/>
        <v>1.5</v>
      </c>
      <c r="E739" s="14">
        <f t="shared" si="23"/>
        <v>1.5</v>
      </c>
    </row>
    <row r="740" spans="1:5" x14ac:dyDescent="0.25">
      <c r="A740" s="11" t="s">
        <v>361</v>
      </c>
      <c r="B740" s="11">
        <v>15</v>
      </c>
      <c r="D740" s="14">
        <f t="shared" si="22"/>
        <v>3</v>
      </c>
      <c r="E740" s="14">
        <f t="shared" si="23"/>
        <v>2</v>
      </c>
    </row>
    <row r="741" spans="1:5" x14ac:dyDescent="0.25">
      <c r="A741" s="11" t="s">
        <v>360</v>
      </c>
      <c r="B741" s="11">
        <v>15</v>
      </c>
      <c r="D741" s="14">
        <f t="shared" si="22"/>
        <v>1.5</v>
      </c>
      <c r="E741" s="14">
        <f t="shared" si="23"/>
        <v>1.5</v>
      </c>
    </row>
    <row r="742" spans="1:5" x14ac:dyDescent="0.25">
      <c r="A742" s="11" t="s">
        <v>359</v>
      </c>
      <c r="B742" s="11">
        <v>41</v>
      </c>
      <c r="D742" s="14">
        <f t="shared" si="22"/>
        <v>4.7</v>
      </c>
      <c r="E742" s="14">
        <f t="shared" si="23"/>
        <v>2</v>
      </c>
    </row>
    <row r="743" spans="1:5" x14ac:dyDescent="0.25">
      <c r="A743" s="11" t="s">
        <v>358</v>
      </c>
      <c r="B743" s="11">
        <v>15</v>
      </c>
      <c r="D743" s="14">
        <f t="shared" si="22"/>
        <v>3</v>
      </c>
      <c r="E743" s="14">
        <f t="shared" si="23"/>
        <v>2.5</v>
      </c>
    </row>
    <row r="744" spans="1:5" x14ac:dyDescent="0.25">
      <c r="A744" s="11" t="s">
        <v>357</v>
      </c>
      <c r="B744" s="11">
        <v>15</v>
      </c>
      <c r="D744" s="14">
        <f t="shared" si="22"/>
        <v>1.5</v>
      </c>
      <c r="E744" s="14">
        <f t="shared" si="23"/>
        <v>2</v>
      </c>
    </row>
    <row r="745" spans="1:5" x14ac:dyDescent="0.25">
      <c r="A745" s="11" t="s">
        <v>356</v>
      </c>
      <c r="B745" s="11">
        <v>42</v>
      </c>
      <c r="D745" s="14">
        <f t="shared" si="22"/>
        <v>1.5</v>
      </c>
      <c r="E745" s="14">
        <f t="shared" si="23"/>
        <v>1.5</v>
      </c>
    </row>
    <row r="746" spans="1:5" x14ac:dyDescent="0.25">
      <c r="A746" s="11" t="s">
        <v>355</v>
      </c>
      <c r="B746" s="11">
        <v>15</v>
      </c>
      <c r="D746" s="14">
        <f t="shared" si="22"/>
        <v>3.6</v>
      </c>
      <c r="E746" s="14">
        <f t="shared" si="23"/>
        <v>2</v>
      </c>
    </row>
    <row r="747" spans="1:5" x14ac:dyDescent="0.25">
      <c r="A747" s="11" t="s">
        <v>354</v>
      </c>
      <c r="B747" s="11">
        <v>15</v>
      </c>
      <c r="D747" s="14">
        <f t="shared" si="22"/>
        <v>3.8</v>
      </c>
      <c r="E747" s="14">
        <f t="shared" si="23"/>
        <v>2.5</v>
      </c>
    </row>
    <row r="748" spans="1:5" x14ac:dyDescent="0.25">
      <c r="A748" s="11" t="s">
        <v>353</v>
      </c>
      <c r="B748" s="11">
        <v>30</v>
      </c>
      <c r="D748" s="14">
        <f t="shared" si="22"/>
        <v>1.5</v>
      </c>
      <c r="E748" s="14">
        <f t="shared" si="23"/>
        <v>2</v>
      </c>
    </row>
    <row r="749" spans="1:5" x14ac:dyDescent="0.25">
      <c r="A749" s="11" t="s">
        <v>352</v>
      </c>
      <c r="B749" s="11">
        <v>15</v>
      </c>
      <c r="D749" s="14">
        <f t="shared" si="22"/>
        <v>3.5</v>
      </c>
      <c r="E749" s="14">
        <f t="shared" si="23"/>
        <v>2.5</v>
      </c>
    </row>
    <row r="750" spans="1:5" x14ac:dyDescent="0.25">
      <c r="A750" s="11" t="s">
        <v>351</v>
      </c>
      <c r="B750" s="11">
        <v>47</v>
      </c>
      <c r="D750" s="14">
        <f t="shared" si="22"/>
        <v>3.8</v>
      </c>
      <c r="E750" s="14">
        <f t="shared" si="23"/>
        <v>3</v>
      </c>
    </row>
    <row r="751" spans="1:5" x14ac:dyDescent="0.25">
      <c r="A751" s="11" t="s">
        <v>350</v>
      </c>
      <c r="B751" s="11">
        <v>30</v>
      </c>
      <c r="D751" s="14">
        <f t="shared" si="22"/>
        <v>1.5</v>
      </c>
      <c r="E751" s="14">
        <f t="shared" si="23"/>
        <v>2.5</v>
      </c>
    </row>
    <row r="752" spans="1:5" x14ac:dyDescent="0.25">
      <c r="A752" s="11" t="s">
        <v>349</v>
      </c>
      <c r="B752" s="11">
        <v>15</v>
      </c>
      <c r="D752" s="14">
        <f t="shared" si="22"/>
        <v>3.6</v>
      </c>
      <c r="E752" s="14">
        <f t="shared" si="23"/>
        <v>3</v>
      </c>
    </row>
    <row r="753" spans="1:5" x14ac:dyDescent="0.25">
      <c r="A753" s="11" t="s">
        <v>348</v>
      </c>
      <c r="B753" s="11">
        <v>15</v>
      </c>
      <c r="D753" s="14">
        <f t="shared" si="22"/>
        <v>1.5</v>
      </c>
      <c r="E753" s="14">
        <f t="shared" si="23"/>
        <v>2.5</v>
      </c>
    </row>
    <row r="754" spans="1:5" x14ac:dyDescent="0.25">
      <c r="A754" s="11" t="s">
        <v>347</v>
      </c>
      <c r="B754" s="11">
        <v>36</v>
      </c>
      <c r="D754" s="14">
        <f t="shared" si="22"/>
        <v>3.6</v>
      </c>
      <c r="E754" s="14">
        <f t="shared" si="23"/>
        <v>3</v>
      </c>
    </row>
    <row r="755" spans="1:5" x14ac:dyDescent="0.25">
      <c r="A755" s="11" t="s">
        <v>346</v>
      </c>
      <c r="B755" s="11">
        <v>38</v>
      </c>
      <c r="D755" s="14">
        <f t="shared" si="22"/>
        <v>3.6</v>
      </c>
      <c r="E755" s="14">
        <f t="shared" si="23"/>
        <v>3.5</v>
      </c>
    </row>
    <row r="756" spans="1:5" x14ac:dyDescent="0.25">
      <c r="A756" s="11" t="s">
        <v>345</v>
      </c>
      <c r="B756" s="11">
        <v>15</v>
      </c>
      <c r="D756" s="14">
        <f t="shared" si="22"/>
        <v>1.5</v>
      </c>
      <c r="E756" s="14">
        <f t="shared" si="23"/>
        <v>3</v>
      </c>
    </row>
    <row r="757" spans="1:5" x14ac:dyDescent="0.25">
      <c r="A757" s="11" t="s">
        <v>344</v>
      </c>
      <c r="B757" s="11">
        <v>35</v>
      </c>
      <c r="D757" s="14">
        <f t="shared" si="22"/>
        <v>1.5</v>
      </c>
      <c r="E757" s="14">
        <f t="shared" si="23"/>
        <v>2.5</v>
      </c>
    </row>
    <row r="758" spans="1:5" x14ac:dyDescent="0.25">
      <c r="A758" s="11" t="s">
        <v>343</v>
      </c>
      <c r="B758" s="11">
        <v>38</v>
      </c>
      <c r="D758" s="14">
        <f t="shared" si="22"/>
        <v>4.0999999999999996</v>
      </c>
      <c r="E758" s="14">
        <f t="shared" si="23"/>
        <v>3</v>
      </c>
    </row>
    <row r="759" spans="1:5" x14ac:dyDescent="0.25">
      <c r="A759" s="11" t="s">
        <v>342</v>
      </c>
      <c r="B759" s="11">
        <v>15</v>
      </c>
      <c r="D759" s="14">
        <f t="shared" si="22"/>
        <v>4</v>
      </c>
      <c r="E759" s="14">
        <f t="shared" si="23"/>
        <v>3.5</v>
      </c>
    </row>
    <row r="760" spans="1:5" x14ac:dyDescent="0.25">
      <c r="A760" s="11" t="s">
        <v>341</v>
      </c>
      <c r="B760" s="11">
        <v>36</v>
      </c>
      <c r="D760" s="14">
        <f t="shared" si="22"/>
        <v>1.5</v>
      </c>
      <c r="E760" s="14">
        <f t="shared" si="23"/>
        <v>3</v>
      </c>
    </row>
    <row r="761" spans="1:5" x14ac:dyDescent="0.25">
      <c r="A761" s="11" t="s">
        <v>340</v>
      </c>
      <c r="B761" s="11">
        <v>15</v>
      </c>
      <c r="D761" s="14">
        <f t="shared" si="22"/>
        <v>1.5</v>
      </c>
      <c r="E761" s="14">
        <f t="shared" si="23"/>
        <v>2.5</v>
      </c>
    </row>
    <row r="762" spans="1:5" x14ac:dyDescent="0.25">
      <c r="A762" s="11" t="s">
        <v>339</v>
      </c>
      <c r="B762" s="11">
        <v>36</v>
      </c>
      <c r="D762" s="14">
        <f t="shared" si="22"/>
        <v>4.9000000000000004</v>
      </c>
      <c r="E762" s="14">
        <f t="shared" si="23"/>
        <v>3</v>
      </c>
    </row>
    <row r="763" spans="1:5" x14ac:dyDescent="0.25">
      <c r="A763" s="11" t="s">
        <v>338</v>
      </c>
      <c r="B763" s="11">
        <v>36</v>
      </c>
      <c r="D763" s="14">
        <f t="shared" si="22"/>
        <v>1.5</v>
      </c>
      <c r="E763" s="14">
        <f t="shared" si="23"/>
        <v>2.5</v>
      </c>
    </row>
    <row r="764" spans="1:5" x14ac:dyDescent="0.25">
      <c r="A764" s="11" t="s">
        <v>337</v>
      </c>
      <c r="B764" s="11">
        <v>15</v>
      </c>
      <c r="D764" s="14">
        <f t="shared" si="22"/>
        <v>1.5</v>
      </c>
      <c r="E764" s="14">
        <f t="shared" si="23"/>
        <v>2</v>
      </c>
    </row>
    <row r="765" spans="1:5" x14ac:dyDescent="0.25">
      <c r="A765" s="11" t="s">
        <v>336</v>
      </c>
      <c r="B765" s="11">
        <v>15</v>
      </c>
      <c r="D765" s="14">
        <f t="shared" si="22"/>
        <v>3.4</v>
      </c>
      <c r="E765" s="14">
        <f t="shared" si="23"/>
        <v>2.5</v>
      </c>
    </row>
    <row r="766" spans="1:5" x14ac:dyDescent="0.25">
      <c r="A766" s="11" t="s">
        <v>335</v>
      </c>
      <c r="B766" s="11">
        <v>41</v>
      </c>
      <c r="D766" s="14">
        <f t="shared" si="22"/>
        <v>1.5</v>
      </c>
      <c r="E766" s="14">
        <f t="shared" si="23"/>
        <v>2</v>
      </c>
    </row>
    <row r="767" spans="1:5" x14ac:dyDescent="0.25">
      <c r="A767" s="11" t="s">
        <v>334</v>
      </c>
      <c r="B767" s="11">
        <v>40</v>
      </c>
      <c r="D767" s="14">
        <f t="shared" si="22"/>
        <v>1.5</v>
      </c>
      <c r="E767" s="14">
        <f t="shared" si="23"/>
        <v>1.5</v>
      </c>
    </row>
    <row r="768" spans="1:5" x14ac:dyDescent="0.25">
      <c r="A768" s="11" t="s">
        <v>333</v>
      </c>
      <c r="B768" s="11">
        <v>15</v>
      </c>
      <c r="D768" s="14">
        <f t="shared" si="22"/>
        <v>3.3</v>
      </c>
      <c r="E768" s="14">
        <f t="shared" si="23"/>
        <v>2</v>
      </c>
    </row>
    <row r="769" spans="1:5" x14ac:dyDescent="0.25">
      <c r="A769" s="11" t="s">
        <v>332</v>
      </c>
      <c r="B769" s="11">
        <v>15</v>
      </c>
      <c r="D769" s="14">
        <f t="shared" si="22"/>
        <v>1.5</v>
      </c>
      <c r="E769" s="14">
        <f t="shared" si="23"/>
        <v>1.5</v>
      </c>
    </row>
    <row r="770" spans="1:5" x14ac:dyDescent="0.25">
      <c r="A770" s="11" t="s">
        <v>331</v>
      </c>
      <c r="B770" s="11">
        <v>49</v>
      </c>
      <c r="D770" s="14">
        <f t="shared" ref="D770:D833" si="24">VLOOKUP("measureI["&amp;ROW()-2&amp;"]",A:B,2,FALSE)/10</f>
        <v>1.5</v>
      </c>
      <c r="E770" s="14">
        <f t="shared" si="23"/>
        <v>1.5</v>
      </c>
    </row>
    <row r="771" spans="1:5" x14ac:dyDescent="0.25">
      <c r="A771" s="11" t="s">
        <v>330</v>
      </c>
      <c r="B771" s="11">
        <v>15</v>
      </c>
      <c r="D771" s="14">
        <f t="shared" si="24"/>
        <v>3.4</v>
      </c>
      <c r="E771" s="14">
        <f t="shared" ref="E771:E834" si="25">IF(D771&gt;E770+SRL,E770+SRL,IF(D771&lt;E770-SRL,E770-SRL,D771))</f>
        <v>2</v>
      </c>
    </row>
    <row r="772" spans="1:5" x14ac:dyDescent="0.25">
      <c r="A772" s="11" t="s">
        <v>329</v>
      </c>
      <c r="B772" s="11">
        <v>15</v>
      </c>
      <c r="D772" s="14">
        <f t="shared" si="24"/>
        <v>1.5</v>
      </c>
      <c r="E772" s="14">
        <f t="shared" si="25"/>
        <v>1.5</v>
      </c>
    </row>
    <row r="773" spans="1:5" x14ac:dyDescent="0.25">
      <c r="A773" s="11" t="s">
        <v>328</v>
      </c>
      <c r="B773" s="11">
        <v>34</v>
      </c>
      <c r="D773" s="14">
        <f t="shared" si="24"/>
        <v>1.5</v>
      </c>
      <c r="E773" s="14">
        <f t="shared" si="25"/>
        <v>1.5</v>
      </c>
    </row>
    <row r="774" spans="1:5" x14ac:dyDescent="0.25">
      <c r="A774" s="11" t="s">
        <v>327</v>
      </c>
      <c r="B774" s="11">
        <v>15</v>
      </c>
      <c r="D774" s="14">
        <f t="shared" si="24"/>
        <v>2.6</v>
      </c>
      <c r="E774" s="14">
        <f t="shared" si="25"/>
        <v>2</v>
      </c>
    </row>
    <row r="775" spans="1:5" x14ac:dyDescent="0.25">
      <c r="A775" s="11" t="s">
        <v>326</v>
      </c>
      <c r="B775" s="11">
        <v>15</v>
      </c>
      <c r="D775" s="14">
        <f t="shared" si="24"/>
        <v>3.2</v>
      </c>
      <c r="E775" s="14">
        <f t="shared" si="25"/>
        <v>2.5</v>
      </c>
    </row>
    <row r="776" spans="1:5" x14ac:dyDescent="0.25">
      <c r="A776" s="11" t="s">
        <v>325</v>
      </c>
      <c r="B776" s="11">
        <v>33</v>
      </c>
      <c r="D776" s="14">
        <f t="shared" si="24"/>
        <v>1.5</v>
      </c>
      <c r="E776" s="14">
        <f t="shared" si="25"/>
        <v>2</v>
      </c>
    </row>
    <row r="777" spans="1:5" x14ac:dyDescent="0.25">
      <c r="A777" s="11" t="s">
        <v>324</v>
      </c>
      <c r="B777" s="11">
        <v>15</v>
      </c>
      <c r="D777" s="14">
        <f t="shared" si="24"/>
        <v>1.5</v>
      </c>
      <c r="E777" s="14">
        <f t="shared" si="25"/>
        <v>1.5</v>
      </c>
    </row>
    <row r="778" spans="1:5" x14ac:dyDescent="0.25">
      <c r="A778" s="11" t="s">
        <v>323</v>
      </c>
      <c r="B778" s="11">
        <v>15</v>
      </c>
      <c r="D778" s="14">
        <f t="shared" si="24"/>
        <v>3.2</v>
      </c>
      <c r="E778" s="14">
        <f t="shared" si="25"/>
        <v>2</v>
      </c>
    </row>
    <row r="779" spans="1:5" x14ac:dyDescent="0.25">
      <c r="A779" s="11" t="s">
        <v>322</v>
      </c>
      <c r="B779" s="11">
        <v>34</v>
      </c>
      <c r="D779" s="14">
        <f t="shared" si="24"/>
        <v>1.5</v>
      </c>
      <c r="E779" s="14">
        <f t="shared" si="25"/>
        <v>1.5</v>
      </c>
    </row>
    <row r="780" spans="1:5" x14ac:dyDescent="0.25">
      <c r="A780" s="11" t="s">
        <v>321</v>
      </c>
      <c r="B780" s="11">
        <v>15</v>
      </c>
      <c r="D780" s="14">
        <f t="shared" si="24"/>
        <v>4.5999999999999996</v>
      </c>
      <c r="E780" s="14">
        <f t="shared" si="25"/>
        <v>2</v>
      </c>
    </row>
    <row r="781" spans="1:5" x14ac:dyDescent="0.25">
      <c r="A781" s="11" t="s">
        <v>320</v>
      </c>
      <c r="B781" s="11">
        <v>15</v>
      </c>
      <c r="D781" s="14">
        <f t="shared" si="24"/>
        <v>3</v>
      </c>
      <c r="E781" s="14">
        <f t="shared" si="25"/>
        <v>2.5</v>
      </c>
    </row>
    <row r="782" spans="1:5" x14ac:dyDescent="0.25">
      <c r="A782" s="11" t="s">
        <v>319</v>
      </c>
      <c r="B782" s="11">
        <v>26</v>
      </c>
      <c r="D782" s="14">
        <f t="shared" si="24"/>
        <v>1.5</v>
      </c>
      <c r="E782" s="14">
        <f t="shared" si="25"/>
        <v>2</v>
      </c>
    </row>
    <row r="783" spans="1:5" x14ac:dyDescent="0.25">
      <c r="A783" s="11" t="s">
        <v>318</v>
      </c>
      <c r="B783" s="11">
        <v>32</v>
      </c>
      <c r="D783" s="14">
        <f t="shared" si="24"/>
        <v>1.7</v>
      </c>
      <c r="E783" s="14">
        <f t="shared" si="25"/>
        <v>1.7</v>
      </c>
    </row>
    <row r="784" spans="1:5" x14ac:dyDescent="0.25">
      <c r="A784" s="11" t="s">
        <v>317</v>
      </c>
      <c r="B784" s="11">
        <v>15</v>
      </c>
      <c r="D784" s="14">
        <f t="shared" si="24"/>
        <v>8.5</v>
      </c>
      <c r="E784" s="14">
        <f t="shared" si="25"/>
        <v>2.2000000000000002</v>
      </c>
    </row>
    <row r="785" spans="1:5" x14ac:dyDescent="0.25">
      <c r="A785" s="11" t="s">
        <v>316</v>
      </c>
      <c r="B785" s="11">
        <v>15</v>
      </c>
      <c r="D785" s="14">
        <f t="shared" si="24"/>
        <v>4</v>
      </c>
      <c r="E785" s="14">
        <f t="shared" si="25"/>
        <v>2.7</v>
      </c>
    </row>
    <row r="786" spans="1:5" x14ac:dyDescent="0.25">
      <c r="A786" s="11" t="s">
        <v>315</v>
      </c>
      <c r="B786" s="11">
        <v>32</v>
      </c>
      <c r="D786" s="14">
        <f t="shared" si="24"/>
        <v>1.5</v>
      </c>
      <c r="E786" s="14">
        <f t="shared" si="25"/>
        <v>2.2000000000000002</v>
      </c>
    </row>
    <row r="787" spans="1:5" x14ac:dyDescent="0.25">
      <c r="A787" s="11" t="s">
        <v>314</v>
      </c>
      <c r="B787" s="11">
        <v>15</v>
      </c>
      <c r="D787" s="14">
        <f t="shared" si="24"/>
        <v>3.2</v>
      </c>
      <c r="E787" s="14">
        <f t="shared" si="25"/>
        <v>2.7</v>
      </c>
    </row>
    <row r="788" spans="1:5" x14ac:dyDescent="0.25">
      <c r="A788" s="11" t="s">
        <v>313</v>
      </c>
      <c r="B788" s="11">
        <v>46</v>
      </c>
      <c r="D788" s="14">
        <f t="shared" si="24"/>
        <v>4</v>
      </c>
      <c r="E788" s="14">
        <f t="shared" si="25"/>
        <v>3.2</v>
      </c>
    </row>
    <row r="789" spans="1:5" x14ac:dyDescent="0.25">
      <c r="A789" s="11" t="s">
        <v>312</v>
      </c>
      <c r="B789" s="11">
        <v>30</v>
      </c>
      <c r="D789" s="14">
        <f t="shared" si="24"/>
        <v>1.5</v>
      </c>
      <c r="E789" s="14">
        <f t="shared" si="25"/>
        <v>2.7</v>
      </c>
    </row>
    <row r="790" spans="1:5" x14ac:dyDescent="0.25">
      <c r="A790" s="11" t="s">
        <v>311</v>
      </c>
      <c r="B790" s="11">
        <v>15</v>
      </c>
      <c r="D790" s="14">
        <f t="shared" si="24"/>
        <v>2.9</v>
      </c>
      <c r="E790" s="14">
        <f t="shared" si="25"/>
        <v>2.9</v>
      </c>
    </row>
    <row r="791" spans="1:5" x14ac:dyDescent="0.25">
      <c r="A791" s="11" t="s">
        <v>310</v>
      </c>
      <c r="B791" s="11">
        <v>17</v>
      </c>
      <c r="D791" s="14">
        <f t="shared" si="24"/>
        <v>1.5</v>
      </c>
      <c r="E791" s="14">
        <f t="shared" si="25"/>
        <v>2.4</v>
      </c>
    </row>
    <row r="792" spans="1:5" x14ac:dyDescent="0.25">
      <c r="A792" s="11" t="s">
        <v>309</v>
      </c>
      <c r="B792" s="11">
        <v>85</v>
      </c>
      <c r="D792" s="14">
        <f t="shared" si="24"/>
        <v>3.9</v>
      </c>
      <c r="E792" s="14">
        <f t="shared" si="25"/>
        <v>2.9</v>
      </c>
    </row>
    <row r="793" spans="1:5" x14ac:dyDescent="0.25">
      <c r="A793" s="11" t="s">
        <v>308</v>
      </c>
      <c r="B793" s="11">
        <v>40</v>
      </c>
      <c r="D793" s="14">
        <f t="shared" si="24"/>
        <v>3.3</v>
      </c>
      <c r="E793" s="14">
        <f t="shared" si="25"/>
        <v>3.3</v>
      </c>
    </row>
    <row r="794" spans="1:5" x14ac:dyDescent="0.25">
      <c r="A794" s="11" t="s">
        <v>307</v>
      </c>
      <c r="B794" s="11">
        <v>15</v>
      </c>
      <c r="D794" s="14">
        <f t="shared" si="24"/>
        <v>1.5</v>
      </c>
      <c r="E794" s="14">
        <f t="shared" si="25"/>
        <v>2.8</v>
      </c>
    </row>
    <row r="795" spans="1:5" x14ac:dyDescent="0.25">
      <c r="A795" s="11" t="s">
        <v>306</v>
      </c>
      <c r="B795" s="11">
        <v>32</v>
      </c>
      <c r="D795" s="14">
        <f t="shared" si="24"/>
        <v>1.5</v>
      </c>
      <c r="E795" s="14">
        <f t="shared" si="25"/>
        <v>2.2999999999999998</v>
      </c>
    </row>
    <row r="796" spans="1:5" x14ac:dyDescent="0.25">
      <c r="A796" s="11" t="s">
        <v>305</v>
      </c>
      <c r="B796" s="11">
        <v>40</v>
      </c>
      <c r="D796" s="14">
        <f t="shared" si="24"/>
        <v>4.5</v>
      </c>
      <c r="E796" s="14">
        <f t="shared" si="25"/>
        <v>2.8</v>
      </c>
    </row>
    <row r="797" spans="1:5" x14ac:dyDescent="0.25">
      <c r="A797" s="11" t="s">
        <v>304</v>
      </c>
      <c r="B797" s="11">
        <v>15</v>
      </c>
      <c r="D797" s="14">
        <f t="shared" si="24"/>
        <v>3.6</v>
      </c>
      <c r="E797" s="14">
        <f t="shared" si="25"/>
        <v>3.3</v>
      </c>
    </row>
    <row r="798" spans="1:5" x14ac:dyDescent="0.25">
      <c r="A798" s="11" t="s">
        <v>303</v>
      </c>
      <c r="B798" s="11">
        <v>29</v>
      </c>
      <c r="D798" s="14">
        <f t="shared" si="24"/>
        <v>1.5</v>
      </c>
      <c r="E798" s="14">
        <f t="shared" si="25"/>
        <v>2.8</v>
      </c>
    </row>
    <row r="799" spans="1:5" x14ac:dyDescent="0.25">
      <c r="A799" s="11" t="s">
        <v>302</v>
      </c>
      <c r="B799" s="11">
        <v>15</v>
      </c>
      <c r="D799" s="14">
        <f t="shared" si="24"/>
        <v>1.5</v>
      </c>
      <c r="E799" s="14">
        <f t="shared" si="25"/>
        <v>2.2999999999999998</v>
      </c>
    </row>
    <row r="800" spans="1:5" x14ac:dyDescent="0.25">
      <c r="A800" s="11" t="s">
        <v>301</v>
      </c>
      <c r="B800" s="11">
        <v>39</v>
      </c>
      <c r="D800" s="14">
        <f t="shared" si="24"/>
        <v>4.5</v>
      </c>
      <c r="E800" s="14">
        <f t="shared" si="25"/>
        <v>2.8</v>
      </c>
    </row>
    <row r="801" spans="1:5" x14ac:dyDescent="0.25">
      <c r="A801" s="11" t="s">
        <v>300</v>
      </c>
      <c r="B801" s="11">
        <v>33</v>
      </c>
      <c r="D801" s="14">
        <f t="shared" si="24"/>
        <v>3</v>
      </c>
      <c r="E801" s="14">
        <f t="shared" si="25"/>
        <v>3</v>
      </c>
    </row>
    <row r="802" spans="1:5" x14ac:dyDescent="0.25">
      <c r="A802" s="11" t="s">
        <v>299</v>
      </c>
      <c r="B802" s="11">
        <v>15</v>
      </c>
      <c r="D802" s="14">
        <f t="shared" si="24"/>
        <v>1.5</v>
      </c>
      <c r="E802" s="14">
        <f t="shared" si="25"/>
        <v>2.5</v>
      </c>
    </row>
    <row r="803" spans="1:5" x14ac:dyDescent="0.25">
      <c r="A803" s="11" t="s">
        <v>298</v>
      </c>
      <c r="B803" s="11">
        <v>15</v>
      </c>
      <c r="D803" s="14">
        <f t="shared" si="24"/>
        <v>3.8</v>
      </c>
      <c r="E803" s="14">
        <f t="shared" si="25"/>
        <v>3</v>
      </c>
    </row>
    <row r="804" spans="1:5" x14ac:dyDescent="0.25">
      <c r="A804" s="11" t="s">
        <v>297</v>
      </c>
      <c r="B804" s="11">
        <v>45</v>
      </c>
      <c r="D804" s="14">
        <f t="shared" si="24"/>
        <v>2.9</v>
      </c>
      <c r="E804" s="14">
        <f t="shared" si="25"/>
        <v>2.9</v>
      </c>
    </row>
    <row r="805" spans="1:5" x14ac:dyDescent="0.25">
      <c r="A805" s="11" t="s">
        <v>296</v>
      </c>
      <c r="B805" s="11">
        <v>36</v>
      </c>
      <c r="D805" s="14">
        <f t="shared" si="24"/>
        <v>1.5</v>
      </c>
      <c r="E805" s="14">
        <f t="shared" si="25"/>
        <v>2.4</v>
      </c>
    </row>
    <row r="806" spans="1:5" x14ac:dyDescent="0.25">
      <c r="A806" s="11" t="s">
        <v>295</v>
      </c>
      <c r="B806" s="11">
        <v>15</v>
      </c>
      <c r="D806" s="14">
        <f t="shared" si="24"/>
        <v>1.5</v>
      </c>
      <c r="E806" s="14">
        <f t="shared" si="25"/>
        <v>1.9</v>
      </c>
    </row>
    <row r="807" spans="1:5" x14ac:dyDescent="0.25">
      <c r="A807" s="11" t="s">
        <v>294</v>
      </c>
      <c r="B807" s="11">
        <v>15</v>
      </c>
      <c r="D807" s="14">
        <f t="shared" si="24"/>
        <v>3.1</v>
      </c>
      <c r="E807" s="14">
        <f t="shared" si="25"/>
        <v>2.4</v>
      </c>
    </row>
    <row r="808" spans="1:5" x14ac:dyDescent="0.25">
      <c r="A808" s="11" t="s">
        <v>293</v>
      </c>
      <c r="B808" s="11">
        <v>45</v>
      </c>
      <c r="D808" s="14">
        <f t="shared" si="24"/>
        <v>1.5</v>
      </c>
      <c r="E808" s="14">
        <f t="shared" si="25"/>
        <v>1.9</v>
      </c>
    </row>
    <row r="809" spans="1:5" x14ac:dyDescent="0.25">
      <c r="A809" s="11" t="s">
        <v>292</v>
      </c>
      <c r="B809" s="11">
        <v>30</v>
      </c>
      <c r="D809" s="14">
        <f t="shared" si="24"/>
        <v>1.5</v>
      </c>
      <c r="E809" s="14">
        <f t="shared" si="25"/>
        <v>1.5</v>
      </c>
    </row>
    <row r="810" spans="1:5" x14ac:dyDescent="0.25">
      <c r="A810" s="11" t="s">
        <v>291</v>
      </c>
      <c r="B810" s="11"/>
      <c r="D810" s="14">
        <f t="shared" si="24"/>
        <v>1.5</v>
      </c>
      <c r="E810" s="14">
        <f t="shared" si="25"/>
        <v>1.5</v>
      </c>
    </row>
    <row r="811" spans="1:5" x14ac:dyDescent="0.25">
      <c r="A811" s="11" t="s">
        <v>290</v>
      </c>
      <c r="B811" s="11">
        <v>15</v>
      </c>
      <c r="D811" s="14">
        <f t="shared" si="24"/>
        <v>4.5999999999999996</v>
      </c>
      <c r="E811" s="14">
        <f t="shared" si="25"/>
        <v>2</v>
      </c>
    </row>
    <row r="812" spans="1:5" x14ac:dyDescent="0.25">
      <c r="A812" s="11" t="s">
        <v>289</v>
      </c>
      <c r="B812" s="11">
        <v>38</v>
      </c>
      <c r="D812" s="14">
        <f t="shared" si="24"/>
        <v>1.5</v>
      </c>
      <c r="E812" s="14">
        <f t="shared" si="25"/>
        <v>1.5</v>
      </c>
    </row>
    <row r="813" spans="1:5" x14ac:dyDescent="0.25">
      <c r="A813" s="11" t="s">
        <v>288</v>
      </c>
      <c r="B813" s="11">
        <v>29</v>
      </c>
      <c r="D813" s="14">
        <f t="shared" si="24"/>
        <v>1.5</v>
      </c>
      <c r="E813" s="14">
        <f t="shared" si="25"/>
        <v>1.5</v>
      </c>
    </row>
    <row r="814" spans="1:5" x14ac:dyDescent="0.25">
      <c r="A814" s="11" t="s">
        <v>287</v>
      </c>
      <c r="B814" s="11">
        <v>15</v>
      </c>
      <c r="D814" s="14">
        <f t="shared" si="24"/>
        <v>2.1</v>
      </c>
      <c r="E814" s="14">
        <f t="shared" si="25"/>
        <v>2</v>
      </c>
    </row>
    <row r="815" spans="1:5" x14ac:dyDescent="0.25">
      <c r="A815" s="11" t="s">
        <v>286</v>
      </c>
      <c r="B815" s="11">
        <v>15</v>
      </c>
      <c r="D815" s="14">
        <f t="shared" si="24"/>
        <v>3.9</v>
      </c>
      <c r="E815" s="14">
        <f t="shared" si="25"/>
        <v>2.5</v>
      </c>
    </row>
    <row r="816" spans="1:5" x14ac:dyDescent="0.25">
      <c r="A816" s="11" t="s">
        <v>285</v>
      </c>
      <c r="B816" s="11">
        <v>31</v>
      </c>
      <c r="D816" s="14">
        <f t="shared" si="24"/>
        <v>1.5</v>
      </c>
      <c r="E816" s="14">
        <f t="shared" si="25"/>
        <v>2</v>
      </c>
    </row>
    <row r="817" spans="1:5" x14ac:dyDescent="0.25">
      <c r="A817" s="11" t="s">
        <v>284</v>
      </c>
      <c r="B817" s="11">
        <v>15</v>
      </c>
      <c r="D817" s="14">
        <f t="shared" si="24"/>
        <v>1.5</v>
      </c>
      <c r="E817" s="14">
        <f t="shared" si="25"/>
        <v>1.5</v>
      </c>
    </row>
    <row r="818" spans="1:5" x14ac:dyDescent="0.25">
      <c r="A818" s="11" t="s">
        <v>283</v>
      </c>
      <c r="B818" s="11">
        <v>15</v>
      </c>
      <c r="D818" s="14">
        <f t="shared" si="24"/>
        <v>3.3</v>
      </c>
      <c r="E818" s="14">
        <f t="shared" si="25"/>
        <v>2</v>
      </c>
    </row>
    <row r="819" spans="1:5" x14ac:dyDescent="0.25">
      <c r="A819" s="11" t="s">
        <v>282</v>
      </c>
      <c r="B819" s="11">
        <v>15</v>
      </c>
      <c r="D819" s="14">
        <f t="shared" si="24"/>
        <v>1.5</v>
      </c>
      <c r="E819" s="14">
        <f t="shared" si="25"/>
        <v>1.5</v>
      </c>
    </row>
    <row r="820" spans="1:5" x14ac:dyDescent="0.25">
      <c r="A820" s="11" t="s">
        <v>281</v>
      </c>
      <c r="B820" s="11">
        <v>46</v>
      </c>
      <c r="D820" s="14">
        <f t="shared" si="24"/>
        <v>1.5</v>
      </c>
      <c r="E820" s="14">
        <f t="shared" si="25"/>
        <v>1.5</v>
      </c>
    </row>
    <row r="821" spans="1:5" x14ac:dyDescent="0.25">
      <c r="A821" s="11" t="s">
        <v>280</v>
      </c>
      <c r="B821" s="11">
        <v>15</v>
      </c>
      <c r="D821" s="14">
        <f t="shared" si="24"/>
        <v>3.4</v>
      </c>
      <c r="E821" s="14">
        <f t="shared" si="25"/>
        <v>2</v>
      </c>
    </row>
    <row r="822" spans="1:5" x14ac:dyDescent="0.25">
      <c r="A822" s="11" t="s">
        <v>279</v>
      </c>
      <c r="B822" s="11">
        <v>15</v>
      </c>
      <c r="D822" s="14">
        <f t="shared" si="24"/>
        <v>3.4</v>
      </c>
      <c r="E822" s="14">
        <f t="shared" si="25"/>
        <v>2.5</v>
      </c>
    </row>
    <row r="823" spans="1:5" x14ac:dyDescent="0.25">
      <c r="A823" s="11" t="s">
        <v>278</v>
      </c>
      <c r="B823" s="11">
        <v>21</v>
      </c>
      <c r="D823" s="14">
        <f t="shared" si="24"/>
        <v>1.5</v>
      </c>
      <c r="E823" s="14">
        <f t="shared" si="25"/>
        <v>2</v>
      </c>
    </row>
    <row r="824" spans="1:5" x14ac:dyDescent="0.25">
      <c r="A824" s="11" t="s">
        <v>277</v>
      </c>
      <c r="B824" s="11">
        <v>39</v>
      </c>
      <c r="D824" s="14">
        <f t="shared" si="24"/>
        <v>2.2000000000000002</v>
      </c>
      <c r="E824" s="14">
        <f t="shared" si="25"/>
        <v>2.2000000000000002</v>
      </c>
    </row>
    <row r="825" spans="1:5" x14ac:dyDescent="0.25">
      <c r="A825" s="11" t="s">
        <v>276</v>
      </c>
      <c r="B825" s="11">
        <v>15</v>
      </c>
      <c r="D825" s="14">
        <f t="shared" si="24"/>
        <v>3.4</v>
      </c>
      <c r="E825" s="14">
        <f t="shared" si="25"/>
        <v>2.7</v>
      </c>
    </row>
    <row r="826" spans="1:5" x14ac:dyDescent="0.25">
      <c r="A826" s="11" t="s">
        <v>275</v>
      </c>
      <c r="B826" s="11">
        <v>15</v>
      </c>
      <c r="D826" s="14">
        <f t="shared" si="24"/>
        <v>3.3</v>
      </c>
      <c r="E826" s="14">
        <f t="shared" si="25"/>
        <v>3.2</v>
      </c>
    </row>
    <row r="827" spans="1:5" x14ac:dyDescent="0.25">
      <c r="A827" s="11" t="s">
        <v>274</v>
      </c>
      <c r="B827" s="11">
        <v>33</v>
      </c>
      <c r="D827" s="14">
        <f t="shared" si="24"/>
        <v>1.5</v>
      </c>
      <c r="E827" s="14">
        <f t="shared" si="25"/>
        <v>2.7</v>
      </c>
    </row>
    <row r="828" spans="1:5" x14ac:dyDescent="0.25">
      <c r="A828" s="11" t="s">
        <v>273</v>
      </c>
      <c r="B828" s="11">
        <v>15</v>
      </c>
      <c r="D828" s="14">
        <f t="shared" si="24"/>
        <v>4.5</v>
      </c>
      <c r="E828" s="14">
        <f t="shared" si="25"/>
        <v>3.2</v>
      </c>
    </row>
    <row r="829" spans="1:5" x14ac:dyDescent="0.25">
      <c r="A829" s="11" t="s">
        <v>272</v>
      </c>
      <c r="B829" s="11">
        <v>15</v>
      </c>
      <c r="D829" s="14">
        <f t="shared" si="24"/>
        <v>1.5</v>
      </c>
      <c r="E829" s="14">
        <f t="shared" si="25"/>
        <v>2.7</v>
      </c>
    </row>
    <row r="830" spans="1:5" x14ac:dyDescent="0.25">
      <c r="A830" s="11" t="s">
        <v>271</v>
      </c>
      <c r="B830" s="11">
        <v>34</v>
      </c>
      <c r="D830" s="14">
        <f t="shared" si="24"/>
        <v>3.8</v>
      </c>
      <c r="E830" s="14">
        <f t="shared" si="25"/>
        <v>3.2</v>
      </c>
    </row>
    <row r="831" spans="1:5" x14ac:dyDescent="0.25">
      <c r="A831" s="11" t="s">
        <v>270</v>
      </c>
      <c r="B831" s="11">
        <v>34</v>
      </c>
      <c r="D831" s="14">
        <f t="shared" si="24"/>
        <v>1.5</v>
      </c>
      <c r="E831" s="14">
        <f t="shared" si="25"/>
        <v>2.7</v>
      </c>
    </row>
    <row r="832" spans="1:5" x14ac:dyDescent="0.25">
      <c r="A832" s="11" t="s">
        <v>269</v>
      </c>
      <c r="B832" s="11">
        <v>15</v>
      </c>
      <c r="D832" s="14">
        <f t="shared" si="24"/>
        <v>3.4</v>
      </c>
      <c r="E832" s="14">
        <f t="shared" si="25"/>
        <v>3.2</v>
      </c>
    </row>
    <row r="833" spans="1:5" x14ac:dyDescent="0.25">
      <c r="A833" s="11" t="s">
        <v>268</v>
      </c>
      <c r="B833" s="11">
        <v>22</v>
      </c>
      <c r="D833" s="14">
        <f t="shared" si="24"/>
        <v>3.9</v>
      </c>
      <c r="E833" s="14">
        <f t="shared" si="25"/>
        <v>3.7</v>
      </c>
    </row>
    <row r="834" spans="1:5" x14ac:dyDescent="0.25">
      <c r="A834" s="11" t="s">
        <v>267</v>
      </c>
      <c r="B834" s="11">
        <v>34</v>
      </c>
      <c r="D834" s="14">
        <f t="shared" ref="D834:D897" si="26">VLOOKUP("measureI["&amp;ROW()-2&amp;"]",A:B,2,FALSE)/10</f>
        <v>1.5</v>
      </c>
      <c r="E834" s="14">
        <f t="shared" si="25"/>
        <v>3.2</v>
      </c>
    </row>
    <row r="835" spans="1:5" x14ac:dyDescent="0.25">
      <c r="A835" s="11" t="s">
        <v>266</v>
      </c>
      <c r="B835" s="11">
        <v>33</v>
      </c>
      <c r="D835" s="14">
        <f t="shared" si="26"/>
        <v>3.3</v>
      </c>
      <c r="E835" s="14">
        <f t="shared" ref="E835:E898" si="27">IF(D835&gt;E834+SRL,E834+SRL,IF(D835&lt;E834-SRL,E834-SRL,D835))</f>
        <v>3.3</v>
      </c>
    </row>
    <row r="836" spans="1:5" x14ac:dyDescent="0.25">
      <c r="A836" s="11" t="s">
        <v>265</v>
      </c>
      <c r="B836" s="11">
        <v>15</v>
      </c>
      <c r="D836" s="14">
        <f t="shared" si="26"/>
        <v>2.5</v>
      </c>
      <c r="E836" s="14">
        <f t="shared" si="27"/>
        <v>2.8</v>
      </c>
    </row>
    <row r="837" spans="1:5" x14ac:dyDescent="0.25">
      <c r="A837" s="11" t="s">
        <v>264</v>
      </c>
      <c r="B837" s="11">
        <v>45</v>
      </c>
      <c r="D837" s="14">
        <f t="shared" si="26"/>
        <v>1.5</v>
      </c>
      <c r="E837" s="14">
        <f t="shared" si="27"/>
        <v>2.2999999999999998</v>
      </c>
    </row>
    <row r="838" spans="1:5" x14ac:dyDescent="0.25">
      <c r="A838" s="11" t="s">
        <v>263</v>
      </c>
      <c r="B838" s="11">
        <v>15</v>
      </c>
      <c r="D838" s="14">
        <f t="shared" si="26"/>
        <v>1.5</v>
      </c>
      <c r="E838" s="14">
        <f t="shared" si="27"/>
        <v>1.7999999999999998</v>
      </c>
    </row>
    <row r="839" spans="1:5" x14ac:dyDescent="0.25">
      <c r="A839" s="11" t="s">
        <v>262</v>
      </c>
      <c r="B839" s="11">
        <v>38</v>
      </c>
      <c r="D839" s="14">
        <f t="shared" si="26"/>
        <v>2.4</v>
      </c>
      <c r="E839" s="14">
        <f t="shared" si="27"/>
        <v>2.2999999999999998</v>
      </c>
    </row>
    <row r="840" spans="1:5" x14ac:dyDescent="0.25">
      <c r="A840" s="11" t="s">
        <v>261</v>
      </c>
      <c r="B840" s="11">
        <v>15</v>
      </c>
      <c r="D840" s="14">
        <f t="shared" si="26"/>
        <v>1.5</v>
      </c>
      <c r="E840" s="14">
        <f t="shared" si="27"/>
        <v>1.7999999999999998</v>
      </c>
    </row>
    <row r="841" spans="1:5" x14ac:dyDescent="0.25">
      <c r="A841" s="11" t="s">
        <v>260</v>
      </c>
      <c r="B841" s="11">
        <v>34</v>
      </c>
      <c r="D841" s="14">
        <f t="shared" si="26"/>
        <v>1.5</v>
      </c>
      <c r="E841" s="14">
        <f t="shared" si="27"/>
        <v>1.5</v>
      </c>
    </row>
    <row r="842" spans="1:5" x14ac:dyDescent="0.25">
      <c r="A842" s="11" t="s">
        <v>259</v>
      </c>
      <c r="B842" s="11">
        <v>39</v>
      </c>
      <c r="D842" s="14">
        <f t="shared" si="26"/>
        <v>2.1</v>
      </c>
      <c r="E842" s="14">
        <f t="shared" si="27"/>
        <v>2</v>
      </c>
    </row>
    <row r="843" spans="1:5" x14ac:dyDescent="0.25">
      <c r="A843" s="11" t="s">
        <v>258</v>
      </c>
      <c r="B843" s="11">
        <v>15</v>
      </c>
      <c r="D843" s="14">
        <f t="shared" si="26"/>
        <v>3.4</v>
      </c>
      <c r="E843" s="14">
        <f t="shared" si="27"/>
        <v>2.5</v>
      </c>
    </row>
    <row r="844" spans="1:5" x14ac:dyDescent="0.25">
      <c r="A844" s="11" t="s">
        <v>257</v>
      </c>
      <c r="B844" s="11">
        <v>33</v>
      </c>
      <c r="D844" s="14">
        <f t="shared" si="26"/>
        <v>1.5</v>
      </c>
      <c r="E844" s="14">
        <f t="shared" si="27"/>
        <v>2</v>
      </c>
    </row>
    <row r="845" spans="1:5" x14ac:dyDescent="0.25">
      <c r="A845" s="11" t="s">
        <v>256</v>
      </c>
      <c r="B845" s="11">
        <v>25</v>
      </c>
      <c r="D845" s="14">
        <f t="shared" si="26"/>
        <v>1.9</v>
      </c>
      <c r="E845" s="14">
        <f t="shared" si="27"/>
        <v>1.9</v>
      </c>
    </row>
    <row r="846" spans="1:5" x14ac:dyDescent="0.25">
      <c r="A846" s="11" t="s">
        <v>255</v>
      </c>
      <c r="B846" s="11">
        <v>15</v>
      </c>
      <c r="D846" s="14">
        <f t="shared" si="26"/>
        <v>3</v>
      </c>
      <c r="E846" s="14">
        <f t="shared" si="27"/>
        <v>2.4</v>
      </c>
    </row>
    <row r="847" spans="1:5" x14ac:dyDescent="0.25">
      <c r="A847" s="11" t="s">
        <v>254</v>
      </c>
      <c r="B847" s="11">
        <v>15</v>
      </c>
      <c r="D847" s="14">
        <f t="shared" si="26"/>
        <v>1.5</v>
      </c>
      <c r="E847" s="14">
        <f t="shared" si="27"/>
        <v>1.9</v>
      </c>
    </row>
    <row r="848" spans="1:5" x14ac:dyDescent="0.25">
      <c r="A848" s="11" t="s">
        <v>253</v>
      </c>
      <c r="B848" s="11">
        <v>24</v>
      </c>
      <c r="D848" s="14">
        <f t="shared" si="26"/>
        <v>1.5</v>
      </c>
      <c r="E848" s="14">
        <f t="shared" si="27"/>
        <v>1.5</v>
      </c>
    </row>
    <row r="849" spans="1:5" x14ac:dyDescent="0.25">
      <c r="A849" s="11" t="s">
        <v>252</v>
      </c>
      <c r="B849" s="11">
        <v>15</v>
      </c>
      <c r="D849" s="14">
        <f t="shared" si="26"/>
        <v>1.5</v>
      </c>
      <c r="E849" s="14">
        <f t="shared" si="27"/>
        <v>1.5</v>
      </c>
    </row>
    <row r="850" spans="1:5" x14ac:dyDescent="0.25">
      <c r="A850" s="11" t="s">
        <v>251</v>
      </c>
      <c r="B850" s="11">
        <v>15</v>
      </c>
      <c r="D850" s="14">
        <f t="shared" si="26"/>
        <v>4.3</v>
      </c>
      <c r="E850" s="14">
        <f t="shared" si="27"/>
        <v>2</v>
      </c>
    </row>
    <row r="851" spans="1:5" x14ac:dyDescent="0.25">
      <c r="A851" s="11" t="s">
        <v>250</v>
      </c>
      <c r="B851" s="11">
        <v>21</v>
      </c>
      <c r="D851" s="14">
        <f t="shared" si="26"/>
        <v>1.5</v>
      </c>
      <c r="E851" s="14">
        <f t="shared" si="27"/>
        <v>1.5</v>
      </c>
    </row>
    <row r="852" spans="1:5" x14ac:dyDescent="0.25">
      <c r="A852" s="11" t="s">
        <v>249</v>
      </c>
      <c r="B852" s="11">
        <v>34</v>
      </c>
      <c r="D852" s="14">
        <f t="shared" si="26"/>
        <v>1.5</v>
      </c>
      <c r="E852" s="14">
        <f t="shared" si="27"/>
        <v>1.5</v>
      </c>
    </row>
    <row r="853" spans="1:5" x14ac:dyDescent="0.25">
      <c r="A853" s="11" t="s">
        <v>248</v>
      </c>
      <c r="B853" s="11">
        <v>15</v>
      </c>
      <c r="D853" s="14">
        <f t="shared" si="26"/>
        <v>1.7</v>
      </c>
      <c r="E853" s="14">
        <f t="shared" si="27"/>
        <v>1.7</v>
      </c>
    </row>
    <row r="854" spans="1:5" x14ac:dyDescent="0.25">
      <c r="A854" s="11" t="s">
        <v>247</v>
      </c>
      <c r="B854" s="11">
        <v>19</v>
      </c>
      <c r="D854" s="14">
        <f t="shared" si="26"/>
        <v>3.7</v>
      </c>
      <c r="E854" s="14">
        <f t="shared" si="27"/>
        <v>2.2000000000000002</v>
      </c>
    </row>
    <row r="855" spans="1:5" x14ac:dyDescent="0.25">
      <c r="A855" s="11" t="s">
        <v>246</v>
      </c>
      <c r="B855" s="11">
        <v>30</v>
      </c>
      <c r="D855" s="14">
        <f t="shared" si="26"/>
        <v>1.5</v>
      </c>
      <c r="E855" s="14">
        <f t="shared" si="27"/>
        <v>1.7000000000000002</v>
      </c>
    </row>
    <row r="856" spans="1:5" x14ac:dyDescent="0.25">
      <c r="A856" s="11" t="s">
        <v>245</v>
      </c>
      <c r="B856" s="11">
        <v>15</v>
      </c>
      <c r="D856" s="14">
        <f t="shared" si="26"/>
        <v>1.7</v>
      </c>
      <c r="E856" s="14">
        <f t="shared" si="27"/>
        <v>1.7</v>
      </c>
    </row>
    <row r="857" spans="1:5" x14ac:dyDescent="0.25">
      <c r="A857" s="11" t="s">
        <v>244</v>
      </c>
      <c r="B857" s="11">
        <v>15</v>
      </c>
      <c r="D857" s="14">
        <f t="shared" si="26"/>
        <v>3.3</v>
      </c>
      <c r="E857" s="14">
        <f t="shared" si="27"/>
        <v>2.2000000000000002</v>
      </c>
    </row>
    <row r="858" spans="1:5" x14ac:dyDescent="0.25">
      <c r="A858" s="11" t="s">
        <v>243</v>
      </c>
      <c r="B858" s="11">
        <v>15</v>
      </c>
      <c r="D858" s="14">
        <f t="shared" si="26"/>
        <v>1.5</v>
      </c>
      <c r="E858" s="14">
        <f t="shared" si="27"/>
        <v>1.7000000000000002</v>
      </c>
    </row>
    <row r="859" spans="1:5" x14ac:dyDescent="0.25">
      <c r="A859" s="11" t="s">
        <v>242</v>
      </c>
      <c r="B859" s="11">
        <v>43</v>
      </c>
      <c r="D859" s="14">
        <f t="shared" si="26"/>
        <v>1.7</v>
      </c>
      <c r="E859" s="14">
        <f t="shared" si="27"/>
        <v>1.7</v>
      </c>
    </row>
    <row r="860" spans="1:5" x14ac:dyDescent="0.25">
      <c r="A860" s="11" t="s">
        <v>241</v>
      </c>
      <c r="B860" s="11">
        <v>15</v>
      </c>
      <c r="D860" s="14">
        <f t="shared" si="26"/>
        <v>3.2</v>
      </c>
      <c r="E860" s="14">
        <f t="shared" si="27"/>
        <v>2.2000000000000002</v>
      </c>
    </row>
    <row r="861" spans="1:5" x14ac:dyDescent="0.25">
      <c r="A861" s="11" t="s">
        <v>240</v>
      </c>
      <c r="B861" s="11">
        <v>15</v>
      </c>
      <c r="D861" s="14">
        <f t="shared" si="26"/>
        <v>4</v>
      </c>
      <c r="E861" s="14">
        <f t="shared" si="27"/>
        <v>2.7</v>
      </c>
    </row>
    <row r="862" spans="1:5" x14ac:dyDescent="0.25">
      <c r="A862" s="11" t="s">
        <v>239</v>
      </c>
      <c r="B862" s="11">
        <v>17</v>
      </c>
      <c r="D862" s="14">
        <f t="shared" si="26"/>
        <v>1.5</v>
      </c>
      <c r="E862" s="14">
        <f t="shared" si="27"/>
        <v>2.2000000000000002</v>
      </c>
    </row>
    <row r="863" spans="1:5" x14ac:dyDescent="0.25">
      <c r="A863" s="11" t="s">
        <v>238</v>
      </c>
      <c r="B863" s="11">
        <v>37</v>
      </c>
      <c r="D863" s="14">
        <f t="shared" si="26"/>
        <v>3</v>
      </c>
      <c r="E863" s="14">
        <f t="shared" si="27"/>
        <v>2.7</v>
      </c>
    </row>
    <row r="864" spans="1:5" x14ac:dyDescent="0.25">
      <c r="A864" s="11" t="s">
        <v>237</v>
      </c>
      <c r="B864" s="11">
        <v>15</v>
      </c>
      <c r="D864" s="14">
        <f t="shared" si="26"/>
        <v>3.4</v>
      </c>
      <c r="E864" s="14">
        <f t="shared" si="27"/>
        <v>3.2</v>
      </c>
    </row>
    <row r="865" spans="1:5" x14ac:dyDescent="0.25">
      <c r="A865" s="11" t="s">
        <v>236</v>
      </c>
      <c r="B865" s="11">
        <v>17</v>
      </c>
      <c r="D865" s="14">
        <f t="shared" si="26"/>
        <v>3.8</v>
      </c>
      <c r="E865" s="14">
        <f t="shared" si="27"/>
        <v>3.7</v>
      </c>
    </row>
    <row r="866" spans="1:5" x14ac:dyDescent="0.25">
      <c r="A866" s="11" t="s">
        <v>235</v>
      </c>
      <c r="B866" s="11">
        <v>33</v>
      </c>
      <c r="D866" s="14">
        <f t="shared" si="26"/>
        <v>1.5</v>
      </c>
      <c r="E866" s="14">
        <f t="shared" si="27"/>
        <v>3.2</v>
      </c>
    </row>
    <row r="867" spans="1:5" x14ac:dyDescent="0.25">
      <c r="A867" s="11" t="s">
        <v>234</v>
      </c>
      <c r="B867" s="11">
        <v>15</v>
      </c>
      <c r="D867" s="14">
        <f t="shared" si="26"/>
        <v>3.8</v>
      </c>
      <c r="E867" s="14">
        <f t="shared" si="27"/>
        <v>3.7</v>
      </c>
    </row>
    <row r="868" spans="1:5" x14ac:dyDescent="0.25">
      <c r="A868" s="11" t="s">
        <v>233</v>
      </c>
      <c r="B868" s="11">
        <v>17</v>
      </c>
      <c r="D868" s="14">
        <f t="shared" si="26"/>
        <v>1.5</v>
      </c>
      <c r="E868" s="14">
        <f t="shared" si="27"/>
        <v>3.2</v>
      </c>
    </row>
    <row r="869" spans="1:5" x14ac:dyDescent="0.25">
      <c r="A869" s="11" t="s">
        <v>232</v>
      </c>
      <c r="B869" s="11">
        <v>32</v>
      </c>
      <c r="D869" s="14">
        <f t="shared" si="26"/>
        <v>1.5</v>
      </c>
      <c r="E869" s="14">
        <f t="shared" si="27"/>
        <v>2.7</v>
      </c>
    </row>
    <row r="870" spans="1:5" x14ac:dyDescent="0.25">
      <c r="A870" s="11" t="s">
        <v>231</v>
      </c>
      <c r="B870" s="11">
        <v>40</v>
      </c>
      <c r="D870" s="14">
        <f t="shared" si="26"/>
        <v>4</v>
      </c>
      <c r="E870" s="14">
        <f t="shared" si="27"/>
        <v>3.2</v>
      </c>
    </row>
    <row r="871" spans="1:5" x14ac:dyDescent="0.25">
      <c r="A871" s="11" t="s">
        <v>230</v>
      </c>
      <c r="B871" s="11">
        <v>15</v>
      </c>
      <c r="D871" s="14">
        <f t="shared" si="26"/>
        <v>1.5</v>
      </c>
      <c r="E871" s="14">
        <f t="shared" si="27"/>
        <v>2.7</v>
      </c>
    </row>
    <row r="872" spans="1:5" x14ac:dyDescent="0.25">
      <c r="A872" s="11" t="s">
        <v>229</v>
      </c>
      <c r="B872" s="11">
        <v>30</v>
      </c>
      <c r="D872" s="14">
        <f t="shared" si="26"/>
        <v>3.6</v>
      </c>
      <c r="E872" s="14">
        <f t="shared" si="27"/>
        <v>3.2</v>
      </c>
    </row>
    <row r="873" spans="1:5" x14ac:dyDescent="0.25">
      <c r="A873" s="11" t="s">
        <v>228</v>
      </c>
      <c r="B873" s="11">
        <v>34</v>
      </c>
      <c r="D873" s="14">
        <f t="shared" si="26"/>
        <v>1.5</v>
      </c>
      <c r="E873" s="14">
        <f t="shared" si="27"/>
        <v>2.7</v>
      </c>
    </row>
    <row r="874" spans="1:5" x14ac:dyDescent="0.25">
      <c r="A874" s="11" t="s">
        <v>227</v>
      </c>
      <c r="B874" s="11">
        <v>38</v>
      </c>
      <c r="D874" s="14">
        <f t="shared" si="26"/>
        <v>1.5</v>
      </c>
      <c r="E874" s="14">
        <f t="shared" si="27"/>
        <v>2.2000000000000002</v>
      </c>
    </row>
    <row r="875" spans="1:5" x14ac:dyDescent="0.25">
      <c r="A875" s="11" t="s">
        <v>226</v>
      </c>
      <c r="B875" s="11">
        <v>15</v>
      </c>
      <c r="D875" s="14">
        <f t="shared" si="26"/>
        <v>4.5</v>
      </c>
      <c r="E875" s="14">
        <f t="shared" si="27"/>
        <v>2.7</v>
      </c>
    </row>
    <row r="876" spans="1:5" x14ac:dyDescent="0.25">
      <c r="A876" s="11" t="s">
        <v>225</v>
      </c>
      <c r="B876" s="11">
        <v>38</v>
      </c>
      <c r="D876" s="14">
        <f t="shared" si="26"/>
        <v>4.8</v>
      </c>
      <c r="E876" s="14">
        <f t="shared" si="27"/>
        <v>3.2</v>
      </c>
    </row>
    <row r="877" spans="1:5" x14ac:dyDescent="0.25">
      <c r="A877" s="11" t="s">
        <v>224</v>
      </c>
      <c r="B877" s="11">
        <v>15</v>
      </c>
      <c r="D877" s="14">
        <f t="shared" si="26"/>
        <v>1.5</v>
      </c>
      <c r="E877" s="14">
        <f t="shared" si="27"/>
        <v>2.7</v>
      </c>
    </row>
    <row r="878" spans="1:5" x14ac:dyDescent="0.25">
      <c r="A878" s="11" t="s">
        <v>223</v>
      </c>
      <c r="B878" s="11">
        <v>15</v>
      </c>
      <c r="D878" s="14">
        <f t="shared" si="26"/>
        <v>1.5</v>
      </c>
      <c r="E878" s="14">
        <f t="shared" si="27"/>
        <v>2.2000000000000002</v>
      </c>
    </row>
    <row r="879" spans="1:5" x14ac:dyDescent="0.25">
      <c r="A879" s="11" t="s">
        <v>222</v>
      </c>
      <c r="B879" s="11">
        <v>40</v>
      </c>
      <c r="D879" s="14">
        <f t="shared" si="26"/>
        <v>3.8</v>
      </c>
      <c r="E879" s="14">
        <f t="shared" si="27"/>
        <v>2.7</v>
      </c>
    </row>
    <row r="880" spans="1:5" x14ac:dyDescent="0.25">
      <c r="A880" s="11" t="s">
        <v>221</v>
      </c>
      <c r="B880" s="11">
        <v>15</v>
      </c>
      <c r="D880" s="14">
        <f t="shared" si="26"/>
        <v>1.5</v>
      </c>
      <c r="E880" s="14">
        <f t="shared" si="27"/>
        <v>2.2000000000000002</v>
      </c>
    </row>
    <row r="881" spans="1:5" x14ac:dyDescent="0.25">
      <c r="A881" s="11" t="s">
        <v>220</v>
      </c>
      <c r="B881" s="11">
        <v>36</v>
      </c>
      <c r="D881" s="14">
        <f t="shared" si="26"/>
        <v>1.5</v>
      </c>
      <c r="E881" s="14">
        <f t="shared" si="27"/>
        <v>1.7000000000000002</v>
      </c>
    </row>
    <row r="882" spans="1:5" x14ac:dyDescent="0.25">
      <c r="A882" s="11" t="s">
        <v>219</v>
      </c>
      <c r="B882" s="11">
        <v>15</v>
      </c>
      <c r="D882" s="14">
        <f t="shared" si="26"/>
        <v>3.5</v>
      </c>
      <c r="E882" s="14">
        <f t="shared" si="27"/>
        <v>2.2000000000000002</v>
      </c>
    </row>
    <row r="883" spans="1:5" x14ac:dyDescent="0.25">
      <c r="A883" s="11" t="s">
        <v>218</v>
      </c>
      <c r="B883" s="11">
        <v>15</v>
      </c>
      <c r="D883" s="14">
        <f t="shared" si="26"/>
        <v>1.5</v>
      </c>
      <c r="E883" s="14">
        <f t="shared" si="27"/>
        <v>1.7000000000000002</v>
      </c>
    </row>
    <row r="884" spans="1:5" x14ac:dyDescent="0.25">
      <c r="A884" s="11" t="s">
        <v>217</v>
      </c>
      <c r="B884" s="11">
        <v>45</v>
      </c>
      <c r="D884" s="14">
        <f t="shared" si="26"/>
        <v>1.5</v>
      </c>
      <c r="E884" s="14">
        <f t="shared" si="27"/>
        <v>1.5</v>
      </c>
    </row>
    <row r="885" spans="1:5" x14ac:dyDescent="0.25">
      <c r="A885" s="11" t="s">
        <v>216</v>
      </c>
      <c r="B885" s="11">
        <v>48</v>
      </c>
      <c r="D885" s="14">
        <f t="shared" si="26"/>
        <v>3.1</v>
      </c>
      <c r="E885" s="14">
        <f t="shared" si="27"/>
        <v>2</v>
      </c>
    </row>
    <row r="886" spans="1:5" x14ac:dyDescent="0.25">
      <c r="A886" s="11" t="s">
        <v>215</v>
      </c>
      <c r="B886" s="11">
        <v>15</v>
      </c>
      <c r="D886" s="14">
        <f t="shared" si="26"/>
        <v>1.5</v>
      </c>
      <c r="E886" s="14">
        <f t="shared" si="27"/>
        <v>1.5</v>
      </c>
    </row>
    <row r="887" spans="1:5" x14ac:dyDescent="0.25">
      <c r="A887" s="11" t="s">
        <v>214</v>
      </c>
      <c r="B887" s="11">
        <v>15</v>
      </c>
      <c r="D887" s="14">
        <f t="shared" si="26"/>
        <v>1.5</v>
      </c>
      <c r="E887" s="14">
        <f t="shared" si="27"/>
        <v>1.5</v>
      </c>
    </row>
    <row r="888" spans="1:5" x14ac:dyDescent="0.25">
      <c r="A888" s="11" t="s">
        <v>213</v>
      </c>
      <c r="B888" s="11">
        <v>38</v>
      </c>
      <c r="D888" s="14">
        <f t="shared" si="26"/>
        <v>2.2999999999999998</v>
      </c>
      <c r="E888" s="14">
        <f t="shared" si="27"/>
        <v>2</v>
      </c>
    </row>
    <row r="889" spans="1:5" x14ac:dyDescent="0.25">
      <c r="A889" s="11" t="s">
        <v>212</v>
      </c>
      <c r="B889" s="11">
        <v>15</v>
      </c>
      <c r="D889" s="14">
        <f t="shared" si="26"/>
        <v>3.8</v>
      </c>
      <c r="E889" s="14">
        <f t="shared" si="27"/>
        <v>2.5</v>
      </c>
    </row>
    <row r="890" spans="1:5" x14ac:dyDescent="0.25">
      <c r="A890" s="11" t="s">
        <v>211</v>
      </c>
      <c r="B890" s="11">
        <v>15</v>
      </c>
      <c r="D890" s="14">
        <f t="shared" si="26"/>
        <v>1.5</v>
      </c>
      <c r="E890" s="14">
        <f t="shared" si="27"/>
        <v>2</v>
      </c>
    </row>
    <row r="891" spans="1:5" x14ac:dyDescent="0.25">
      <c r="A891" s="11" t="s">
        <v>210</v>
      </c>
      <c r="B891" s="11">
        <v>35</v>
      </c>
      <c r="D891" s="14">
        <f t="shared" si="26"/>
        <v>1.5</v>
      </c>
      <c r="E891" s="14">
        <f t="shared" si="27"/>
        <v>1.5</v>
      </c>
    </row>
    <row r="892" spans="1:5" x14ac:dyDescent="0.25">
      <c r="A892" s="11" t="s">
        <v>209</v>
      </c>
      <c r="B892" s="11">
        <v>15</v>
      </c>
      <c r="D892" s="14">
        <f t="shared" si="26"/>
        <v>3.7</v>
      </c>
      <c r="E892" s="14">
        <f t="shared" si="27"/>
        <v>2</v>
      </c>
    </row>
    <row r="893" spans="1:5" x14ac:dyDescent="0.25">
      <c r="A893" s="11" t="s">
        <v>208</v>
      </c>
      <c r="B893" s="11">
        <v>15</v>
      </c>
      <c r="D893" s="14">
        <f t="shared" si="26"/>
        <v>1.5</v>
      </c>
      <c r="E893" s="14">
        <f t="shared" si="27"/>
        <v>1.5</v>
      </c>
    </row>
    <row r="894" spans="1:5" x14ac:dyDescent="0.25">
      <c r="A894" s="11" t="s">
        <v>207</v>
      </c>
      <c r="B894" s="11">
        <v>31</v>
      </c>
      <c r="D894" s="14">
        <f t="shared" si="26"/>
        <v>1.5</v>
      </c>
      <c r="E894" s="14">
        <f t="shared" si="27"/>
        <v>1.5</v>
      </c>
    </row>
    <row r="895" spans="1:5" x14ac:dyDescent="0.25">
      <c r="A895" s="11" t="s">
        <v>206</v>
      </c>
      <c r="B895" s="11">
        <v>15</v>
      </c>
      <c r="D895" s="14">
        <f t="shared" si="26"/>
        <v>3.5</v>
      </c>
      <c r="E895" s="14">
        <f t="shared" si="27"/>
        <v>2</v>
      </c>
    </row>
    <row r="896" spans="1:5" x14ac:dyDescent="0.25">
      <c r="A896" s="11" t="s">
        <v>205</v>
      </c>
      <c r="B896" s="11">
        <v>15</v>
      </c>
      <c r="D896" s="14">
        <f t="shared" si="26"/>
        <v>1.5</v>
      </c>
      <c r="E896" s="14">
        <f t="shared" si="27"/>
        <v>1.5</v>
      </c>
    </row>
    <row r="897" spans="1:5" x14ac:dyDescent="0.25">
      <c r="A897" s="11" t="s">
        <v>204</v>
      </c>
      <c r="B897" s="11">
        <v>23</v>
      </c>
      <c r="D897" s="14">
        <f t="shared" si="26"/>
        <v>1.5</v>
      </c>
      <c r="E897" s="14">
        <f t="shared" si="27"/>
        <v>1.5</v>
      </c>
    </row>
    <row r="898" spans="1:5" x14ac:dyDescent="0.25">
      <c r="A898" s="11" t="s">
        <v>203</v>
      </c>
      <c r="B898" s="11">
        <v>38</v>
      </c>
      <c r="D898" s="14">
        <f t="shared" ref="D898:D961" si="28">VLOOKUP("measureI["&amp;ROW()-2&amp;"]",A:B,2,FALSE)/10</f>
        <v>2</v>
      </c>
      <c r="E898" s="14">
        <f t="shared" si="27"/>
        <v>2</v>
      </c>
    </row>
    <row r="899" spans="1:5" x14ac:dyDescent="0.25">
      <c r="A899" s="11" t="s">
        <v>202</v>
      </c>
      <c r="B899" s="11">
        <v>15</v>
      </c>
      <c r="D899" s="14">
        <f t="shared" si="28"/>
        <v>3.7</v>
      </c>
      <c r="E899" s="14">
        <f t="shared" ref="E899:E962" si="29">IF(D899&gt;E898+SRL,E898+SRL,IF(D899&lt;E898-SRL,E898-SRL,D899))</f>
        <v>2.5</v>
      </c>
    </row>
    <row r="900" spans="1:5" x14ac:dyDescent="0.25">
      <c r="A900" s="11" t="s">
        <v>201</v>
      </c>
      <c r="B900" s="11">
        <v>15</v>
      </c>
      <c r="D900" s="14">
        <f t="shared" si="28"/>
        <v>1.5</v>
      </c>
      <c r="E900" s="14">
        <f t="shared" si="29"/>
        <v>2</v>
      </c>
    </row>
    <row r="901" spans="1:5" x14ac:dyDescent="0.25">
      <c r="A901" s="11" t="s">
        <v>200</v>
      </c>
      <c r="B901" s="11">
        <v>37</v>
      </c>
      <c r="D901" s="14">
        <f t="shared" si="28"/>
        <v>1.5</v>
      </c>
      <c r="E901" s="14">
        <f t="shared" si="29"/>
        <v>1.5</v>
      </c>
    </row>
    <row r="902" spans="1:5" x14ac:dyDescent="0.25">
      <c r="A902" s="11" t="s">
        <v>199</v>
      </c>
      <c r="B902" s="11">
        <v>15</v>
      </c>
      <c r="D902" s="14">
        <f t="shared" si="28"/>
        <v>3.2</v>
      </c>
      <c r="E902" s="14">
        <f t="shared" si="29"/>
        <v>2</v>
      </c>
    </row>
    <row r="903" spans="1:5" x14ac:dyDescent="0.25">
      <c r="A903" s="11" t="s">
        <v>198</v>
      </c>
      <c r="B903" s="11">
        <v>15</v>
      </c>
      <c r="D903" s="14">
        <f t="shared" si="28"/>
        <v>4.0999999999999996</v>
      </c>
      <c r="E903" s="14">
        <f t="shared" si="29"/>
        <v>2.5</v>
      </c>
    </row>
    <row r="904" spans="1:5" x14ac:dyDescent="0.25">
      <c r="A904" s="11" t="s">
        <v>197</v>
      </c>
      <c r="B904" s="11">
        <v>35</v>
      </c>
      <c r="D904" s="14">
        <f t="shared" si="28"/>
        <v>1.5</v>
      </c>
      <c r="E904" s="14">
        <f t="shared" si="29"/>
        <v>2</v>
      </c>
    </row>
    <row r="905" spans="1:5" x14ac:dyDescent="0.25">
      <c r="A905" s="11" t="s">
        <v>196</v>
      </c>
      <c r="B905" s="11">
        <v>15</v>
      </c>
      <c r="D905" s="14">
        <f t="shared" si="28"/>
        <v>4.0999999999999996</v>
      </c>
      <c r="E905" s="14">
        <f t="shared" si="29"/>
        <v>2.5</v>
      </c>
    </row>
    <row r="906" spans="1:5" x14ac:dyDescent="0.25">
      <c r="A906" s="11" t="s">
        <v>195</v>
      </c>
      <c r="B906" s="11">
        <v>15</v>
      </c>
      <c r="D906" s="14">
        <f t="shared" si="28"/>
        <v>3.5</v>
      </c>
      <c r="E906" s="14">
        <f t="shared" si="29"/>
        <v>3</v>
      </c>
    </row>
    <row r="907" spans="1:5" x14ac:dyDescent="0.25">
      <c r="A907" s="11" t="s">
        <v>194</v>
      </c>
      <c r="B907" s="11">
        <v>20</v>
      </c>
      <c r="D907" s="14">
        <f t="shared" si="28"/>
        <v>1.5</v>
      </c>
      <c r="E907" s="14">
        <f t="shared" si="29"/>
        <v>2.5</v>
      </c>
    </row>
    <row r="908" spans="1:5" x14ac:dyDescent="0.25">
      <c r="A908" s="11" t="s">
        <v>193</v>
      </c>
      <c r="B908" s="11">
        <v>37</v>
      </c>
      <c r="D908" s="14">
        <f t="shared" si="28"/>
        <v>1.5</v>
      </c>
      <c r="E908" s="14">
        <f t="shared" si="29"/>
        <v>2</v>
      </c>
    </row>
    <row r="909" spans="1:5" x14ac:dyDescent="0.25">
      <c r="A909" s="11" t="s">
        <v>192</v>
      </c>
      <c r="B909" s="11">
        <v>15</v>
      </c>
      <c r="D909" s="14">
        <f t="shared" si="28"/>
        <v>4.3</v>
      </c>
      <c r="E909" s="14">
        <f t="shared" si="29"/>
        <v>2.5</v>
      </c>
    </row>
    <row r="910" spans="1:5" x14ac:dyDescent="0.25">
      <c r="A910" s="11" t="s">
        <v>191</v>
      </c>
      <c r="B910" s="11">
        <v>15</v>
      </c>
      <c r="D910" s="14">
        <f t="shared" si="28"/>
        <v>1.5</v>
      </c>
      <c r="E910" s="14">
        <f t="shared" si="29"/>
        <v>2</v>
      </c>
    </row>
    <row r="911" spans="1:5" x14ac:dyDescent="0.25">
      <c r="A911" s="11" t="s">
        <v>190</v>
      </c>
      <c r="B911" s="11"/>
      <c r="D911" s="14">
        <f t="shared" si="28"/>
        <v>3.4</v>
      </c>
      <c r="E911" s="14">
        <f t="shared" si="29"/>
        <v>2.5</v>
      </c>
    </row>
    <row r="912" spans="1:5" x14ac:dyDescent="0.25">
      <c r="A912" s="11" t="s">
        <v>189</v>
      </c>
      <c r="B912" s="11">
        <v>32</v>
      </c>
      <c r="D912" s="14">
        <f t="shared" si="28"/>
        <v>1.5</v>
      </c>
      <c r="E912" s="14">
        <f t="shared" si="29"/>
        <v>2</v>
      </c>
    </row>
    <row r="913" spans="1:5" x14ac:dyDescent="0.25">
      <c r="A913" s="11" t="s">
        <v>188</v>
      </c>
      <c r="B913" s="11">
        <v>41</v>
      </c>
      <c r="D913" s="14">
        <f t="shared" si="28"/>
        <v>1.5</v>
      </c>
      <c r="E913" s="14">
        <f t="shared" si="29"/>
        <v>1.5</v>
      </c>
    </row>
    <row r="914" spans="1:5" x14ac:dyDescent="0.25">
      <c r="A914" s="11" t="s">
        <v>187</v>
      </c>
      <c r="B914" s="11">
        <v>15</v>
      </c>
      <c r="D914" s="14">
        <f t="shared" si="28"/>
        <v>3.7</v>
      </c>
      <c r="E914" s="14">
        <f t="shared" si="29"/>
        <v>2</v>
      </c>
    </row>
    <row r="915" spans="1:5" x14ac:dyDescent="0.25">
      <c r="A915" s="11" t="s">
        <v>186</v>
      </c>
      <c r="B915" s="11">
        <v>41</v>
      </c>
      <c r="D915" s="14">
        <f t="shared" si="28"/>
        <v>5</v>
      </c>
      <c r="E915" s="14">
        <f t="shared" si="29"/>
        <v>2.5</v>
      </c>
    </row>
    <row r="916" spans="1:5" x14ac:dyDescent="0.25">
      <c r="A916" s="11" t="s">
        <v>185</v>
      </c>
      <c r="B916" s="11">
        <v>35</v>
      </c>
      <c r="D916" s="14">
        <f t="shared" si="28"/>
        <v>1.5</v>
      </c>
      <c r="E916" s="14">
        <f t="shared" si="29"/>
        <v>2</v>
      </c>
    </row>
    <row r="917" spans="1:5" x14ac:dyDescent="0.25">
      <c r="A917" s="11" t="s">
        <v>184</v>
      </c>
      <c r="B917" s="11">
        <v>15</v>
      </c>
      <c r="D917" s="14">
        <f t="shared" si="28"/>
        <v>1.5</v>
      </c>
      <c r="E917" s="14">
        <f t="shared" si="29"/>
        <v>1.5</v>
      </c>
    </row>
    <row r="918" spans="1:5" x14ac:dyDescent="0.25">
      <c r="A918" s="11" t="s">
        <v>183</v>
      </c>
      <c r="B918" s="11">
        <v>15</v>
      </c>
      <c r="D918" s="14">
        <f t="shared" si="28"/>
        <v>4.0999999999999996</v>
      </c>
      <c r="E918" s="14">
        <f t="shared" si="29"/>
        <v>2</v>
      </c>
    </row>
    <row r="919" spans="1:5" x14ac:dyDescent="0.25">
      <c r="A919" s="11" t="s">
        <v>182</v>
      </c>
      <c r="B919" s="11">
        <v>43</v>
      </c>
      <c r="D919" s="14">
        <f t="shared" si="28"/>
        <v>1.5</v>
      </c>
      <c r="E919" s="14">
        <f t="shared" si="29"/>
        <v>1.5</v>
      </c>
    </row>
    <row r="920" spans="1:5" x14ac:dyDescent="0.25">
      <c r="A920" s="11" t="s">
        <v>181</v>
      </c>
      <c r="B920" s="11">
        <v>15</v>
      </c>
      <c r="D920" s="14">
        <f t="shared" si="28"/>
        <v>1.5</v>
      </c>
      <c r="E920" s="14">
        <f t="shared" si="29"/>
        <v>1.5</v>
      </c>
    </row>
    <row r="921" spans="1:5" x14ac:dyDescent="0.25">
      <c r="A921" s="11" t="s">
        <v>180</v>
      </c>
      <c r="B921" s="11">
        <v>34</v>
      </c>
      <c r="D921" s="14">
        <f t="shared" si="28"/>
        <v>3.6</v>
      </c>
      <c r="E921" s="14">
        <f t="shared" si="29"/>
        <v>2</v>
      </c>
    </row>
    <row r="922" spans="1:5" x14ac:dyDescent="0.25">
      <c r="A922" s="11" t="s">
        <v>179</v>
      </c>
      <c r="B922" s="11">
        <v>15</v>
      </c>
      <c r="D922" s="14">
        <f t="shared" si="28"/>
        <v>1.5</v>
      </c>
      <c r="E922" s="14">
        <f t="shared" si="29"/>
        <v>1.5</v>
      </c>
    </row>
    <row r="923" spans="1:5" x14ac:dyDescent="0.25">
      <c r="A923" s="11" t="s">
        <v>178</v>
      </c>
      <c r="B923" s="11">
        <v>15</v>
      </c>
      <c r="D923" s="14">
        <f t="shared" si="28"/>
        <v>1.5</v>
      </c>
      <c r="E923" s="14">
        <f t="shared" si="29"/>
        <v>1.5</v>
      </c>
    </row>
    <row r="924" spans="1:5" x14ac:dyDescent="0.25">
      <c r="A924" s="11" t="s">
        <v>177</v>
      </c>
      <c r="B924" s="11">
        <v>37</v>
      </c>
      <c r="D924" s="14">
        <f t="shared" si="28"/>
        <v>3.4</v>
      </c>
      <c r="E924" s="14">
        <f t="shared" si="29"/>
        <v>2</v>
      </c>
    </row>
    <row r="925" spans="1:5" x14ac:dyDescent="0.25">
      <c r="A925" s="11" t="s">
        <v>176</v>
      </c>
      <c r="B925" s="11">
        <v>50</v>
      </c>
      <c r="D925" s="14">
        <f t="shared" si="28"/>
        <v>1.5</v>
      </c>
      <c r="E925" s="14">
        <f t="shared" si="29"/>
        <v>1.5</v>
      </c>
    </row>
    <row r="926" spans="1:5" x14ac:dyDescent="0.25">
      <c r="A926" s="11" t="s">
        <v>175</v>
      </c>
      <c r="B926" s="11">
        <v>15</v>
      </c>
      <c r="D926" s="14">
        <f t="shared" si="28"/>
        <v>1.5</v>
      </c>
      <c r="E926" s="14">
        <f t="shared" si="29"/>
        <v>1.5</v>
      </c>
    </row>
    <row r="927" spans="1:5" x14ac:dyDescent="0.25">
      <c r="A927" s="11" t="s">
        <v>174</v>
      </c>
      <c r="B927" s="11">
        <v>15</v>
      </c>
      <c r="D927" s="14">
        <f t="shared" si="28"/>
        <v>1.5</v>
      </c>
      <c r="E927" s="14">
        <f t="shared" si="29"/>
        <v>1.5</v>
      </c>
    </row>
    <row r="928" spans="1:5" x14ac:dyDescent="0.25">
      <c r="A928" s="11" t="s">
        <v>173</v>
      </c>
      <c r="B928" s="11">
        <v>41</v>
      </c>
      <c r="D928" s="14">
        <f t="shared" si="28"/>
        <v>4.5999999999999996</v>
      </c>
      <c r="E928" s="14">
        <f t="shared" si="29"/>
        <v>2</v>
      </c>
    </row>
    <row r="929" spans="1:5" x14ac:dyDescent="0.25">
      <c r="A929" s="11" t="s">
        <v>172</v>
      </c>
      <c r="B929" s="11">
        <v>15</v>
      </c>
      <c r="D929" s="14">
        <f t="shared" si="28"/>
        <v>1.5</v>
      </c>
      <c r="E929" s="14">
        <f t="shared" si="29"/>
        <v>1.5</v>
      </c>
    </row>
    <row r="930" spans="1:5" x14ac:dyDescent="0.25">
      <c r="A930" s="11" t="s">
        <v>171</v>
      </c>
      <c r="B930" s="11">
        <v>15</v>
      </c>
      <c r="D930" s="14">
        <f t="shared" si="28"/>
        <v>1.5</v>
      </c>
      <c r="E930" s="14">
        <f t="shared" si="29"/>
        <v>1.5</v>
      </c>
    </row>
    <row r="931" spans="1:5" x14ac:dyDescent="0.25">
      <c r="A931" s="11" t="s">
        <v>170</v>
      </c>
      <c r="B931" s="11">
        <v>36</v>
      </c>
      <c r="D931" s="14">
        <f t="shared" si="28"/>
        <v>4.2</v>
      </c>
      <c r="E931" s="14">
        <f t="shared" si="29"/>
        <v>2</v>
      </c>
    </row>
    <row r="932" spans="1:5" x14ac:dyDescent="0.25">
      <c r="A932" s="11" t="s">
        <v>169</v>
      </c>
      <c r="B932" s="11">
        <v>15</v>
      </c>
      <c r="D932" s="14">
        <f t="shared" si="28"/>
        <v>1.5</v>
      </c>
      <c r="E932" s="14">
        <f t="shared" si="29"/>
        <v>1.5</v>
      </c>
    </row>
    <row r="933" spans="1:5" x14ac:dyDescent="0.25">
      <c r="A933" s="11" t="s">
        <v>168</v>
      </c>
      <c r="B933" s="11">
        <v>15</v>
      </c>
      <c r="D933" s="14">
        <f t="shared" si="28"/>
        <v>1.5</v>
      </c>
      <c r="E933" s="14">
        <f t="shared" si="29"/>
        <v>1.5</v>
      </c>
    </row>
    <row r="934" spans="1:5" x14ac:dyDescent="0.25">
      <c r="A934" s="11" t="s">
        <v>167</v>
      </c>
      <c r="B934" s="11">
        <v>34</v>
      </c>
      <c r="D934" s="14">
        <f t="shared" si="28"/>
        <v>2.9</v>
      </c>
      <c r="E934" s="14">
        <f t="shared" si="29"/>
        <v>2</v>
      </c>
    </row>
    <row r="935" spans="1:5" x14ac:dyDescent="0.25">
      <c r="A935" s="11" t="s">
        <v>166</v>
      </c>
      <c r="B935" s="11">
        <v>15</v>
      </c>
      <c r="D935" s="14">
        <f t="shared" si="28"/>
        <v>1.5</v>
      </c>
      <c r="E935" s="14">
        <f t="shared" si="29"/>
        <v>1.5</v>
      </c>
    </row>
    <row r="936" spans="1:5" x14ac:dyDescent="0.25">
      <c r="A936" s="11" t="s">
        <v>165</v>
      </c>
      <c r="B936" s="11">
        <v>15</v>
      </c>
      <c r="D936" s="14">
        <f t="shared" si="28"/>
        <v>4.0999999999999996</v>
      </c>
      <c r="E936" s="14">
        <f t="shared" si="29"/>
        <v>2</v>
      </c>
    </row>
    <row r="937" spans="1:5" x14ac:dyDescent="0.25">
      <c r="A937" s="11" t="s">
        <v>164</v>
      </c>
      <c r="B937" s="11">
        <v>15</v>
      </c>
      <c r="D937" s="14">
        <f t="shared" si="28"/>
        <v>2.2999999999999998</v>
      </c>
      <c r="E937" s="14">
        <f t="shared" si="29"/>
        <v>2.2999999999999998</v>
      </c>
    </row>
    <row r="938" spans="1:5" x14ac:dyDescent="0.25">
      <c r="A938" s="11" t="s">
        <v>163</v>
      </c>
      <c r="B938" s="11">
        <v>46</v>
      </c>
      <c r="D938" s="14">
        <f t="shared" si="28"/>
        <v>1.5</v>
      </c>
      <c r="E938" s="14">
        <f t="shared" si="29"/>
        <v>1.7999999999999998</v>
      </c>
    </row>
    <row r="939" spans="1:5" x14ac:dyDescent="0.25">
      <c r="A939" s="11" t="s">
        <v>162</v>
      </c>
      <c r="B939" s="11">
        <v>15</v>
      </c>
      <c r="D939" s="14">
        <f t="shared" si="28"/>
        <v>3.8</v>
      </c>
      <c r="E939" s="14">
        <f t="shared" si="29"/>
        <v>2.2999999999999998</v>
      </c>
    </row>
    <row r="940" spans="1:5" x14ac:dyDescent="0.25">
      <c r="A940" s="11" t="s">
        <v>161</v>
      </c>
      <c r="B940" s="11">
        <v>15</v>
      </c>
      <c r="D940" s="14">
        <f t="shared" si="28"/>
        <v>3.6</v>
      </c>
      <c r="E940" s="14">
        <f t="shared" si="29"/>
        <v>2.8</v>
      </c>
    </row>
    <row r="941" spans="1:5" x14ac:dyDescent="0.25">
      <c r="A941" s="11" t="s">
        <v>160</v>
      </c>
      <c r="B941" s="11">
        <v>42</v>
      </c>
      <c r="D941" s="14">
        <f t="shared" si="28"/>
        <v>3.6</v>
      </c>
      <c r="E941" s="14">
        <f t="shared" si="29"/>
        <v>3.3</v>
      </c>
    </row>
    <row r="942" spans="1:5" x14ac:dyDescent="0.25">
      <c r="A942" s="11" t="s">
        <v>159</v>
      </c>
      <c r="B942" s="11">
        <v>15</v>
      </c>
      <c r="D942" s="14">
        <f t="shared" si="28"/>
        <v>1.5</v>
      </c>
      <c r="E942" s="14">
        <f t="shared" si="29"/>
        <v>2.8</v>
      </c>
    </row>
    <row r="943" spans="1:5" x14ac:dyDescent="0.25">
      <c r="A943" s="11" t="s">
        <v>158</v>
      </c>
      <c r="B943" s="11">
        <v>15</v>
      </c>
      <c r="D943" s="14">
        <f t="shared" si="28"/>
        <v>3.5</v>
      </c>
      <c r="E943" s="14">
        <f t="shared" si="29"/>
        <v>3.3</v>
      </c>
    </row>
    <row r="944" spans="1:5" x14ac:dyDescent="0.25">
      <c r="A944" s="11" t="s">
        <v>157</v>
      </c>
      <c r="B944" s="11">
        <v>29</v>
      </c>
      <c r="D944" s="14">
        <f t="shared" si="28"/>
        <v>5.3</v>
      </c>
      <c r="E944" s="14">
        <f t="shared" si="29"/>
        <v>3.8</v>
      </c>
    </row>
    <row r="945" spans="1:5" x14ac:dyDescent="0.25">
      <c r="A945" s="11" t="s">
        <v>156</v>
      </c>
      <c r="B945" s="11">
        <v>15</v>
      </c>
      <c r="D945" s="14">
        <f t="shared" si="28"/>
        <v>1.5</v>
      </c>
      <c r="E945" s="14">
        <f t="shared" si="29"/>
        <v>3.3</v>
      </c>
    </row>
    <row r="946" spans="1:5" x14ac:dyDescent="0.25">
      <c r="A946" s="11" t="s">
        <v>155</v>
      </c>
      <c r="B946" s="11">
        <v>41</v>
      </c>
      <c r="D946" s="14">
        <f t="shared" si="28"/>
        <v>3.7</v>
      </c>
      <c r="E946" s="14">
        <f t="shared" si="29"/>
        <v>3.7</v>
      </c>
    </row>
    <row r="947" spans="1:5" x14ac:dyDescent="0.25">
      <c r="A947" s="11" t="s">
        <v>154</v>
      </c>
      <c r="B947" s="11">
        <v>23</v>
      </c>
      <c r="D947" s="14">
        <f t="shared" si="28"/>
        <v>1.5</v>
      </c>
      <c r="E947" s="14">
        <f t="shared" si="29"/>
        <v>3.2</v>
      </c>
    </row>
    <row r="948" spans="1:5" x14ac:dyDescent="0.25">
      <c r="A948" s="11" t="s">
        <v>153</v>
      </c>
      <c r="B948" s="11">
        <v>15</v>
      </c>
      <c r="D948" s="14">
        <f t="shared" si="28"/>
        <v>3.5</v>
      </c>
      <c r="E948" s="14">
        <f t="shared" si="29"/>
        <v>3.5</v>
      </c>
    </row>
    <row r="949" spans="1:5" x14ac:dyDescent="0.25">
      <c r="A949" s="11" t="s">
        <v>152</v>
      </c>
      <c r="B949" s="11">
        <v>38</v>
      </c>
      <c r="D949" s="14">
        <f t="shared" si="28"/>
        <v>3.5</v>
      </c>
      <c r="E949" s="14">
        <f t="shared" si="29"/>
        <v>3.5</v>
      </c>
    </row>
    <row r="950" spans="1:5" x14ac:dyDescent="0.25">
      <c r="A950" s="11" t="s">
        <v>151</v>
      </c>
      <c r="B950" s="11">
        <v>36</v>
      </c>
      <c r="D950" s="14">
        <f t="shared" si="28"/>
        <v>1.5</v>
      </c>
      <c r="E950" s="14">
        <f t="shared" si="29"/>
        <v>3</v>
      </c>
    </row>
    <row r="951" spans="1:5" x14ac:dyDescent="0.25">
      <c r="A951" s="11" t="s">
        <v>150</v>
      </c>
      <c r="B951" s="11">
        <v>36</v>
      </c>
      <c r="D951" s="14">
        <f t="shared" si="28"/>
        <v>1.5</v>
      </c>
      <c r="E951" s="14">
        <f t="shared" si="29"/>
        <v>2.5</v>
      </c>
    </row>
    <row r="952" spans="1:5" x14ac:dyDescent="0.25">
      <c r="A952" s="11" t="s">
        <v>149</v>
      </c>
      <c r="B952" s="11">
        <v>15</v>
      </c>
      <c r="D952" s="14">
        <f t="shared" si="28"/>
        <v>4.3</v>
      </c>
      <c r="E952" s="14">
        <f t="shared" si="29"/>
        <v>3</v>
      </c>
    </row>
    <row r="953" spans="1:5" x14ac:dyDescent="0.25">
      <c r="A953" s="11" t="s">
        <v>148</v>
      </c>
      <c r="B953" s="11">
        <v>35</v>
      </c>
      <c r="D953" s="14">
        <f t="shared" si="28"/>
        <v>3.6</v>
      </c>
      <c r="E953" s="14">
        <f t="shared" si="29"/>
        <v>3.5</v>
      </c>
    </row>
    <row r="954" spans="1:5" x14ac:dyDescent="0.25">
      <c r="A954" s="11" t="s">
        <v>147</v>
      </c>
      <c r="B954" s="11">
        <v>53</v>
      </c>
      <c r="D954" s="14">
        <f t="shared" si="28"/>
        <v>1.5</v>
      </c>
      <c r="E954" s="14">
        <f t="shared" si="29"/>
        <v>3</v>
      </c>
    </row>
    <row r="955" spans="1:5" x14ac:dyDescent="0.25">
      <c r="A955" s="11" t="s">
        <v>146</v>
      </c>
      <c r="B955" s="11">
        <v>15</v>
      </c>
      <c r="D955" s="14">
        <f t="shared" si="28"/>
        <v>1.5</v>
      </c>
      <c r="E955" s="14">
        <f t="shared" si="29"/>
        <v>2.5</v>
      </c>
    </row>
    <row r="956" spans="1:5" x14ac:dyDescent="0.25">
      <c r="A956" s="11" t="s">
        <v>145</v>
      </c>
      <c r="B956" s="11">
        <v>37</v>
      </c>
      <c r="D956" s="14">
        <f t="shared" si="28"/>
        <v>4.9000000000000004</v>
      </c>
      <c r="E956" s="14">
        <f t="shared" si="29"/>
        <v>3</v>
      </c>
    </row>
    <row r="957" spans="1:5" x14ac:dyDescent="0.25">
      <c r="A957" s="11" t="s">
        <v>144</v>
      </c>
      <c r="B957" s="11">
        <v>15</v>
      </c>
      <c r="D957" s="14">
        <f t="shared" si="28"/>
        <v>1.5</v>
      </c>
      <c r="E957" s="14">
        <f t="shared" si="29"/>
        <v>2.5</v>
      </c>
    </row>
    <row r="958" spans="1:5" x14ac:dyDescent="0.25">
      <c r="A958" s="11" t="s">
        <v>143</v>
      </c>
      <c r="B958" s="11">
        <v>35</v>
      </c>
      <c r="D958" s="14">
        <f t="shared" si="28"/>
        <v>3</v>
      </c>
      <c r="E958" s="14">
        <f t="shared" si="29"/>
        <v>3</v>
      </c>
    </row>
    <row r="959" spans="1:5" x14ac:dyDescent="0.25">
      <c r="A959" s="11" t="s">
        <v>142</v>
      </c>
      <c r="B959" s="11">
        <v>35</v>
      </c>
      <c r="D959" s="14">
        <f t="shared" si="28"/>
        <v>3.5</v>
      </c>
      <c r="E959" s="14">
        <f t="shared" si="29"/>
        <v>3.5</v>
      </c>
    </row>
    <row r="960" spans="1:5" x14ac:dyDescent="0.25">
      <c r="A960" s="11" t="s">
        <v>141</v>
      </c>
      <c r="B960" s="11">
        <v>15</v>
      </c>
      <c r="D960" s="14">
        <f t="shared" si="28"/>
        <v>1.5</v>
      </c>
      <c r="E960" s="14">
        <f t="shared" si="29"/>
        <v>3</v>
      </c>
    </row>
    <row r="961" spans="1:5" x14ac:dyDescent="0.25">
      <c r="A961" s="11" t="s">
        <v>140</v>
      </c>
      <c r="B961" s="11">
        <v>15</v>
      </c>
      <c r="D961" s="14">
        <f t="shared" si="28"/>
        <v>1.9</v>
      </c>
      <c r="E961" s="14">
        <f t="shared" si="29"/>
        <v>2.5</v>
      </c>
    </row>
    <row r="962" spans="1:5" x14ac:dyDescent="0.25">
      <c r="A962" s="11" t="s">
        <v>139</v>
      </c>
      <c r="B962" s="11">
        <v>43</v>
      </c>
      <c r="D962" s="14">
        <f t="shared" ref="D962:D1025" si="30">VLOOKUP("measureI["&amp;ROW()-2&amp;"]",A:B,2,FALSE)/10</f>
        <v>3.4</v>
      </c>
      <c r="E962" s="14">
        <f t="shared" si="29"/>
        <v>3</v>
      </c>
    </row>
    <row r="963" spans="1:5" x14ac:dyDescent="0.25">
      <c r="A963" s="11" t="s">
        <v>138</v>
      </c>
      <c r="B963" s="11">
        <v>36</v>
      </c>
      <c r="D963" s="14">
        <f t="shared" si="30"/>
        <v>1.5</v>
      </c>
      <c r="E963" s="14">
        <f t="shared" ref="E963:E1025" si="31">IF(D963&gt;E962+SRL,E962+SRL,IF(D963&lt;E962-SRL,E962-SRL,D963))</f>
        <v>2.5</v>
      </c>
    </row>
    <row r="964" spans="1:5" x14ac:dyDescent="0.25">
      <c r="A964" s="11" t="s">
        <v>137</v>
      </c>
      <c r="B964" s="11">
        <v>15</v>
      </c>
      <c r="D964" s="14">
        <f t="shared" si="30"/>
        <v>1.5</v>
      </c>
      <c r="E964" s="14">
        <f t="shared" si="31"/>
        <v>2</v>
      </c>
    </row>
    <row r="965" spans="1:5" x14ac:dyDescent="0.25">
      <c r="A965" s="11" t="s">
        <v>136</v>
      </c>
      <c r="B965" s="11">
        <v>15</v>
      </c>
      <c r="D965" s="14">
        <f t="shared" si="30"/>
        <v>3.1</v>
      </c>
      <c r="E965" s="14">
        <f t="shared" si="31"/>
        <v>2.5</v>
      </c>
    </row>
    <row r="966" spans="1:5" x14ac:dyDescent="0.25">
      <c r="A966" s="11" t="s">
        <v>135</v>
      </c>
      <c r="B966" s="11">
        <v>49</v>
      </c>
      <c r="D966" s="14">
        <f t="shared" si="30"/>
        <v>1.5</v>
      </c>
      <c r="E966" s="14">
        <f t="shared" si="31"/>
        <v>2</v>
      </c>
    </row>
    <row r="967" spans="1:5" x14ac:dyDescent="0.25">
      <c r="A967" s="11" t="s">
        <v>134</v>
      </c>
      <c r="B967" s="11">
        <v>15</v>
      </c>
      <c r="D967" s="14">
        <f t="shared" si="30"/>
        <v>1.5</v>
      </c>
      <c r="E967" s="14">
        <f t="shared" si="31"/>
        <v>1.5</v>
      </c>
    </row>
    <row r="968" spans="1:5" x14ac:dyDescent="0.25">
      <c r="A968" s="11" t="s">
        <v>133</v>
      </c>
      <c r="B968" s="11">
        <v>30</v>
      </c>
      <c r="D968" s="14">
        <f t="shared" si="30"/>
        <v>3</v>
      </c>
      <c r="E968" s="14">
        <f t="shared" si="31"/>
        <v>2</v>
      </c>
    </row>
    <row r="969" spans="1:5" x14ac:dyDescent="0.25">
      <c r="A969" s="11" t="s">
        <v>132</v>
      </c>
      <c r="B969" s="11">
        <v>35</v>
      </c>
      <c r="D969" s="14">
        <f t="shared" si="30"/>
        <v>4.2</v>
      </c>
      <c r="E969" s="14">
        <f t="shared" si="31"/>
        <v>2.5</v>
      </c>
    </row>
    <row r="970" spans="1:5" x14ac:dyDescent="0.25">
      <c r="A970" s="11" t="s">
        <v>131</v>
      </c>
      <c r="B970" s="11">
        <v>15</v>
      </c>
      <c r="D970" s="14">
        <f t="shared" si="30"/>
        <v>1.5</v>
      </c>
      <c r="E970" s="14">
        <f t="shared" si="31"/>
        <v>2</v>
      </c>
    </row>
    <row r="971" spans="1:5" x14ac:dyDescent="0.25">
      <c r="A971" s="11" t="s">
        <v>130</v>
      </c>
      <c r="B971" s="11">
        <v>19</v>
      </c>
      <c r="D971" s="14">
        <f t="shared" si="30"/>
        <v>1.5</v>
      </c>
      <c r="E971" s="14">
        <f t="shared" si="31"/>
        <v>1.5</v>
      </c>
    </row>
    <row r="972" spans="1:5" x14ac:dyDescent="0.25">
      <c r="A972" s="11" t="s">
        <v>129</v>
      </c>
      <c r="B972" s="11">
        <v>34</v>
      </c>
      <c r="D972" s="14">
        <f t="shared" si="30"/>
        <v>3</v>
      </c>
      <c r="E972" s="14">
        <f t="shared" si="31"/>
        <v>2</v>
      </c>
    </row>
    <row r="973" spans="1:5" x14ac:dyDescent="0.25">
      <c r="A973" s="11" t="s">
        <v>128</v>
      </c>
      <c r="B973" s="11">
        <v>15</v>
      </c>
      <c r="D973" s="14">
        <f t="shared" si="30"/>
        <v>1.5</v>
      </c>
      <c r="E973" s="14">
        <f t="shared" si="31"/>
        <v>1.5</v>
      </c>
    </row>
    <row r="974" spans="1:5" x14ac:dyDescent="0.25">
      <c r="A974" s="11" t="s">
        <v>127</v>
      </c>
      <c r="B974" s="11">
        <v>15</v>
      </c>
      <c r="D974" s="14">
        <f t="shared" si="30"/>
        <v>3.9</v>
      </c>
      <c r="E974" s="14">
        <f t="shared" si="31"/>
        <v>2</v>
      </c>
    </row>
    <row r="975" spans="1:5" x14ac:dyDescent="0.25">
      <c r="A975" s="11" t="s">
        <v>126</v>
      </c>
      <c r="B975" s="11">
        <v>31</v>
      </c>
      <c r="D975" s="14">
        <f t="shared" si="30"/>
        <v>3.4</v>
      </c>
      <c r="E975" s="14">
        <f t="shared" si="31"/>
        <v>2.5</v>
      </c>
    </row>
    <row r="976" spans="1:5" x14ac:dyDescent="0.25">
      <c r="A976" s="11" t="s">
        <v>125</v>
      </c>
      <c r="B976" s="11">
        <v>15</v>
      </c>
      <c r="D976" s="14">
        <f t="shared" si="30"/>
        <v>1.5</v>
      </c>
      <c r="E976" s="14">
        <f t="shared" si="31"/>
        <v>2</v>
      </c>
    </row>
    <row r="977" spans="1:5" x14ac:dyDescent="0.25">
      <c r="A977" s="11" t="s">
        <v>124</v>
      </c>
      <c r="B977" s="11">
        <v>15</v>
      </c>
      <c r="D977" s="14">
        <f t="shared" si="30"/>
        <v>3.1</v>
      </c>
      <c r="E977" s="14">
        <f t="shared" si="31"/>
        <v>2.5</v>
      </c>
    </row>
    <row r="978" spans="1:5" x14ac:dyDescent="0.25">
      <c r="A978" s="11" t="s">
        <v>123</v>
      </c>
      <c r="B978" s="11">
        <v>30</v>
      </c>
      <c r="D978" s="14">
        <f t="shared" si="30"/>
        <v>3.4</v>
      </c>
      <c r="E978" s="14">
        <f t="shared" si="31"/>
        <v>3</v>
      </c>
    </row>
    <row r="979" spans="1:5" x14ac:dyDescent="0.25">
      <c r="A979" s="11" t="s">
        <v>122</v>
      </c>
      <c r="B979" s="11">
        <v>42</v>
      </c>
      <c r="D979" s="14">
        <f t="shared" si="30"/>
        <v>4</v>
      </c>
      <c r="E979" s="14">
        <f t="shared" si="31"/>
        <v>3.5</v>
      </c>
    </row>
    <row r="980" spans="1:5" x14ac:dyDescent="0.25">
      <c r="A980" s="11" t="s">
        <v>121</v>
      </c>
      <c r="B980" s="11">
        <v>15</v>
      </c>
      <c r="D980" s="14">
        <f t="shared" si="30"/>
        <v>1.5</v>
      </c>
      <c r="E980" s="14">
        <f t="shared" si="31"/>
        <v>3</v>
      </c>
    </row>
    <row r="981" spans="1:5" x14ac:dyDescent="0.25">
      <c r="A981" s="11" t="s">
        <v>120</v>
      </c>
      <c r="B981" s="11">
        <v>15</v>
      </c>
      <c r="D981" s="14">
        <f t="shared" si="30"/>
        <v>3.2</v>
      </c>
      <c r="E981" s="14">
        <f t="shared" si="31"/>
        <v>3.2</v>
      </c>
    </row>
    <row r="982" spans="1:5" x14ac:dyDescent="0.25">
      <c r="A982" s="11" t="s">
        <v>119</v>
      </c>
      <c r="B982" s="11">
        <v>30</v>
      </c>
      <c r="D982" s="14">
        <f t="shared" si="30"/>
        <v>3.9</v>
      </c>
      <c r="E982" s="14">
        <f t="shared" si="31"/>
        <v>3.7</v>
      </c>
    </row>
    <row r="983" spans="1:5" x14ac:dyDescent="0.25">
      <c r="A983" s="11" t="s">
        <v>118</v>
      </c>
      <c r="B983" s="11">
        <v>15</v>
      </c>
      <c r="D983" s="14">
        <f t="shared" si="30"/>
        <v>1.5</v>
      </c>
      <c r="E983" s="14">
        <f t="shared" si="31"/>
        <v>3.2</v>
      </c>
    </row>
    <row r="984" spans="1:5" x14ac:dyDescent="0.25">
      <c r="A984" s="11" t="s">
        <v>117</v>
      </c>
      <c r="B984" s="11">
        <v>39</v>
      </c>
      <c r="D984" s="14">
        <f t="shared" si="30"/>
        <v>3.7</v>
      </c>
      <c r="E984" s="14">
        <f t="shared" si="31"/>
        <v>3.7</v>
      </c>
    </row>
    <row r="985" spans="1:5" x14ac:dyDescent="0.25">
      <c r="A985" s="11" t="s">
        <v>116</v>
      </c>
      <c r="B985" s="11">
        <v>34</v>
      </c>
      <c r="D985" s="14">
        <f t="shared" si="30"/>
        <v>1.5</v>
      </c>
      <c r="E985" s="14">
        <f t="shared" si="31"/>
        <v>3.2</v>
      </c>
    </row>
    <row r="986" spans="1:5" x14ac:dyDescent="0.25">
      <c r="A986" s="11" t="s">
        <v>115</v>
      </c>
      <c r="B986" s="11">
        <v>15</v>
      </c>
      <c r="D986" s="14">
        <f t="shared" si="30"/>
        <v>3.7</v>
      </c>
      <c r="E986" s="14">
        <f t="shared" si="31"/>
        <v>3.7</v>
      </c>
    </row>
    <row r="987" spans="1:5" x14ac:dyDescent="0.25">
      <c r="A987" s="11" t="s">
        <v>114</v>
      </c>
      <c r="B987" s="11">
        <v>31</v>
      </c>
      <c r="D987" s="14">
        <f t="shared" si="30"/>
        <v>3.5</v>
      </c>
      <c r="E987" s="14">
        <f t="shared" si="31"/>
        <v>3.5</v>
      </c>
    </row>
    <row r="988" spans="1:5" x14ac:dyDescent="0.25">
      <c r="A988" s="11" t="s">
        <v>113</v>
      </c>
      <c r="B988" s="11">
        <v>34</v>
      </c>
      <c r="D988" s="14">
        <f t="shared" si="30"/>
        <v>1.5</v>
      </c>
      <c r="E988" s="14">
        <f t="shared" si="31"/>
        <v>3</v>
      </c>
    </row>
    <row r="989" spans="1:5" x14ac:dyDescent="0.25">
      <c r="A989" s="11" t="s">
        <v>112</v>
      </c>
      <c r="B989" s="11">
        <v>40</v>
      </c>
      <c r="D989" s="14">
        <f t="shared" si="30"/>
        <v>1.5</v>
      </c>
      <c r="E989" s="14">
        <f t="shared" si="31"/>
        <v>2.5</v>
      </c>
    </row>
    <row r="990" spans="1:5" x14ac:dyDescent="0.25">
      <c r="A990" s="11" t="s">
        <v>111</v>
      </c>
      <c r="B990" s="11">
        <v>15</v>
      </c>
      <c r="D990" s="14">
        <f t="shared" si="30"/>
        <v>4.8</v>
      </c>
      <c r="E990" s="14">
        <f t="shared" si="31"/>
        <v>3</v>
      </c>
    </row>
    <row r="991" spans="1:5" x14ac:dyDescent="0.25">
      <c r="A991" s="11" t="s">
        <v>110</v>
      </c>
      <c r="B991" s="11">
        <v>32</v>
      </c>
      <c r="D991" s="14">
        <f t="shared" si="30"/>
        <v>4.4000000000000004</v>
      </c>
      <c r="E991" s="14">
        <f t="shared" si="31"/>
        <v>3.5</v>
      </c>
    </row>
    <row r="992" spans="1:5" x14ac:dyDescent="0.25">
      <c r="A992" s="11" t="s">
        <v>109</v>
      </c>
      <c r="B992" s="11">
        <v>39</v>
      </c>
      <c r="D992" s="14">
        <f t="shared" si="30"/>
        <v>1.5</v>
      </c>
      <c r="E992" s="14">
        <f t="shared" si="31"/>
        <v>3</v>
      </c>
    </row>
    <row r="993" spans="1:5" x14ac:dyDescent="0.25">
      <c r="A993" s="11" t="s">
        <v>108</v>
      </c>
      <c r="B993" s="11">
        <v>15</v>
      </c>
      <c r="D993" s="14">
        <f t="shared" si="30"/>
        <v>1.5</v>
      </c>
      <c r="E993" s="14">
        <f t="shared" si="31"/>
        <v>2.5</v>
      </c>
    </row>
    <row r="994" spans="1:5" x14ac:dyDescent="0.25">
      <c r="A994" s="11" t="s">
        <v>107</v>
      </c>
      <c r="B994" s="11">
        <v>37</v>
      </c>
      <c r="D994" s="14">
        <f t="shared" si="30"/>
        <v>4.4000000000000004</v>
      </c>
      <c r="E994" s="14">
        <f t="shared" si="31"/>
        <v>3</v>
      </c>
    </row>
    <row r="995" spans="1:5" x14ac:dyDescent="0.25">
      <c r="A995" s="11" t="s">
        <v>106</v>
      </c>
      <c r="B995" s="11">
        <v>15</v>
      </c>
      <c r="D995" s="14">
        <f t="shared" si="30"/>
        <v>3.1</v>
      </c>
      <c r="E995" s="14">
        <f t="shared" si="31"/>
        <v>3.1</v>
      </c>
    </row>
    <row r="996" spans="1:5" x14ac:dyDescent="0.25">
      <c r="A996" s="11" t="s">
        <v>105</v>
      </c>
      <c r="B996" s="11">
        <v>37</v>
      </c>
      <c r="D996" s="14">
        <f t="shared" si="30"/>
        <v>1.5</v>
      </c>
      <c r="E996" s="14">
        <f t="shared" si="31"/>
        <v>2.6</v>
      </c>
    </row>
    <row r="997" spans="1:5" x14ac:dyDescent="0.25">
      <c r="A997" s="11" t="s">
        <v>104</v>
      </c>
      <c r="B997" s="11">
        <v>35</v>
      </c>
      <c r="D997" s="14">
        <f t="shared" si="30"/>
        <v>1.5</v>
      </c>
      <c r="E997" s="14">
        <f t="shared" si="31"/>
        <v>2.1</v>
      </c>
    </row>
    <row r="998" spans="1:5" x14ac:dyDescent="0.25">
      <c r="A998" s="11" t="s">
        <v>103</v>
      </c>
      <c r="B998" s="11">
        <v>15</v>
      </c>
      <c r="D998" s="14">
        <f t="shared" si="30"/>
        <v>3.3</v>
      </c>
      <c r="E998" s="14">
        <f t="shared" si="31"/>
        <v>2.6</v>
      </c>
    </row>
    <row r="999" spans="1:5" x14ac:dyDescent="0.25">
      <c r="A999" s="11" t="s">
        <v>102</v>
      </c>
      <c r="B999" s="11">
        <v>15</v>
      </c>
      <c r="D999" s="14">
        <f t="shared" si="30"/>
        <v>1.5</v>
      </c>
      <c r="E999" s="14">
        <f t="shared" si="31"/>
        <v>2.1</v>
      </c>
    </row>
    <row r="1000" spans="1:5" x14ac:dyDescent="0.25">
      <c r="A1000" s="11" t="s">
        <v>101</v>
      </c>
      <c r="B1000" s="11">
        <v>48</v>
      </c>
      <c r="D1000" s="14">
        <f t="shared" si="30"/>
        <v>1.5</v>
      </c>
      <c r="E1000" s="14">
        <f t="shared" si="31"/>
        <v>1.6</v>
      </c>
    </row>
    <row r="1001" spans="1:5" x14ac:dyDescent="0.25">
      <c r="A1001" s="11" t="s">
        <v>100</v>
      </c>
      <c r="B1001" s="11">
        <v>44</v>
      </c>
      <c r="D1001" s="14">
        <f t="shared" si="30"/>
        <v>3.1</v>
      </c>
      <c r="E1001" s="14">
        <f t="shared" si="31"/>
        <v>2.1</v>
      </c>
    </row>
    <row r="1002" spans="1:5" x14ac:dyDescent="0.25">
      <c r="A1002" s="11" t="s">
        <v>99</v>
      </c>
      <c r="B1002" s="11">
        <v>15</v>
      </c>
      <c r="D1002" s="14">
        <f t="shared" si="30"/>
        <v>1.5</v>
      </c>
      <c r="E1002" s="14">
        <f t="shared" si="31"/>
        <v>1.6</v>
      </c>
    </row>
    <row r="1003" spans="1:5" x14ac:dyDescent="0.25">
      <c r="A1003" s="11" t="s">
        <v>98</v>
      </c>
      <c r="B1003" s="11">
        <v>15</v>
      </c>
      <c r="D1003" s="14">
        <f t="shared" si="30"/>
        <v>1.5</v>
      </c>
      <c r="E1003" s="14">
        <f t="shared" si="31"/>
        <v>1.5</v>
      </c>
    </row>
    <row r="1004" spans="1:5" x14ac:dyDescent="0.25">
      <c r="A1004" s="11" t="s">
        <v>97</v>
      </c>
      <c r="B1004" s="11">
        <v>44</v>
      </c>
      <c r="D1004" s="14">
        <f t="shared" si="30"/>
        <v>1.5</v>
      </c>
      <c r="E1004" s="14">
        <f t="shared" si="31"/>
        <v>1.5</v>
      </c>
    </row>
    <row r="1005" spans="1:5" x14ac:dyDescent="0.25">
      <c r="A1005" s="11" t="s">
        <v>96</v>
      </c>
      <c r="B1005" s="11">
        <v>31</v>
      </c>
      <c r="D1005" s="14">
        <f t="shared" si="30"/>
        <v>4.7</v>
      </c>
      <c r="E1005" s="14">
        <f t="shared" si="31"/>
        <v>2</v>
      </c>
    </row>
    <row r="1006" spans="1:5" x14ac:dyDescent="0.25">
      <c r="A1006" s="11" t="s">
        <v>95</v>
      </c>
      <c r="B1006" s="11">
        <v>15</v>
      </c>
      <c r="D1006" s="14">
        <f t="shared" si="30"/>
        <v>1.5</v>
      </c>
      <c r="E1006" s="14">
        <f t="shared" si="31"/>
        <v>1.5</v>
      </c>
    </row>
    <row r="1007" spans="1:5" x14ac:dyDescent="0.25">
      <c r="A1007" s="11" t="s">
        <v>94</v>
      </c>
      <c r="B1007" s="11">
        <v>15</v>
      </c>
      <c r="D1007" s="14">
        <f t="shared" si="30"/>
        <v>1.5</v>
      </c>
      <c r="E1007" s="14">
        <f t="shared" si="31"/>
        <v>1.5</v>
      </c>
    </row>
    <row r="1008" spans="1:5" x14ac:dyDescent="0.25">
      <c r="A1008" s="11" t="s">
        <v>93</v>
      </c>
      <c r="B1008" s="11">
        <v>33</v>
      </c>
      <c r="D1008" s="14">
        <f t="shared" si="30"/>
        <v>2.1</v>
      </c>
      <c r="E1008" s="14">
        <f t="shared" si="31"/>
        <v>2</v>
      </c>
    </row>
    <row r="1009" spans="1:5" x14ac:dyDescent="0.25">
      <c r="A1009" s="11" t="s">
        <v>92</v>
      </c>
      <c r="B1009" s="11">
        <v>15</v>
      </c>
      <c r="D1009" s="14">
        <f t="shared" si="30"/>
        <v>4</v>
      </c>
      <c r="E1009" s="14">
        <f t="shared" si="31"/>
        <v>2.5</v>
      </c>
    </row>
    <row r="1010" spans="1:5" x14ac:dyDescent="0.25">
      <c r="A1010" s="11" t="s">
        <v>91</v>
      </c>
      <c r="B1010" s="11">
        <v>15</v>
      </c>
      <c r="D1010" s="14">
        <f t="shared" si="30"/>
        <v>1.5</v>
      </c>
      <c r="E1010" s="14">
        <f t="shared" si="31"/>
        <v>2</v>
      </c>
    </row>
    <row r="1011" spans="1:5" x14ac:dyDescent="0.25">
      <c r="A1011" s="11" t="s">
        <v>90</v>
      </c>
      <c r="B1011" s="11">
        <v>31</v>
      </c>
      <c r="D1011" s="14">
        <f t="shared" si="30"/>
        <v>1.5</v>
      </c>
      <c r="E1011" s="14">
        <f t="shared" si="31"/>
        <v>1.5</v>
      </c>
    </row>
    <row r="1012" spans="1:5" x14ac:dyDescent="0.25">
      <c r="A1012" s="11" t="s">
        <v>89</v>
      </c>
      <c r="B1012" s="11"/>
      <c r="D1012" s="14">
        <f t="shared" si="30"/>
        <v>3.1</v>
      </c>
      <c r="E1012" s="14">
        <f t="shared" si="31"/>
        <v>2</v>
      </c>
    </row>
    <row r="1013" spans="1:5" x14ac:dyDescent="0.25">
      <c r="A1013" s="11" t="s">
        <v>88</v>
      </c>
      <c r="B1013" s="11">
        <v>15</v>
      </c>
      <c r="D1013" s="14">
        <f t="shared" si="30"/>
        <v>1.5</v>
      </c>
      <c r="E1013" s="14">
        <f t="shared" si="31"/>
        <v>1.5</v>
      </c>
    </row>
    <row r="1014" spans="1:5" x14ac:dyDescent="0.25">
      <c r="A1014" s="11" t="s">
        <v>87</v>
      </c>
      <c r="B1014" s="11">
        <v>15</v>
      </c>
      <c r="D1014" s="14">
        <f t="shared" si="30"/>
        <v>2.5</v>
      </c>
      <c r="E1014" s="14">
        <f t="shared" si="31"/>
        <v>2</v>
      </c>
    </row>
    <row r="1015" spans="1:5" x14ac:dyDescent="0.25">
      <c r="A1015" s="11" t="s">
        <v>86</v>
      </c>
      <c r="B1015" s="11">
        <v>15</v>
      </c>
      <c r="D1015" s="14">
        <f t="shared" si="30"/>
        <v>3.5</v>
      </c>
      <c r="E1015" s="14">
        <f t="shared" si="31"/>
        <v>2.5</v>
      </c>
    </row>
    <row r="1016" spans="1:5" x14ac:dyDescent="0.25">
      <c r="A1016" s="11" t="s">
        <v>85</v>
      </c>
      <c r="B1016" s="11">
        <v>47</v>
      </c>
      <c r="D1016" s="14">
        <f t="shared" si="30"/>
        <v>3.5</v>
      </c>
      <c r="E1016" s="14">
        <f t="shared" si="31"/>
        <v>3</v>
      </c>
    </row>
    <row r="1017" spans="1:5" x14ac:dyDescent="0.25">
      <c r="A1017" s="11" t="s">
        <v>84</v>
      </c>
      <c r="B1017" s="11">
        <v>15</v>
      </c>
      <c r="D1017" s="14">
        <f t="shared" si="30"/>
        <v>1.5</v>
      </c>
      <c r="E1017" s="14">
        <f t="shared" si="31"/>
        <v>2.5</v>
      </c>
    </row>
    <row r="1018" spans="1:5" x14ac:dyDescent="0.25">
      <c r="A1018" s="11" t="s">
        <v>83</v>
      </c>
      <c r="B1018" s="11">
        <v>15</v>
      </c>
      <c r="D1018" s="14">
        <f t="shared" si="30"/>
        <v>3.2</v>
      </c>
      <c r="E1018" s="14">
        <f t="shared" si="31"/>
        <v>3</v>
      </c>
    </row>
    <row r="1019" spans="1:5" x14ac:dyDescent="0.25">
      <c r="A1019" s="11" t="s">
        <v>82</v>
      </c>
      <c r="B1019" s="11">
        <v>21</v>
      </c>
      <c r="D1019" s="14">
        <f t="shared" si="30"/>
        <v>3.3</v>
      </c>
      <c r="E1019" s="14">
        <f t="shared" si="31"/>
        <v>3.3</v>
      </c>
    </row>
    <row r="1020" spans="1:5" x14ac:dyDescent="0.25">
      <c r="A1020" s="11" t="s">
        <v>81</v>
      </c>
      <c r="B1020" s="11">
        <v>40</v>
      </c>
      <c r="D1020" s="14">
        <f t="shared" si="30"/>
        <v>3.5</v>
      </c>
      <c r="E1020" s="14">
        <f t="shared" si="31"/>
        <v>3.5</v>
      </c>
    </row>
    <row r="1021" spans="1:5" x14ac:dyDescent="0.25">
      <c r="A1021" s="11" t="s">
        <v>80</v>
      </c>
      <c r="B1021" s="11">
        <v>15</v>
      </c>
      <c r="D1021" s="14">
        <f t="shared" si="30"/>
        <v>1.5</v>
      </c>
      <c r="E1021" s="14">
        <f t="shared" si="31"/>
        <v>3</v>
      </c>
    </row>
    <row r="1022" spans="1:5" x14ac:dyDescent="0.25">
      <c r="A1022" s="11" t="s">
        <v>79</v>
      </c>
      <c r="B1022" s="11">
        <v>15</v>
      </c>
      <c r="D1022" s="14">
        <f t="shared" si="30"/>
        <v>15.3</v>
      </c>
      <c r="E1022" s="14">
        <f t="shared" si="31"/>
        <v>3.5</v>
      </c>
    </row>
    <row r="1023" spans="1:5" x14ac:dyDescent="0.25">
      <c r="A1023" s="11" t="s">
        <v>78</v>
      </c>
      <c r="B1023" s="11">
        <v>31</v>
      </c>
      <c r="D1023" s="14">
        <f t="shared" si="30"/>
        <v>1.5</v>
      </c>
      <c r="E1023" s="14">
        <f t="shared" si="31"/>
        <v>3</v>
      </c>
    </row>
    <row r="1024" spans="1:5" x14ac:dyDescent="0.25">
      <c r="A1024" s="11" t="s">
        <v>77</v>
      </c>
      <c r="B1024" s="11">
        <v>15</v>
      </c>
      <c r="D1024" s="14">
        <f t="shared" si="30"/>
        <v>4.8</v>
      </c>
      <c r="E1024" s="14">
        <f t="shared" si="31"/>
        <v>3.5</v>
      </c>
    </row>
    <row r="1025" spans="1:5" x14ac:dyDescent="0.25">
      <c r="A1025" s="11" t="s">
        <v>76</v>
      </c>
      <c r="B1025" s="11">
        <v>25</v>
      </c>
      <c r="D1025" s="14">
        <f t="shared" si="30"/>
        <v>1.5</v>
      </c>
      <c r="E1025" s="14">
        <f t="shared" si="31"/>
        <v>3</v>
      </c>
    </row>
    <row r="1026" spans="1:5" x14ac:dyDescent="0.25">
      <c r="A1026" s="11" t="s">
        <v>75</v>
      </c>
      <c r="B1026" s="11">
        <v>35</v>
      </c>
    </row>
    <row r="1027" spans="1:5" x14ac:dyDescent="0.25">
      <c r="A1027" s="11" t="s">
        <v>74</v>
      </c>
      <c r="B1027" s="11">
        <v>35</v>
      </c>
    </row>
    <row r="1028" spans="1:5" x14ac:dyDescent="0.25">
      <c r="A1028" s="11" t="s">
        <v>73</v>
      </c>
      <c r="B1028" s="11">
        <v>15</v>
      </c>
    </row>
    <row r="1029" spans="1:5" x14ac:dyDescent="0.25">
      <c r="A1029" s="11" t="s">
        <v>72</v>
      </c>
      <c r="B1029" s="11">
        <v>32</v>
      </c>
    </row>
    <row r="1030" spans="1:5" x14ac:dyDescent="0.25">
      <c r="A1030" s="11" t="s">
        <v>71</v>
      </c>
      <c r="B1030" s="11">
        <v>33</v>
      </c>
    </row>
    <row r="1031" spans="1:5" x14ac:dyDescent="0.25">
      <c r="A1031" s="11" t="s">
        <v>70</v>
      </c>
      <c r="B1031" s="11">
        <v>35</v>
      </c>
    </row>
    <row r="1032" spans="1:5" x14ac:dyDescent="0.25">
      <c r="A1032" s="11" t="s">
        <v>69</v>
      </c>
      <c r="B1032" s="11">
        <v>15</v>
      </c>
    </row>
    <row r="1033" spans="1:5" x14ac:dyDescent="0.25">
      <c r="A1033" s="11" t="s">
        <v>68</v>
      </c>
      <c r="B1033" s="11">
        <v>153</v>
      </c>
    </row>
    <row r="1034" spans="1:5" x14ac:dyDescent="0.25">
      <c r="A1034" s="11" t="s">
        <v>67</v>
      </c>
      <c r="B1034" s="11">
        <v>15</v>
      </c>
    </row>
    <row r="1035" spans="1:5" x14ac:dyDescent="0.25">
      <c r="A1035" s="11" t="s">
        <v>66</v>
      </c>
      <c r="B1035" s="11">
        <v>48</v>
      </c>
    </row>
    <row r="1036" spans="1:5" x14ac:dyDescent="0.25">
      <c r="A1036" s="11" t="s">
        <v>65</v>
      </c>
      <c r="B1036" s="11">
        <v>15</v>
      </c>
    </row>
  </sheetData>
  <mergeCells count="1">
    <mergeCell ref="A1:B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40"/>
  <sheetViews>
    <sheetView tabSelected="1" workbookViewId="0">
      <selection activeCell="G14" sqref="G14"/>
    </sheetView>
  </sheetViews>
  <sheetFormatPr defaultRowHeight="15" x14ac:dyDescent="0.25"/>
  <cols>
    <col min="1" max="1" width="20.140625" style="7" bestFit="1" customWidth="1"/>
    <col min="2" max="2" width="3" style="7" bestFit="1" customWidth="1"/>
    <col min="3" max="3" width="1.85546875" style="7" customWidth="1"/>
    <col min="4" max="4" width="13.5703125" style="8" bestFit="1" customWidth="1"/>
    <col min="5" max="5" width="13.42578125" style="9" bestFit="1" customWidth="1"/>
    <col min="6" max="6" width="1.85546875" style="7" customWidth="1"/>
    <col min="7" max="7" width="20.140625" style="7" bestFit="1" customWidth="1"/>
    <col min="8" max="8" width="4" style="7" bestFit="1" customWidth="1"/>
    <col min="9" max="9" width="1.85546875" style="7" customWidth="1"/>
    <col min="10" max="10" width="13.5703125" style="8" bestFit="1" customWidth="1"/>
    <col min="11" max="11" width="13.42578125" style="9" bestFit="1" customWidth="1"/>
    <col min="12" max="12" width="1.85546875" style="7" customWidth="1"/>
    <col min="13" max="13" width="20.140625" style="7" bestFit="1" customWidth="1"/>
    <col min="14" max="14" width="4" style="7" bestFit="1" customWidth="1"/>
    <col min="15" max="15" width="1.85546875" style="7" customWidth="1"/>
    <col min="16" max="16" width="13.5703125" style="8" bestFit="1" customWidth="1"/>
    <col min="17" max="17" width="13.42578125" style="9" bestFit="1" customWidth="1"/>
    <col min="18" max="18" width="9.140625" style="7"/>
    <col min="19" max="19" width="16.5703125" style="7" bestFit="1" customWidth="1"/>
    <col min="20" max="20" width="4.85546875" style="8" bestFit="1" customWidth="1"/>
    <col min="21" max="16384" width="9.140625" style="7"/>
  </cols>
  <sheetData>
    <row r="1" spans="1:20" x14ac:dyDescent="0.25">
      <c r="A1" s="15" t="s">
        <v>1100</v>
      </c>
      <c r="B1" s="24">
        <v>0.2</v>
      </c>
      <c r="C1" s="24"/>
      <c r="D1" s="24"/>
      <c r="E1" s="24"/>
      <c r="G1" s="15" t="s">
        <v>1100</v>
      </c>
      <c r="H1" s="24">
        <f>SRL_A</f>
        <v>0.2</v>
      </c>
      <c r="I1" s="24"/>
      <c r="J1" s="24"/>
      <c r="K1" s="24"/>
      <c r="M1" s="15" t="s">
        <v>1100</v>
      </c>
      <c r="N1" s="24">
        <f>SRL_B</f>
        <v>0.2</v>
      </c>
      <c r="O1" s="24"/>
      <c r="P1" s="24"/>
      <c r="Q1" s="24"/>
    </row>
    <row r="3" spans="1:20" x14ac:dyDescent="0.25">
      <c r="A3" s="22" t="s">
        <v>1105</v>
      </c>
      <c r="B3" s="22"/>
      <c r="C3" s="22"/>
      <c r="D3" s="22"/>
      <c r="E3" s="22"/>
      <c r="G3" s="22" t="s">
        <v>1106</v>
      </c>
      <c r="H3" s="22"/>
      <c r="I3" s="22"/>
      <c r="J3" s="22"/>
      <c r="K3" s="22"/>
      <c r="M3" s="22" t="s">
        <v>1107</v>
      </c>
      <c r="N3" s="22"/>
      <c r="O3" s="22"/>
      <c r="P3" s="22"/>
      <c r="Q3" s="22"/>
    </row>
    <row r="4" spans="1:20" s="8" customFormat="1" x14ac:dyDescent="0.25">
      <c r="A4" s="22" t="s">
        <v>1098</v>
      </c>
      <c r="B4" s="22"/>
      <c r="C4" s="22"/>
      <c r="D4" s="20">
        <f>AVERAGE(D705:D1029)</f>
        <v>3.664307692307692</v>
      </c>
      <c r="E4" s="20">
        <f>AVERAGE(E705:E1029)</f>
        <v>4.8649230769230787</v>
      </c>
      <c r="G4" s="22" t="s">
        <v>1098</v>
      </c>
      <c r="H4" s="22"/>
      <c r="I4" s="22"/>
      <c r="J4" s="20">
        <f>AVERAGE(J705:J1029)</f>
        <v>5.1430769230769249</v>
      </c>
      <c r="K4" s="20">
        <f>AVERAGE(K705:K1029)</f>
        <v>4.821230769230775</v>
      </c>
      <c r="M4" s="22" t="s">
        <v>1098</v>
      </c>
      <c r="N4" s="22"/>
      <c r="O4" s="22"/>
      <c r="P4" s="20">
        <f>AVERAGE(P705:P1029)</f>
        <v>5.0387692307692351</v>
      </c>
      <c r="Q4" s="20">
        <f>AVERAGE(Q705:Q1029)</f>
        <v>5.0446153846153825</v>
      </c>
    </row>
    <row r="5" spans="1:20" s="10" customFormat="1" ht="30" x14ac:dyDescent="0.25">
      <c r="A5" s="18" t="s">
        <v>1103</v>
      </c>
      <c r="B5" s="18"/>
      <c r="C5" s="18"/>
      <c r="D5" s="12" t="s">
        <v>1102</v>
      </c>
      <c r="E5" s="13" t="s">
        <v>1104</v>
      </c>
      <c r="G5" s="18" t="s">
        <v>1103</v>
      </c>
      <c r="H5" s="18"/>
      <c r="I5" s="18"/>
      <c r="J5" s="12" t="s">
        <v>1102</v>
      </c>
      <c r="K5" s="13" t="s">
        <v>1104</v>
      </c>
      <c r="M5" s="18" t="s">
        <v>1103</v>
      </c>
      <c r="N5" s="18"/>
      <c r="O5" s="18"/>
      <c r="P5" s="12" t="s">
        <v>1102</v>
      </c>
      <c r="Q5" s="13" t="s">
        <v>1104</v>
      </c>
      <c r="T5" s="5"/>
    </row>
    <row r="6" spans="1:20" x14ac:dyDescent="0.25">
      <c r="A6" s="11" t="s">
        <v>1101</v>
      </c>
      <c r="B6" s="11"/>
      <c r="C6" s="11"/>
      <c r="D6" s="20">
        <f>VLOOKUP("measureI["&amp;ROW()-6&amp;"]",A:B,2,FALSE)/10</f>
        <v>0</v>
      </c>
      <c r="E6" s="20">
        <f>D6</f>
        <v>0</v>
      </c>
      <c r="G6" s="11" t="s">
        <v>1099</v>
      </c>
      <c r="H6" s="11">
        <v>0</v>
      </c>
      <c r="I6" s="11"/>
      <c r="J6" s="20">
        <f>VLOOKUP("measureI["&amp;ROW()-6&amp;"]",G:H,2,FALSE)/10</f>
        <v>0</v>
      </c>
      <c r="K6" s="20">
        <f>J6</f>
        <v>0</v>
      </c>
      <c r="M6" s="11" t="s">
        <v>1101</v>
      </c>
      <c r="N6" s="11"/>
      <c r="O6" s="11"/>
      <c r="P6" s="20">
        <f>VLOOKUP("measureI["&amp;ROW()-6&amp;"]",M:N,2,FALSE)/10</f>
        <v>0</v>
      </c>
      <c r="Q6" s="20">
        <f>P6</f>
        <v>0</v>
      </c>
      <c r="T6" s="7"/>
    </row>
    <row r="7" spans="1:20" x14ac:dyDescent="0.25">
      <c r="A7" s="11" t="s">
        <v>1099</v>
      </c>
      <c r="B7" s="11">
        <v>0</v>
      </c>
      <c r="C7" s="11"/>
      <c r="D7" s="20">
        <f>VLOOKUP("measureI["&amp;ROW()-6&amp;"]",A:B,2,FALSE)/10</f>
        <v>5.2</v>
      </c>
      <c r="E7" s="20">
        <f>IF(D7&gt;E6+SRL_A,E6+SRL_A,IF(D7&lt;E6-SRL_A,E6-SRL_A,D7))</f>
        <v>0.2</v>
      </c>
      <c r="G7" s="11" t="s">
        <v>1097</v>
      </c>
      <c r="H7" s="11">
        <v>51</v>
      </c>
      <c r="I7" s="11"/>
      <c r="J7" s="20">
        <f t="shared" ref="J7:J70" si="0">VLOOKUP("measureI["&amp;ROW()-6&amp;"]",G:H,2,FALSE)/10</f>
        <v>5.0999999999999996</v>
      </c>
      <c r="K7" s="20">
        <f>IF(J7&gt;K6+SRL_B,K6+SRL_B,IF(J7&lt;K6-SRL_B,K6-SRL_B,J7))</f>
        <v>0.2</v>
      </c>
      <c r="M7" s="11" t="s">
        <v>1099</v>
      </c>
      <c r="N7" s="11">
        <v>0</v>
      </c>
      <c r="O7" s="11"/>
      <c r="P7" s="20">
        <f t="shared" ref="P7:P70" si="1">VLOOKUP("measureI["&amp;ROW()-6&amp;"]",M:N,2,FALSE)/10</f>
        <v>5.0999999999999996</v>
      </c>
      <c r="Q7" s="20">
        <f>IF(P7&gt;Q6+SRL_C,Q6+SRL_C,IF(P7&lt;Q6-SRL_C,Q6-SRL_C,P7))</f>
        <v>0.2</v>
      </c>
      <c r="T7" s="7"/>
    </row>
    <row r="8" spans="1:20" x14ac:dyDescent="0.25">
      <c r="A8" s="11" t="s">
        <v>1097</v>
      </c>
      <c r="B8" s="11">
        <v>52</v>
      </c>
      <c r="C8" s="11"/>
      <c r="D8" s="20">
        <f>VLOOKUP("measureI["&amp;ROW()-6&amp;"]",A:B,2,FALSE)/10</f>
        <v>0</v>
      </c>
      <c r="E8" s="20">
        <f>IF(D8&gt;E7+SRL_A,E7+SRL_A,IF(D8&lt;E7-SRL_A,E7-SRL_A,D8))</f>
        <v>0</v>
      </c>
      <c r="G8" s="11" t="s">
        <v>1096</v>
      </c>
      <c r="H8" s="11">
        <v>53</v>
      </c>
      <c r="I8" s="11"/>
      <c r="J8" s="20">
        <f t="shared" si="0"/>
        <v>5.3</v>
      </c>
      <c r="K8" s="20">
        <f>IF(J8&gt;K7+SRL_B,K7+SRL_B,IF(J8&lt;K7-SRL_B,K7-SRL_B,J8))</f>
        <v>0.4</v>
      </c>
      <c r="M8" s="11" t="s">
        <v>1097</v>
      </c>
      <c r="N8" s="11">
        <v>51</v>
      </c>
      <c r="O8" s="11"/>
      <c r="P8" s="20">
        <f t="shared" si="1"/>
        <v>4.9000000000000004</v>
      </c>
      <c r="Q8" s="20">
        <f>IF(P8&gt;Q7+SRL_C,Q7+SRL_C,IF(P8&lt;Q7-SRL_C,Q7-SRL_C,P8))</f>
        <v>0.4</v>
      </c>
    </row>
    <row r="9" spans="1:20" x14ac:dyDescent="0.25">
      <c r="A9" s="11" t="s">
        <v>1096</v>
      </c>
      <c r="B9" s="11">
        <v>0</v>
      </c>
      <c r="C9" s="11"/>
      <c r="D9" s="20">
        <f>VLOOKUP("measureI["&amp;ROW()-6&amp;"]",A:B,2,FALSE)/10</f>
        <v>4.8</v>
      </c>
      <c r="E9" s="20">
        <f>IF(D9&gt;E8+SRL_A,E8+SRL_A,IF(D9&lt;E8-SRL_A,E8-SRL_A,D9))</f>
        <v>0.2</v>
      </c>
      <c r="G9" s="11" t="s">
        <v>1095</v>
      </c>
      <c r="H9" s="11">
        <v>118</v>
      </c>
      <c r="I9" s="11"/>
      <c r="J9" s="20">
        <f t="shared" si="0"/>
        <v>11.8</v>
      </c>
      <c r="K9" s="20">
        <f>IF(J9&gt;K8+SRL_B,K8+SRL_B,IF(J9&lt;K8-SRL_B,K8-SRL_B,J9))</f>
        <v>0.60000000000000009</v>
      </c>
      <c r="M9" s="11" t="s">
        <v>1096</v>
      </c>
      <c r="N9" s="11">
        <v>49</v>
      </c>
      <c r="O9" s="11"/>
      <c r="P9" s="20">
        <f t="shared" si="1"/>
        <v>5.2</v>
      </c>
      <c r="Q9" s="20">
        <f>IF(P9&gt;Q8+SRL_C,Q8+SRL_C,IF(P9&lt;Q8-SRL_C,Q8-SRL_C,P9))</f>
        <v>0.60000000000000009</v>
      </c>
    </row>
    <row r="10" spans="1:20" x14ac:dyDescent="0.25">
      <c r="A10" s="11" t="s">
        <v>1095</v>
      </c>
      <c r="B10" s="11">
        <v>48</v>
      </c>
      <c r="C10" s="11"/>
      <c r="D10" s="20">
        <f>VLOOKUP("measureI["&amp;ROW()-6&amp;"]",A:B,2,FALSE)/10</f>
        <v>4.9000000000000004</v>
      </c>
      <c r="E10" s="20">
        <f>IF(D10&gt;E9+SRL_A,E9+SRL_A,IF(D10&lt;E9-SRL_A,E9-SRL_A,D10))</f>
        <v>0.4</v>
      </c>
      <c r="G10" s="11" t="s">
        <v>1094</v>
      </c>
      <c r="H10" s="11">
        <v>0</v>
      </c>
      <c r="I10" s="11"/>
      <c r="J10" s="20">
        <f t="shared" si="0"/>
        <v>0</v>
      </c>
      <c r="K10" s="20">
        <f>IF(J10&gt;K9+SRL_B,K9+SRL_B,IF(J10&lt;K9-SRL_B,K9-SRL_B,J10))</f>
        <v>0.40000000000000008</v>
      </c>
      <c r="M10" s="11" t="s">
        <v>1095</v>
      </c>
      <c r="N10" s="11">
        <v>52</v>
      </c>
      <c r="O10" s="11"/>
      <c r="P10" s="20">
        <f t="shared" si="1"/>
        <v>4.9000000000000004</v>
      </c>
      <c r="Q10" s="20">
        <f>IF(P10&gt;Q9+SRL_C,Q9+SRL_C,IF(P10&lt;Q9-SRL_C,Q9-SRL_C,P10))</f>
        <v>0.8</v>
      </c>
    </row>
    <row r="11" spans="1:20" x14ac:dyDescent="0.25">
      <c r="A11" s="11" t="s">
        <v>1094</v>
      </c>
      <c r="B11" s="11">
        <v>49</v>
      </c>
      <c r="C11" s="11"/>
      <c r="D11" s="20">
        <f>VLOOKUP("measureI["&amp;ROW()-6&amp;"]",A:B,2,FALSE)/10</f>
        <v>5</v>
      </c>
      <c r="E11" s="20">
        <f>IF(D11&gt;E10+SRL_A,E10+SRL_A,IF(D11&lt;E10-SRL_A,E10-SRL_A,D11))</f>
        <v>0.60000000000000009</v>
      </c>
      <c r="G11" s="11" t="s">
        <v>1093</v>
      </c>
      <c r="H11" s="11">
        <v>0</v>
      </c>
      <c r="I11" s="11"/>
      <c r="J11" s="20">
        <f t="shared" si="0"/>
        <v>0</v>
      </c>
      <c r="K11" s="20">
        <f>IF(J11&gt;K10+SRL_B,K10+SRL_B,IF(J11&lt;K10-SRL_B,K10-SRL_B,J11))</f>
        <v>0.20000000000000007</v>
      </c>
      <c r="M11" s="11" t="s">
        <v>1094</v>
      </c>
      <c r="N11" s="11">
        <v>49</v>
      </c>
      <c r="O11" s="11"/>
      <c r="P11" s="20">
        <f t="shared" si="1"/>
        <v>4.8</v>
      </c>
      <c r="Q11" s="20">
        <f>IF(P11&gt;Q10+SRL_C,Q10+SRL_C,IF(P11&lt;Q10-SRL_C,Q10-SRL_C,P11))</f>
        <v>1</v>
      </c>
    </row>
    <row r="12" spans="1:20" x14ac:dyDescent="0.25">
      <c r="A12" s="11" t="s">
        <v>1093</v>
      </c>
      <c r="B12" s="11">
        <v>50</v>
      </c>
      <c r="C12" s="11"/>
      <c r="D12" s="20">
        <f>VLOOKUP("measureI["&amp;ROW()-6&amp;"]",A:B,2,FALSE)/10</f>
        <v>5.2</v>
      </c>
      <c r="E12" s="20">
        <f>IF(D12&gt;E11+SRL_A,E11+SRL_A,IF(D12&lt;E11-SRL_A,E11-SRL_A,D12))</f>
        <v>0.8</v>
      </c>
      <c r="G12" s="11" t="s">
        <v>1092</v>
      </c>
      <c r="H12" s="11">
        <v>51</v>
      </c>
      <c r="I12" s="11"/>
      <c r="J12" s="20">
        <f t="shared" si="0"/>
        <v>5.0999999999999996</v>
      </c>
      <c r="K12" s="20">
        <f>IF(J12&gt;K11+SRL_B,K11+SRL_B,IF(J12&lt;K11-SRL_B,K11-SRL_B,J12))</f>
        <v>0.40000000000000008</v>
      </c>
      <c r="M12" s="11" t="s">
        <v>1093</v>
      </c>
      <c r="N12" s="11">
        <v>48</v>
      </c>
      <c r="O12" s="11"/>
      <c r="P12" s="20">
        <f t="shared" si="1"/>
        <v>5.0999999999999996</v>
      </c>
      <c r="Q12" s="20">
        <f>IF(P12&gt;Q11+SRL_C,Q11+SRL_C,IF(P12&lt;Q11-SRL_C,Q11-SRL_C,P12))</f>
        <v>1.2</v>
      </c>
    </row>
    <row r="13" spans="1:20" x14ac:dyDescent="0.25">
      <c r="A13" s="11" t="s">
        <v>1092</v>
      </c>
      <c r="B13" s="11">
        <v>52</v>
      </c>
      <c r="C13" s="11"/>
      <c r="D13" s="20">
        <f>VLOOKUP("measureI["&amp;ROW()-6&amp;"]",A:B,2,FALSE)/10</f>
        <v>0</v>
      </c>
      <c r="E13" s="20">
        <f>IF(D13&gt;E12+SRL_A,E12+SRL_A,IF(D13&lt;E12-SRL_A,E12-SRL_A,D13))</f>
        <v>0.60000000000000009</v>
      </c>
      <c r="G13" s="11" t="s">
        <v>1091</v>
      </c>
      <c r="H13" s="11">
        <v>55</v>
      </c>
      <c r="I13" s="11"/>
      <c r="J13" s="20">
        <f t="shared" si="0"/>
        <v>5.5</v>
      </c>
      <c r="K13" s="20">
        <f>IF(J13&gt;K12+SRL_B,K12+SRL_B,IF(J13&lt;K12-SRL_B,K12-SRL_B,J13))</f>
        <v>0.60000000000000009</v>
      </c>
      <c r="M13" s="11" t="s">
        <v>1092</v>
      </c>
      <c r="N13" s="11">
        <v>51</v>
      </c>
      <c r="O13" s="11"/>
      <c r="P13" s="20">
        <f t="shared" si="1"/>
        <v>4.9000000000000004</v>
      </c>
      <c r="Q13" s="20">
        <f>IF(P13&gt;Q12+SRL_C,Q12+SRL_C,IF(P13&lt;Q12-SRL_C,Q12-SRL_C,P13))</f>
        <v>1.4</v>
      </c>
    </row>
    <row r="14" spans="1:20" x14ac:dyDescent="0.25">
      <c r="A14" s="11" t="s">
        <v>1091</v>
      </c>
      <c r="B14" s="11">
        <v>0</v>
      </c>
      <c r="C14" s="11"/>
      <c r="D14" s="20">
        <f>VLOOKUP("measureI["&amp;ROW()-6&amp;"]",A:B,2,FALSE)/10</f>
        <v>1.5</v>
      </c>
      <c r="E14" s="20">
        <f>IF(D14&gt;E13+SRL_A,E13+SRL_A,IF(D14&lt;E13-SRL_A,E13-SRL_A,D14))</f>
        <v>0.8</v>
      </c>
      <c r="G14" s="11" t="s">
        <v>1090</v>
      </c>
      <c r="H14" s="11">
        <v>143</v>
      </c>
      <c r="I14" s="11"/>
      <c r="J14" s="20">
        <f t="shared" si="0"/>
        <v>14.3</v>
      </c>
      <c r="K14" s="20">
        <f>IF(J14&gt;K13+SRL_B,K13+SRL_B,IF(J14&lt;K13-SRL_B,K13-SRL_B,J14))</f>
        <v>0.8</v>
      </c>
      <c r="M14" s="11" t="s">
        <v>1091</v>
      </c>
      <c r="N14" s="11">
        <v>49</v>
      </c>
      <c r="O14" s="11"/>
      <c r="P14" s="20">
        <f t="shared" si="1"/>
        <v>5.3</v>
      </c>
      <c r="Q14" s="20">
        <f>IF(P14&gt;Q13+SRL_C,Q13+SRL_C,IF(P14&lt;Q13-SRL_C,Q13-SRL_C,P14))</f>
        <v>1.5999999999999999</v>
      </c>
    </row>
    <row r="15" spans="1:20" x14ac:dyDescent="0.25">
      <c r="A15" s="11" t="s">
        <v>1090</v>
      </c>
      <c r="B15" s="11">
        <v>15</v>
      </c>
      <c r="C15" s="11"/>
      <c r="D15" s="20">
        <f>VLOOKUP("measureI["&amp;ROW()-6&amp;"]",A:B,2,FALSE)/10</f>
        <v>4.9000000000000004</v>
      </c>
      <c r="E15" s="20">
        <f>IF(D15&gt;E14+SRL_A,E14+SRL_A,IF(D15&lt;E14-SRL_A,E14-SRL_A,D15))</f>
        <v>1</v>
      </c>
      <c r="G15" s="11" t="s">
        <v>1089</v>
      </c>
      <c r="H15" s="11">
        <v>0</v>
      </c>
      <c r="I15" s="11"/>
      <c r="J15" s="20">
        <f t="shared" si="0"/>
        <v>0</v>
      </c>
      <c r="K15" s="20">
        <f>IF(J15&gt;K14+SRL_B,K14+SRL_B,IF(J15&lt;K14-SRL_B,K14-SRL_B,J15))</f>
        <v>0.60000000000000009</v>
      </c>
      <c r="M15" s="11" t="s">
        <v>1090</v>
      </c>
      <c r="N15" s="11">
        <v>53</v>
      </c>
      <c r="O15" s="11"/>
      <c r="P15" s="20">
        <f t="shared" si="1"/>
        <v>4.9000000000000004</v>
      </c>
      <c r="Q15" s="20">
        <f>IF(P15&gt;Q14+SRL_C,Q14+SRL_C,IF(P15&lt;Q14-SRL_C,Q14-SRL_C,P15))</f>
        <v>1.7999999999999998</v>
      </c>
    </row>
    <row r="16" spans="1:20" x14ac:dyDescent="0.25">
      <c r="A16" s="11" t="s">
        <v>1089</v>
      </c>
      <c r="B16" s="11">
        <v>49</v>
      </c>
      <c r="C16" s="11"/>
      <c r="D16" s="20">
        <f>VLOOKUP("measureI["&amp;ROW()-6&amp;"]",A:B,2,FALSE)/10</f>
        <v>5.0999999999999996</v>
      </c>
      <c r="E16" s="20">
        <f>IF(D16&gt;E15+SRL_A,E15+SRL_A,IF(D16&lt;E15-SRL_A,E15-SRL_A,D16))</f>
        <v>1.2</v>
      </c>
      <c r="G16" s="11" t="s">
        <v>1088</v>
      </c>
      <c r="H16" s="11">
        <v>0</v>
      </c>
      <c r="I16" s="11"/>
      <c r="J16" s="20">
        <f t="shared" si="0"/>
        <v>0</v>
      </c>
      <c r="K16" s="20">
        <f>IF(J16&gt;K15+SRL_B,K15+SRL_B,IF(J16&lt;K15-SRL_B,K15-SRL_B,J16))</f>
        <v>0.40000000000000008</v>
      </c>
      <c r="M16" s="11" t="s">
        <v>1089</v>
      </c>
      <c r="N16" s="11">
        <v>49</v>
      </c>
      <c r="O16" s="11"/>
      <c r="P16" s="20">
        <f t="shared" si="1"/>
        <v>4.9000000000000004</v>
      </c>
      <c r="Q16" s="20">
        <f>IF(P16&gt;Q15+SRL_C,Q15+SRL_C,IF(P16&lt;Q15-SRL_C,Q15-SRL_C,P16))</f>
        <v>1.9999999999999998</v>
      </c>
    </row>
    <row r="17" spans="1:17" x14ac:dyDescent="0.25">
      <c r="A17" s="11" t="s">
        <v>1088</v>
      </c>
      <c r="B17" s="11">
        <v>51</v>
      </c>
      <c r="C17" s="11"/>
      <c r="D17" s="20">
        <f>VLOOKUP("measureI["&amp;ROW()-6&amp;"]",A:B,2,FALSE)/10</f>
        <v>5.2</v>
      </c>
      <c r="E17" s="20">
        <f>IF(D17&gt;E16+SRL_A,E16+SRL_A,IF(D17&lt;E16-SRL_A,E16-SRL_A,D17))</f>
        <v>1.4</v>
      </c>
      <c r="G17" s="11" t="s">
        <v>1087</v>
      </c>
      <c r="H17" s="11">
        <v>49</v>
      </c>
      <c r="I17" s="11"/>
      <c r="J17" s="20">
        <f t="shared" si="0"/>
        <v>4.9000000000000004</v>
      </c>
      <c r="K17" s="20">
        <f>IF(J17&gt;K16+SRL_B,K16+SRL_B,IF(J17&lt;K16-SRL_B,K16-SRL_B,J17))</f>
        <v>0.60000000000000009</v>
      </c>
      <c r="M17" s="11" t="s">
        <v>1088</v>
      </c>
      <c r="N17" s="11">
        <v>49</v>
      </c>
      <c r="O17" s="11"/>
      <c r="P17" s="20">
        <f t="shared" si="1"/>
        <v>5.0999999999999996</v>
      </c>
      <c r="Q17" s="20">
        <f>IF(P17&gt;Q16+SRL_C,Q16+SRL_C,IF(P17&lt;Q16-SRL_C,Q16-SRL_C,P17))</f>
        <v>2.1999999999999997</v>
      </c>
    </row>
    <row r="18" spans="1:17" x14ac:dyDescent="0.25">
      <c r="A18" s="11" t="s">
        <v>1087</v>
      </c>
      <c r="B18" s="11">
        <v>52</v>
      </c>
      <c r="C18" s="11"/>
      <c r="D18" s="20">
        <f>VLOOKUP("measureI["&amp;ROW()-6&amp;"]",A:B,2,FALSE)/10</f>
        <v>0</v>
      </c>
      <c r="E18" s="20">
        <f>IF(D18&gt;E17+SRL_A,E17+SRL_A,IF(D18&lt;E17-SRL_A,E17-SRL_A,D18))</f>
        <v>1.2</v>
      </c>
      <c r="G18" s="11" t="s">
        <v>1086</v>
      </c>
      <c r="H18" s="11">
        <v>49</v>
      </c>
      <c r="I18" s="11"/>
      <c r="J18" s="20">
        <f t="shared" si="0"/>
        <v>4.9000000000000004</v>
      </c>
      <c r="K18" s="20">
        <f>IF(J18&gt;K17+SRL_B,K17+SRL_B,IF(J18&lt;K17-SRL_B,K17-SRL_B,J18))</f>
        <v>0.8</v>
      </c>
      <c r="M18" s="11" t="s">
        <v>1087</v>
      </c>
      <c r="N18" s="11">
        <v>51</v>
      </c>
      <c r="O18" s="11"/>
      <c r="P18" s="20">
        <f t="shared" si="1"/>
        <v>4.9000000000000004</v>
      </c>
      <c r="Q18" s="20">
        <f>IF(P18&gt;Q17+SRL_C,Q17+SRL_C,IF(P18&lt;Q17-SRL_C,Q17-SRL_C,P18))</f>
        <v>2.4</v>
      </c>
    </row>
    <row r="19" spans="1:17" x14ac:dyDescent="0.25">
      <c r="A19" s="11" t="s">
        <v>1086</v>
      </c>
      <c r="B19" s="11">
        <v>0</v>
      </c>
      <c r="C19" s="11"/>
      <c r="D19" s="20">
        <f>VLOOKUP("measureI["&amp;ROW()-6&amp;"]",A:B,2,FALSE)/10</f>
        <v>2.9</v>
      </c>
      <c r="E19" s="20">
        <f>IF(D19&gt;E18+SRL_A,E18+SRL_A,IF(D19&lt;E18-SRL_A,E18-SRL_A,D19))</f>
        <v>1.4</v>
      </c>
      <c r="G19" s="11" t="s">
        <v>1085</v>
      </c>
      <c r="H19" s="11">
        <v>49</v>
      </c>
      <c r="I19" s="11"/>
      <c r="J19" s="20">
        <f t="shared" si="0"/>
        <v>4.9000000000000004</v>
      </c>
      <c r="K19" s="20">
        <f>IF(J19&gt;K18+SRL_B,K18+SRL_B,IF(J19&lt;K18-SRL_B,K18-SRL_B,J19))</f>
        <v>1</v>
      </c>
      <c r="M19" s="11" t="s">
        <v>1086</v>
      </c>
      <c r="N19" s="11">
        <v>49</v>
      </c>
      <c r="O19" s="11"/>
      <c r="P19" s="20">
        <f t="shared" si="1"/>
        <v>5.0999999999999996</v>
      </c>
      <c r="Q19" s="20">
        <f>IF(P19&gt;Q18+SRL_C,Q18+SRL_C,IF(P19&lt;Q18-SRL_C,Q18-SRL_C,P19))</f>
        <v>2.6</v>
      </c>
    </row>
    <row r="20" spans="1:17" x14ac:dyDescent="0.25">
      <c r="A20" s="11" t="s">
        <v>1085</v>
      </c>
      <c r="B20" s="11">
        <v>29</v>
      </c>
      <c r="C20" s="11"/>
      <c r="D20" s="20">
        <f>VLOOKUP("measureI["&amp;ROW()-6&amp;"]",A:B,2,FALSE)/10</f>
        <v>3.9</v>
      </c>
      <c r="E20" s="20">
        <f>IF(D20&gt;E19+SRL_A,E19+SRL_A,IF(D20&lt;E19-SRL_A,E19-SRL_A,D20))</f>
        <v>1.5999999999999999</v>
      </c>
      <c r="G20" s="11" t="s">
        <v>1084</v>
      </c>
      <c r="H20" s="11">
        <v>51</v>
      </c>
      <c r="I20" s="11"/>
      <c r="J20" s="20">
        <f t="shared" si="0"/>
        <v>5.0999999999999996</v>
      </c>
      <c r="K20" s="20">
        <f>IF(J20&gt;K19+SRL_B,K19+SRL_B,IF(J20&lt;K19-SRL_B,K19-SRL_B,J20))</f>
        <v>1.2</v>
      </c>
      <c r="M20" s="11" t="s">
        <v>1085</v>
      </c>
      <c r="N20" s="11">
        <v>51</v>
      </c>
      <c r="O20" s="11"/>
      <c r="P20" s="20">
        <f t="shared" si="1"/>
        <v>5.0999999999999996</v>
      </c>
      <c r="Q20" s="20">
        <f>IF(P20&gt;Q19+SRL_C,Q19+SRL_C,IF(P20&lt;Q19-SRL_C,Q19-SRL_C,P20))</f>
        <v>2.8000000000000003</v>
      </c>
    </row>
    <row r="21" spans="1:17" x14ac:dyDescent="0.25">
      <c r="A21" s="11" t="s">
        <v>1084</v>
      </c>
      <c r="B21" s="11">
        <v>39</v>
      </c>
      <c r="C21" s="11"/>
      <c r="D21" s="20">
        <f>VLOOKUP("measureI["&amp;ROW()-6&amp;"]",A:B,2,FALSE)/10</f>
        <v>4.8</v>
      </c>
      <c r="E21" s="20">
        <f>IF(D21&gt;E20+SRL_A,E20+SRL_A,IF(D21&lt;E20-SRL_A,E20-SRL_A,D21))</f>
        <v>1.7999999999999998</v>
      </c>
      <c r="G21" s="11" t="s">
        <v>1083</v>
      </c>
      <c r="H21" s="11">
        <v>13</v>
      </c>
      <c r="I21" s="11"/>
      <c r="J21" s="20">
        <f t="shared" si="0"/>
        <v>1.3</v>
      </c>
      <c r="K21" s="20">
        <f>IF(J21&gt;K20+SRL_B,K20+SRL_B,IF(J21&lt;K20-SRL_B,K20-SRL_B,J21))</f>
        <v>1.3</v>
      </c>
      <c r="M21" s="11" t="s">
        <v>1084</v>
      </c>
      <c r="N21" s="11">
        <v>51</v>
      </c>
      <c r="O21" s="11"/>
      <c r="P21" s="20">
        <f t="shared" si="1"/>
        <v>4.9000000000000004</v>
      </c>
      <c r="Q21" s="20">
        <f>IF(P21&gt;Q20+SRL_C,Q20+SRL_C,IF(P21&lt;Q20-SRL_C,Q20-SRL_C,P21))</f>
        <v>3.0000000000000004</v>
      </c>
    </row>
    <row r="22" spans="1:17" x14ac:dyDescent="0.25">
      <c r="A22" s="11" t="s">
        <v>1083</v>
      </c>
      <c r="B22" s="11">
        <v>48</v>
      </c>
      <c r="C22" s="11"/>
      <c r="D22" s="20">
        <f>VLOOKUP("measureI["&amp;ROW()-6&amp;"]",A:B,2,FALSE)/10</f>
        <v>5.0999999999999996</v>
      </c>
      <c r="E22" s="20">
        <f>IF(D22&gt;E21+SRL_A,E21+SRL_A,IF(D22&lt;E21-SRL_A,E21-SRL_A,D22))</f>
        <v>1.9999999999999998</v>
      </c>
      <c r="G22" s="11" t="s">
        <v>1082</v>
      </c>
      <c r="H22" s="11">
        <v>177</v>
      </c>
      <c r="I22" s="11"/>
      <c r="J22" s="20">
        <f t="shared" si="0"/>
        <v>17.7</v>
      </c>
      <c r="K22" s="20">
        <f>IF(J22&gt;K21+SRL_B,K21+SRL_B,IF(J22&lt;K21-SRL_B,K21-SRL_B,J22))</f>
        <v>1.5</v>
      </c>
      <c r="M22" s="11" t="s">
        <v>1083</v>
      </c>
      <c r="N22" s="11">
        <v>49</v>
      </c>
      <c r="O22" s="11"/>
      <c r="P22" s="20">
        <f t="shared" si="1"/>
        <v>4.9000000000000004</v>
      </c>
      <c r="Q22" s="20">
        <f>IF(P22&gt;Q21+SRL_C,Q21+SRL_C,IF(P22&lt;Q21-SRL_C,Q21-SRL_C,P22))</f>
        <v>3.2000000000000006</v>
      </c>
    </row>
    <row r="23" spans="1:17" x14ac:dyDescent="0.25">
      <c r="A23" s="11" t="s">
        <v>1082</v>
      </c>
      <c r="B23" s="11">
        <v>51</v>
      </c>
      <c r="C23" s="11"/>
      <c r="D23" s="20">
        <f>VLOOKUP("measureI["&amp;ROW()-6&amp;"]",A:B,2,FALSE)/10</f>
        <v>0</v>
      </c>
      <c r="E23" s="20">
        <f>IF(D23&gt;E22+SRL_A,E22+SRL_A,IF(D23&lt;E22-SRL_A,E22-SRL_A,D23))</f>
        <v>1.7999999999999998</v>
      </c>
      <c r="G23" s="11" t="s">
        <v>1081</v>
      </c>
      <c r="H23" s="11">
        <v>49</v>
      </c>
      <c r="I23" s="11"/>
      <c r="J23" s="20">
        <f t="shared" si="0"/>
        <v>4.9000000000000004</v>
      </c>
      <c r="K23" s="20">
        <f>IF(J23&gt;K22+SRL_B,K22+SRL_B,IF(J23&lt;K22-SRL_B,K22-SRL_B,J23))</f>
        <v>1.7</v>
      </c>
      <c r="M23" s="11" t="s">
        <v>1082</v>
      </c>
      <c r="N23" s="11">
        <v>49</v>
      </c>
      <c r="O23" s="11"/>
      <c r="P23" s="20">
        <f t="shared" si="1"/>
        <v>5</v>
      </c>
      <c r="Q23" s="20">
        <f>IF(P23&gt;Q22+SRL_C,Q22+SRL_C,IF(P23&lt;Q22-SRL_C,Q22-SRL_C,P23))</f>
        <v>3.4000000000000008</v>
      </c>
    </row>
    <row r="24" spans="1:17" x14ac:dyDescent="0.25">
      <c r="A24" s="11" t="s">
        <v>1081</v>
      </c>
      <c r="B24" s="11">
        <v>0</v>
      </c>
      <c r="C24" s="11"/>
      <c r="D24" s="20">
        <f>VLOOKUP("measureI["&amp;ROW()-6&amp;"]",A:B,2,FALSE)/10</f>
        <v>0</v>
      </c>
      <c r="E24" s="20">
        <f>IF(D24&gt;E23+SRL_A,E23+SRL_A,IF(D24&lt;E23-SRL_A,E23-SRL_A,D24))</f>
        <v>1.5999999999999999</v>
      </c>
      <c r="G24" s="11" t="s">
        <v>1080</v>
      </c>
      <c r="H24" s="11">
        <v>49</v>
      </c>
      <c r="I24" s="11"/>
      <c r="J24" s="20">
        <f t="shared" si="0"/>
        <v>4.9000000000000004</v>
      </c>
      <c r="K24" s="20">
        <f>IF(J24&gt;K23+SRL_B,K23+SRL_B,IF(J24&lt;K23-SRL_B,K23-SRL_B,J24))</f>
        <v>1.9</v>
      </c>
      <c r="M24" s="11" t="s">
        <v>1081</v>
      </c>
      <c r="N24" s="11">
        <v>50</v>
      </c>
      <c r="O24" s="11"/>
      <c r="P24" s="20">
        <f t="shared" si="1"/>
        <v>4.9000000000000004</v>
      </c>
      <c r="Q24" s="20">
        <f>IF(P24&gt;Q23+SRL_C,Q23+SRL_C,IF(P24&lt;Q23-SRL_C,Q23-SRL_C,P24))</f>
        <v>3.600000000000001</v>
      </c>
    </row>
    <row r="25" spans="1:17" x14ac:dyDescent="0.25">
      <c r="A25" s="11" t="s">
        <v>1080</v>
      </c>
      <c r="B25" s="11">
        <v>0</v>
      </c>
      <c r="C25" s="11"/>
      <c r="D25" s="20">
        <f>VLOOKUP("measureI["&amp;ROW()-6&amp;"]",A:B,2,FALSE)/10</f>
        <v>1.4</v>
      </c>
      <c r="E25" s="20">
        <f>IF(D25&gt;E24+SRL_A,E24+SRL_A,IF(D25&lt;E24-SRL_A,E24-SRL_A,D25))</f>
        <v>1.4</v>
      </c>
      <c r="G25" s="11" t="s">
        <v>1079</v>
      </c>
      <c r="H25" s="11">
        <v>143</v>
      </c>
      <c r="I25" s="11"/>
      <c r="J25" s="20">
        <f t="shared" si="0"/>
        <v>14.3</v>
      </c>
      <c r="K25" s="20">
        <f>IF(J25&gt;K24+SRL_B,K24+SRL_B,IF(J25&lt;K24-SRL_B,K24-SRL_B,J25))</f>
        <v>2.1</v>
      </c>
      <c r="M25" s="11" t="s">
        <v>1080</v>
      </c>
      <c r="N25" s="11">
        <v>49</v>
      </c>
      <c r="O25" s="11"/>
      <c r="P25" s="20">
        <f t="shared" si="1"/>
        <v>5.0999999999999996</v>
      </c>
      <c r="Q25" s="20">
        <f>IF(P25&gt;Q24+SRL_C,Q24+SRL_C,IF(P25&lt;Q24-SRL_C,Q24-SRL_C,P25))</f>
        <v>3.8000000000000012</v>
      </c>
    </row>
    <row r="26" spans="1:17" x14ac:dyDescent="0.25">
      <c r="A26" s="11" t="s">
        <v>1079</v>
      </c>
      <c r="B26" s="11">
        <v>14</v>
      </c>
      <c r="C26" s="11"/>
      <c r="D26" s="20">
        <f>VLOOKUP("measureI["&amp;ROW()-6&amp;"]",A:B,2,FALSE)/10</f>
        <v>4.7</v>
      </c>
      <c r="E26" s="20">
        <f>IF(D26&gt;E25+SRL_A,E25+SRL_A,IF(D26&lt;E25-SRL_A,E25-SRL_A,D26))</f>
        <v>1.5999999999999999</v>
      </c>
      <c r="G26" s="11" t="s">
        <v>1078</v>
      </c>
      <c r="H26" s="11">
        <v>2</v>
      </c>
      <c r="I26" s="11"/>
      <c r="J26" s="20">
        <f t="shared" si="0"/>
        <v>0.2</v>
      </c>
      <c r="K26" s="20">
        <f>IF(J26&gt;K25+SRL_B,K25+SRL_B,IF(J26&lt;K25-SRL_B,K25-SRL_B,J26))</f>
        <v>1.9000000000000001</v>
      </c>
      <c r="M26" s="11" t="s">
        <v>1079</v>
      </c>
      <c r="N26" s="11">
        <v>51</v>
      </c>
      <c r="O26" s="11"/>
      <c r="P26" s="20">
        <f t="shared" si="1"/>
        <v>4.9000000000000004</v>
      </c>
      <c r="Q26" s="20">
        <f>IF(P26&gt;Q25+SRL_C,Q25+SRL_C,IF(P26&lt;Q25-SRL_C,Q25-SRL_C,P26))</f>
        <v>4.0000000000000009</v>
      </c>
    </row>
    <row r="27" spans="1:17" x14ac:dyDescent="0.25">
      <c r="A27" s="11" t="s">
        <v>1078</v>
      </c>
      <c r="B27" s="11">
        <v>47</v>
      </c>
      <c r="C27" s="11"/>
      <c r="D27" s="20">
        <f>VLOOKUP("measureI["&amp;ROW()-6&amp;"]",A:B,2,FALSE)/10</f>
        <v>5.3</v>
      </c>
      <c r="E27" s="20">
        <f>IF(D27&gt;E26+SRL_A,E26+SRL_A,IF(D27&lt;E26-SRL_A,E26-SRL_A,D27))</f>
        <v>1.7999999999999998</v>
      </c>
      <c r="G27" s="11" t="s">
        <v>1077</v>
      </c>
      <c r="H27" s="11">
        <v>382</v>
      </c>
      <c r="I27" s="11"/>
      <c r="J27" s="20">
        <f t="shared" si="0"/>
        <v>38.200000000000003</v>
      </c>
      <c r="K27" s="20">
        <f>IF(J27&gt;K26+SRL_B,K26+SRL_B,IF(J27&lt;K26-SRL_B,K26-SRL_B,J27))</f>
        <v>2.1</v>
      </c>
      <c r="M27" s="11" t="s">
        <v>1078</v>
      </c>
      <c r="N27" s="11">
        <v>49</v>
      </c>
      <c r="O27" s="11"/>
      <c r="P27" s="20">
        <f t="shared" si="1"/>
        <v>5.3</v>
      </c>
      <c r="Q27" s="20">
        <f>IF(P27&gt;Q26+SRL_C,Q26+SRL_C,IF(P27&lt;Q26-SRL_C,Q26-SRL_C,P27))</f>
        <v>4.2000000000000011</v>
      </c>
    </row>
    <row r="28" spans="1:17" x14ac:dyDescent="0.25">
      <c r="A28" s="11" t="s">
        <v>1077</v>
      </c>
      <c r="B28" s="11">
        <v>53</v>
      </c>
      <c r="C28" s="11"/>
      <c r="D28" s="20">
        <f>VLOOKUP("measureI["&amp;ROW()-6&amp;"]",A:B,2,FALSE)/10</f>
        <v>0</v>
      </c>
      <c r="E28" s="20">
        <f>IF(D28&gt;E27+SRL_A,E27+SRL_A,IF(D28&lt;E27-SRL_A,E27-SRL_A,D28))</f>
        <v>1.5999999999999999</v>
      </c>
      <c r="G28" s="11" t="s">
        <v>1076</v>
      </c>
      <c r="H28" s="11">
        <v>49</v>
      </c>
      <c r="I28" s="11"/>
      <c r="J28" s="20">
        <f t="shared" si="0"/>
        <v>4.9000000000000004</v>
      </c>
      <c r="K28" s="20">
        <f>IF(J28&gt;K27+SRL_B,K27+SRL_B,IF(J28&lt;K27-SRL_B,K27-SRL_B,J28))</f>
        <v>2.3000000000000003</v>
      </c>
      <c r="M28" s="11" t="s">
        <v>1077</v>
      </c>
      <c r="N28" s="11">
        <v>53</v>
      </c>
      <c r="O28" s="11"/>
      <c r="P28" s="20">
        <f t="shared" si="1"/>
        <v>4.9000000000000004</v>
      </c>
      <c r="Q28" s="20">
        <f>IF(P28&gt;Q27+SRL_C,Q27+SRL_C,IF(P28&lt;Q27-SRL_C,Q27-SRL_C,P28))</f>
        <v>4.4000000000000012</v>
      </c>
    </row>
    <row r="29" spans="1:17" x14ac:dyDescent="0.25">
      <c r="A29" s="11" t="s">
        <v>1076</v>
      </c>
      <c r="B29" s="11">
        <v>0</v>
      </c>
      <c r="C29" s="11"/>
      <c r="D29" s="20">
        <f>VLOOKUP("measureI["&amp;ROW()-6&amp;"]",A:B,2,FALSE)/10</f>
        <v>5</v>
      </c>
      <c r="E29" s="20">
        <f>IF(D29&gt;E28+SRL_A,E28+SRL_A,IF(D29&lt;E28-SRL_A,E28-SRL_A,D29))</f>
        <v>1.7999999999999998</v>
      </c>
      <c r="G29" s="11" t="s">
        <v>1075</v>
      </c>
      <c r="H29" s="11">
        <v>51</v>
      </c>
      <c r="I29" s="11"/>
      <c r="J29" s="20">
        <f t="shared" si="0"/>
        <v>5.0999999999999996</v>
      </c>
      <c r="K29" s="20">
        <f>IF(J29&gt;K28+SRL_B,K28+SRL_B,IF(J29&lt;K28-SRL_B,K28-SRL_B,J29))</f>
        <v>2.5000000000000004</v>
      </c>
      <c r="M29" s="11" t="s">
        <v>1076</v>
      </c>
      <c r="N29" s="11">
        <v>49</v>
      </c>
      <c r="O29" s="11"/>
      <c r="P29" s="20">
        <f t="shared" si="1"/>
        <v>5.2</v>
      </c>
      <c r="Q29" s="20">
        <f>IF(P29&gt;Q28+SRL_C,Q28+SRL_C,IF(P29&lt;Q28-SRL_C,Q28-SRL_C,P29))</f>
        <v>4.6000000000000014</v>
      </c>
    </row>
    <row r="30" spans="1:17" x14ac:dyDescent="0.25">
      <c r="A30" s="11" t="s">
        <v>1075</v>
      </c>
      <c r="B30" s="11">
        <v>50</v>
      </c>
      <c r="C30" s="11"/>
      <c r="D30" s="20">
        <f>VLOOKUP("measureI["&amp;ROW()-6&amp;"]",A:B,2,FALSE)/10</f>
        <v>4.9000000000000004</v>
      </c>
      <c r="E30" s="20">
        <f>IF(D30&gt;E29+SRL_A,E29+SRL_A,IF(D30&lt;E29-SRL_A,E29-SRL_A,D30))</f>
        <v>1.9999999999999998</v>
      </c>
      <c r="G30" s="11" t="s">
        <v>1074</v>
      </c>
      <c r="H30" s="11">
        <v>12</v>
      </c>
      <c r="I30" s="11"/>
      <c r="J30" s="20">
        <f t="shared" si="0"/>
        <v>1.2</v>
      </c>
      <c r="K30" s="20">
        <f>IF(J30&gt;K29+SRL_B,K29+SRL_B,IF(J30&lt;K29-SRL_B,K29-SRL_B,J30))</f>
        <v>2.3000000000000003</v>
      </c>
      <c r="M30" s="11" t="s">
        <v>1075</v>
      </c>
      <c r="N30" s="11">
        <v>52</v>
      </c>
      <c r="O30" s="11"/>
      <c r="P30" s="20">
        <f t="shared" si="1"/>
        <v>5.0999999999999996</v>
      </c>
      <c r="Q30" s="20">
        <f>IF(P30&gt;Q29+SRL_C,Q29+SRL_C,IF(P30&lt;Q29-SRL_C,Q29-SRL_C,P30))</f>
        <v>4.8000000000000016</v>
      </c>
    </row>
    <row r="31" spans="1:17" x14ac:dyDescent="0.25">
      <c r="A31" s="11" t="s">
        <v>1074</v>
      </c>
      <c r="B31" s="11">
        <v>49</v>
      </c>
      <c r="C31" s="11"/>
      <c r="D31" s="20">
        <f>VLOOKUP("measureI["&amp;ROW()-6&amp;"]",A:B,2,FALSE)/10</f>
        <v>5</v>
      </c>
      <c r="E31" s="20">
        <f>IF(D31&gt;E30+SRL_A,E30+SRL_A,IF(D31&lt;E30-SRL_A,E30-SRL_A,D31))</f>
        <v>2.1999999999999997</v>
      </c>
      <c r="G31" s="11" t="s">
        <v>1073</v>
      </c>
      <c r="H31" s="11">
        <v>43</v>
      </c>
      <c r="I31" s="11"/>
      <c r="J31" s="20">
        <f t="shared" si="0"/>
        <v>4.3</v>
      </c>
      <c r="K31" s="20">
        <f>IF(J31&gt;K30+SRL_B,K30+SRL_B,IF(J31&lt;K30-SRL_B,K30-SRL_B,J31))</f>
        <v>2.5000000000000004</v>
      </c>
      <c r="M31" s="11" t="s">
        <v>1074</v>
      </c>
      <c r="N31" s="11">
        <v>51</v>
      </c>
      <c r="O31" s="11"/>
      <c r="P31" s="20">
        <f t="shared" si="1"/>
        <v>5.0999999999999996</v>
      </c>
      <c r="Q31" s="20">
        <f>IF(P31&gt;Q30+SRL_C,Q30+SRL_C,IF(P31&lt;Q30-SRL_C,Q30-SRL_C,P31))</f>
        <v>5.0000000000000018</v>
      </c>
    </row>
    <row r="32" spans="1:17" x14ac:dyDescent="0.25">
      <c r="A32" s="11" t="s">
        <v>1073</v>
      </c>
      <c r="B32" s="11">
        <v>50</v>
      </c>
      <c r="C32" s="11"/>
      <c r="D32" s="20">
        <f>VLOOKUP("measureI["&amp;ROW()-6&amp;"]",A:B,2,FALSE)/10</f>
        <v>0</v>
      </c>
      <c r="E32" s="20">
        <f>IF(D32&gt;E31+SRL_A,E31+SRL_A,IF(D32&lt;E31-SRL_A,E31-SRL_A,D32))</f>
        <v>1.9999999999999998</v>
      </c>
      <c r="G32" s="11" t="s">
        <v>1072</v>
      </c>
      <c r="H32" s="11">
        <v>48</v>
      </c>
      <c r="I32" s="11"/>
      <c r="J32" s="20">
        <f t="shared" si="0"/>
        <v>4.8</v>
      </c>
      <c r="K32" s="20">
        <f>IF(J32&gt;K31+SRL_B,K31+SRL_B,IF(J32&lt;K31-SRL_B,K31-SRL_B,J32))</f>
        <v>2.7000000000000006</v>
      </c>
      <c r="M32" s="11" t="s">
        <v>1073</v>
      </c>
      <c r="N32" s="11">
        <v>51</v>
      </c>
      <c r="O32" s="11"/>
      <c r="P32" s="20">
        <f t="shared" si="1"/>
        <v>4.7</v>
      </c>
      <c r="Q32" s="20">
        <f>IF(P32&gt;Q31+SRL_C,Q31+SRL_C,IF(P32&lt;Q31-SRL_C,Q31-SRL_C,P32))</f>
        <v>4.8000000000000016</v>
      </c>
    </row>
    <row r="33" spans="1:17" x14ac:dyDescent="0.25">
      <c r="A33" s="11" t="s">
        <v>1072</v>
      </c>
      <c r="B33" s="11">
        <v>0</v>
      </c>
      <c r="C33" s="11"/>
      <c r="D33" s="20">
        <f>VLOOKUP("measureI["&amp;ROW()-6&amp;"]",A:B,2,FALSE)/10</f>
        <v>2.2000000000000002</v>
      </c>
      <c r="E33" s="20">
        <f>IF(D33&gt;E32+SRL_A,E32+SRL_A,IF(D33&lt;E32-SRL_A,E32-SRL_A,D33))</f>
        <v>2.2000000000000002</v>
      </c>
      <c r="G33" s="11" t="s">
        <v>1071</v>
      </c>
      <c r="H33" s="11">
        <v>49</v>
      </c>
      <c r="I33" s="11"/>
      <c r="J33" s="20">
        <f t="shared" si="0"/>
        <v>4.9000000000000004</v>
      </c>
      <c r="K33" s="20">
        <f>IF(J33&gt;K32+SRL_B,K32+SRL_B,IF(J33&lt;K32-SRL_B,K32-SRL_B,J33))</f>
        <v>2.9000000000000008</v>
      </c>
      <c r="M33" s="11" t="s">
        <v>1072</v>
      </c>
      <c r="N33" s="11">
        <v>47</v>
      </c>
      <c r="O33" s="11"/>
      <c r="P33" s="20">
        <f t="shared" si="1"/>
        <v>5.0999999999999996</v>
      </c>
      <c r="Q33" s="20">
        <f>IF(P33&gt;Q32+SRL_C,Q32+SRL_C,IF(P33&lt;Q32-SRL_C,Q32-SRL_C,P33))</f>
        <v>5.0000000000000018</v>
      </c>
    </row>
    <row r="34" spans="1:17" x14ac:dyDescent="0.25">
      <c r="A34" s="11" t="s">
        <v>1071</v>
      </c>
      <c r="B34" s="11">
        <v>22</v>
      </c>
      <c r="C34" s="11"/>
      <c r="D34" s="20">
        <f>VLOOKUP("measureI["&amp;ROW()-6&amp;"]",A:B,2,FALSE)/10</f>
        <v>4.9000000000000004</v>
      </c>
      <c r="E34" s="20">
        <f>IF(D34&gt;E33+SRL_A,E33+SRL_A,IF(D34&lt;E33-SRL_A,E33-SRL_A,D34))</f>
        <v>2.4000000000000004</v>
      </c>
      <c r="G34" s="11" t="s">
        <v>1070</v>
      </c>
      <c r="H34" s="11">
        <v>0</v>
      </c>
      <c r="I34" s="11"/>
      <c r="J34" s="20">
        <f t="shared" si="0"/>
        <v>0</v>
      </c>
      <c r="K34" s="20">
        <f>IF(J34&gt;K33+SRL_B,K33+SRL_B,IF(J34&lt;K33-SRL_B,K33-SRL_B,J34))</f>
        <v>2.7000000000000006</v>
      </c>
      <c r="M34" s="11" t="s">
        <v>1071</v>
      </c>
      <c r="N34" s="11">
        <v>51</v>
      </c>
      <c r="O34" s="11"/>
      <c r="P34" s="20">
        <f t="shared" si="1"/>
        <v>4.9000000000000004</v>
      </c>
      <c r="Q34" s="20">
        <f>IF(P34&gt;Q33+SRL_C,Q33+SRL_C,IF(P34&lt;Q33-SRL_C,Q33-SRL_C,P34))</f>
        <v>4.9000000000000004</v>
      </c>
    </row>
    <row r="35" spans="1:17" x14ac:dyDescent="0.25">
      <c r="A35" s="11" t="s">
        <v>1070</v>
      </c>
      <c r="B35" s="11">
        <v>49</v>
      </c>
      <c r="C35" s="11"/>
      <c r="D35" s="20">
        <f>VLOOKUP("measureI["&amp;ROW()-6&amp;"]",A:B,2,FALSE)/10</f>
        <v>5.2</v>
      </c>
      <c r="E35" s="20">
        <f>IF(D35&gt;E34+SRL_A,E34+SRL_A,IF(D35&lt;E34-SRL_A,E34-SRL_A,D35))</f>
        <v>2.6000000000000005</v>
      </c>
      <c r="G35" s="11" t="s">
        <v>1069</v>
      </c>
      <c r="H35" s="11">
        <v>51</v>
      </c>
      <c r="I35" s="11"/>
      <c r="J35" s="20">
        <f t="shared" si="0"/>
        <v>5.0999999999999996</v>
      </c>
      <c r="K35" s="20">
        <f>IF(J35&gt;K34+SRL_B,K34+SRL_B,IF(J35&lt;K34-SRL_B,K34-SRL_B,J35))</f>
        <v>2.9000000000000008</v>
      </c>
      <c r="M35" s="11" t="s">
        <v>1070</v>
      </c>
      <c r="N35" s="11">
        <v>49</v>
      </c>
      <c r="O35" s="11"/>
      <c r="P35" s="20">
        <f t="shared" si="1"/>
        <v>5.0999999999999996</v>
      </c>
      <c r="Q35" s="20">
        <f>IF(P35&gt;Q34+SRL_C,Q34+SRL_C,IF(P35&lt;Q34-SRL_C,Q34-SRL_C,P35))</f>
        <v>5.0999999999999996</v>
      </c>
    </row>
    <row r="36" spans="1:17" x14ac:dyDescent="0.25">
      <c r="A36" s="11" t="s">
        <v>1069</v>
      </c>
      <c r="B36" s="11">
        <v>52</v>
      </c>
      <c r="C36" s="11"/>
      <c r="D36" s="20">
        <f>VLOOKUP("measureI["&amp;ROW()-6&amp;"]",A:B,2,FALSE)/10</f>
        <v>0</v>
      </c>
      <c r="E36" s="20">
        <f>IF(D36&gt;E35+SRL_A,E35+SRL_A,IF(D36&lt;E35-SRL_A,E35-SRL_A,D36))</f>
        <v>2.4000000000000004</v>
      </c>
      <c r="G36" s="11" t="s">
        <v>1068</v>
      </c>
      <c r="H36" s="11">
        <v>49</v>
      </c>
      <c r="I36" s="11"/>
      <c r="J36" s="20">
        <f t="shared" si="0"/>
        <v>4.9000000000000004</v>
      </c>
      <c r="K36" s="20">
        <f>IF(J36&gt;K35+SRL_B,K35+SRL_B,IF(J36&lt;K35-SRL_B,K35-SRL_B,J36))</f>
        <v>3.100000000000001</v>
      </c>
      <c r="M36" s="11" t="s">
        <v>1069</v>
      </c>
      <c r="N36" s="11">
        <v>51</v>
      </c>
      <c r="O36" s="11"/>
      <c r="P36" s="20">
        <f t="shared" si="1"/>
        <v>4.9000000000000004</v>
      </c>
      <c r="Q36" s="20">
        <f>IF(P36&gt;Q35+SRL_C,Q35+SRL_C,IF(P36&lt;Q35-SRL_C,Q35-SRL_C,P36))</f>
        <v>4.9000000000000004</v>
      </c>
    </row>
    <row r="37" spans="1:17" x14ac:dyDescent="0.25">
      <c r="A37" s="11" t="s">
        <v>1068</v>
      </c>
      <c r="B37" s="11">
        <v>0</v>
      </c>
      <c r="C37" s="11"/>
      <c r="D37" s="20">
        <f>VLOOKUP("measureI["&amp;ROW()-6&amp;"]",A:B,2,FALSE)/10</f>
        <v>0.2</v>
      </c>
      <c r="E37" s="20">
        <f>IF(D37&gt;E36+SRL_A,E36+SRL_A,IF(D37&lt;E36-SRL_A,E36-SRL_A,D37))</f>
        <v>2.2000000000000002</v>
      </c>
      <c r="G37" s="11" t="s">
        <v>1067</v>
      </c>
      <c r="H37" s="11">
        <v>49</v>
      </c>
      <c r="I37" s="11"/>
      <c r="J37" s="20">
        <f t="shared" si="0"/>
        <v>4.9000000000000004</v>
      </c>
      <c r="K37" s="20">
        <f>IF(J37&gt;K36+SRL_B,K36+SRL_B,IF(J37&lt;K36-SRL_B,K36-SRL_B,J37))</f>
        <v>3.3000000000000012</v>
      </c>
      <c r="M37" s="11" t="s">
        <v>1068</v>
      </c>
      <c r="N37" s="11">
        <v>49</v>
      </c>
      <c r="O37" s="11"/>
      <c r="P37" s="20">
        <f t="shared" si="1"/>
        <v>5</v>
      </c>
      <c r="Q37" s="20">
        <f>IF(P37&gt;Q36+SRL_C,Q36+SRL_C,IF(P37&lt;Q36-SRL_C,Q36-SRL_C,P37))</f>
        <v>5</v>
      </c>
    </row>
    <row r="38" spans="1:17" x14ac:dyDescent="0.25">
      <c r="A38" s="11" t="s">
        <v>1067</v>
      </c>
      <c r="B38" s="11">
        <v>2</v>
      </c>
      <c r="C38" s="11"/>
      <c r="D38" s="20">
        <f>VLOOKUP("measureI["&amp;ROW()-6&amp;"]",A:B,2,FALSE)/10</f>
        <v>5</v>
      </c>
      <c r="E38" s="20">
        <f>IF(D38&gt;E37+SRL_A,E37+SRL_A,IF(D38&lt;E37-SRL_A,E37-SRL_A,D38))</f>
        <v>2.4000000000000004</v>
      </c>
      <c r="G38" s="11" t="s">
        <v>1066</v>
      </c>
      <c r="H38" s="11">
        <v>53</v>
      </c>
      <c r="I38" s="11"/>
      <c r="J38" s="20">
        <f t="shared" si="0"/>
        <v>5.3</v>
      </c>
      <c r="K38" s="20">
        <f>IF(J38&gt;K37+SRL_B,K37+SRL_B,IF(J38&lt;K37-SRL_B,K37-SRL_B,J38))</f>
        <v>3.5000000000000013</v>
      </c>
      <c r="M38" s="11" t="s">
        <v>1067</v>
      </c>
      <c r="N38" s="11">
        <v>50</v>
      </c>
      <c r="O38" s="11"/>
      <c r="P38" s="20">
        <f t="shared" si="1"/>
        <v>5.0999999999999996</v>
      </c>
      <c r="Q38" s="20">
        <f>IF(P38&gt;Q37+SRL_C,Q37+SRL_C,IF(P38&lt;Q37-SRL_C,Q37-SRL_C,P38))</f>
        <v>5.0999999999999996</v>
      </c>
    </row>
    <row r="39" spans="1:17" x14ac:dyDescent="0.25">
      <c r="A39" s="11" t="s">
        <v>1066</v>
      </c>
      <c r="B39" s="11">
        <v>50</v>
      </c>
      <c r="C39" s="11"/>
      <c r="D39" s="20">
        <f>VLOOKUP("measureI["&amp;ROW()-6&amp;"]",A:B,2,FALSE)/10</f>
        <v>4.9000000000000004</v>
      </c>
      <c r="E39" s="20">
        <f>IF(D39&gt;E38+SRL_A,E38+SRL_A,IF(D39&lt;E38-SRL_A,E38-SRL_A,D39))</f>
        <v>2.6000000000000005</v>
      </c>
      <c r="G39" s="11" t="s">
        <v>1065</v>
      </c>
      <c r="H39" s="11">
        <v>2</v>
      </c>
      <c r="I39" s="11"/>
      <c r="J39" s="20">
        <f t="shared" si="0"/>
        <v>0.2</v>
      </c>
      <c r="K39" s="20">
        <f>IF(J39&gt;K38+SRL_B,K38+SRL_B,IF(J39&lt;K38-SRL_B,K38-SRL_B,J39))</f>
        <v>3.3000000000000012</v>
      </c>
      <c r="M39" s="11" t="s">
        <v>1066</v>
      </c>
      <c r="N39" s="11">
        <v>51</v>
      </c>
      <c r="O39" s="11"/>
      <c r="P39" s="20">
        <f t="shared" si="1"/>
        <v>4.9000000000000004</v>
      </c>
      <c r="Q39" s="20">
        <f>IF(P39&gt;Q38+SRL_C,Q38+SRL_C,IF(P39&lt;Q38-SRL_C,Q38-SRL_C,P39))</f>
        <v>4.9000000000000004</v>
      </c>
    </row>
    <row r="40" spans="1:17" x14ac:dyDescent="0.25">
      <c r="A40" s="11" t="s">
        <v>1065</v>
      </c>
      <c r="B40" s="11">
        <v>49</v>
      </c>
      <c r="C40" s="11"/>
      <c r="D40" s="20">
        <f>VLOOKUP("measureI["&amp;ROW()-6&amp;"]",A:B,2,FALSE)/10</f>
        <v>4.9000000000000004</v>
      </c>
      <c r="E40" s="20">
        <f>IF(D40&gt;E39+SRL_A,E39+SRL_A,IF(D40&lt;E39-SRL_A,E39-SRL_A,D40))</f>
        <v>2.8000000000000007</v>
      </c>
      <c r="G40" s="11" t="s">
        <v>1064</v>
      </c>
      <c r="H40" s="11">
        <v>0</v>
      </c>
      <c r="I40" s="11"/>
      <c r="J40" s="20">
        <f t="shared" si="0"/>
        <v>0</v>
      </c>
      <c r="K40" s="20">
        <f>IF(J40&gt;K39+SRL_B,K39+SRL_B,IF(J40&lt;K39-SRL_B,K39-SRL_B,J40))</f>
        <v>3.100000000000001</v>
      </c>
      <c r="M40" s="11" t="s">
        <v>1065</v>
      </c>
      <c r="N40" s="11">
        <v>49</v>
      </c>
      <c r="O40" s="11"/>
      <c r="P40" s="20">
        <f t="shared" si="1"/>
        <v>4.8</v>
      </c>
      <c r="Q40" s="20">
        <f>IF(P40&gt;Q39+SRL_C,Q39+SRL_C,IF(P40&lt;Q39-SRL_C,Q39-SRL_C,P40))</f>
        <v>4.8</v>
      </c>
    </row>
    <row r="41" spans="1:17" x14ac:dyDescent="0.25">
      <c r="A41" s="11" t="s">
        <v>1064</v>
      </c>
      <c r="B41" s="11">
        <v>49</v>
      </c>
      <c r="C41" s="11"/>
      <c r="D41" s="20">
        <f>VLOOKUP("measureI["&amp;ROW()-6&amp;"]",A:B,2,FALSE)/10</f>
        <v>5.2</v>
      </c>
      <c r="E41" s="20">
        <f>IF(D41&gt;E40+SRL_A,E40+SRL_A,IF(D41&lt;E40-SRL_A,E40-SRL_A,D41))</f>
        <v>3.0000000000000009</v>
      </c>
      <c r="G41" s="11" t="s">
        <v>1063</v>
      </c>
      <c r="H41" s="11">
        <v>49</v>
      </c>
      <c r="I41" s="11"/>
      <c r="J41" s="20">
        <f t="shared" si="0"/>
        <v>4.9000000000000004</v>
      </c>
      <c r="K41" s="20">
        <f>IF(J41&gt;K40+SRL_B,K40+SRL_B,IF(J41&lt;K40-SRL_B,K40-SRL_B,J41))</f>
        <v>3.3000000000000012</v>
      </c>
      <c r="M41" s="11" t="s">
        <v>1064</v>
      </c>
      <c r="N41" s="11">
        <v>48</v>
      </c>
      <c r="O41" s="11"/>
      <c r="P41" s="20">
        <f t="shared" si="1"/>
        <v>5.4</v>
      </c>
      <c r="Q41" s="20">
        <f>IF(P41&gt;Q40+SRL_C,Q40+SRL_C,IF(P41&lt;Q40-SRL_C,Q40-SRL_C,P41))</f>
        <v>5</v>
      </c>
    </row>
    <row r="42" spans="1:17" x14ac:dyDescent="0.25">
      <c r="A42" s="11" t="s">
        <v>1063</v>
      </c>
      <c r="B42" s="11">
        <v>52</v>
      </c>
      <c r="C42" s="11"/>
      <c r="D42" s="20">
        <f>VLOOKUP("measureI["&amp;ROW()-6&amp;"]",A:B,2,FALSE)/10</f>
        <v>0.6</v>
      </c>
      <c r="E42" s="20">
        <f>IF(D42&gt;E41+SRL_A,E41+SRL_A,IF(D42&lt;E41-SRL_A,E41-SRL_A,D42))</f>
        <v>2.8000000000000007</v>
      </c>
      <c r="G42" s="11" t="s">
        <v>1062</v>
      </c>
      <c r="H42" s="11">
        <v>48</v>
      </c>
      <c r="I42" s="11"/>
      <c r="J42" s="20">
        <f t="shared" si="0"/>
        <v>4.8</v>
      </c>
      <c r="K42" s="20">
        <f>IF(J42&gt;K41+SRL_B,K41+SRL_B,IF(J42&lt;K41-SRL_B,K41-SRL_B,J42))</f>
        <v>3.5000000000000013</v>
      </c>
      <c r="M42" s="11" t="s">
        <v>1063</v>
      </c>
      <c r="N42" s="11">
        <v>54</v>
      </c>
      <c r="O42" s="11"/>
      <c r="P42" s="20">
        <f t="shared" si="1"/>
        <v>4.9000000000000004</v>
      </c>
      <c r="Q42" s="20">
        <f>IF(P42&gt;Q41+SRL_C,Q41+SRL_C,IF(P42&lt;Q41-SRL_C,Q41-SRL_C,P42))</f>
        <v>4.9000000000000004</v>
      </c>
    </row>
    <row r="43" spans="1:17" x14ac:dyDescent="0.25">
      <c r="A43" s="11" t="s">
        <v>1062</v>
      </c>
      <c r="B43" s="11">
        <v>6</v>
      </c>
      <c r="C43" s="11"/>
      <c r="D43" s="20">
        <f>VLOOKUP("measureI["&amp;ROW()-6&amp;"]",A:B,2,FALSE)/10</f>
        <v>3.8</v>
      </c>
      <c r="E43" s="20">
        <f>IF(D43&gt;E42+SRL_A,E42+SRL_A,IF(D43&lt;E42-SRL_A,E42-SRL_A,D43))</f>
        <v>3.0000000000000009</v>
      </c>
      <c r="G43" s="11" t="s">
        <v>1061</v>
      </c>
      <c r="H43" s="11">
        <v>52</v>
      </c>
      <c r="I43" s="11"/>
      <c r="J43" s="20">
        <f t="shared" si="0"/>
        <v>5.2</v>
      </c>
      <c r="K43" s="20">
        <f>IF(J43&gt;K42+SRL_B,K42+SRL_B,IF(J43&lt;K42-SRL_B,K42-SRL_B,J43))</f>
        <v>3.7000000000000015</v>
      </c>
      <c r="M43" s="11" t="s">
        <v>1062</v>
      </c>
      <c r="N43" s="11">
        <v>49</v>
      </c>
      <c r="O43" s="11"/>
      <c r="P43" s="20">
        <f t="shared" si="1"/>
        <v>5.2</v>
      </c>
      <c r="Q43" s="20">
        <f>IF(P43&gt;Q42+SRL_C,Q42+SRL_C,IF(P43&lt;Q42-SRL_C,Q42-SRL_C,P43))</f>
        <v>5.1000000000000005</v>
      </c>
    </row>
    <row r="44" spans="1:17" x14ac:dyDescent="0.25">
      <c r="A44" s="11" t="s">
        <v>1061</v>
      </c>
      <c r="B44" s="11">
        <v>38</v>
      </c>
      <c r="C44" s="11"/>
      <c r="D44" s="20">
        <f>VLOOKUP("measureI["&amp;ROW()-6&amp;"]",A:B,2,FALSE)/10</f>
        <v>4.8</v>
      </c>
      <c r="E44" s="20">
        <f>IF(D44&gt;E43+SRL_A,E43+SRL_A,IF(D44&lt;E43-SRL_A,E43-SRL_A,D44))</f>
        <v>3.2000000000000011</v>
      </c>
      <c r="G44" s="11" t="s">
        <v>1060</v>
      </c>
      <c r="H44" s="11">
        <v>23</v>
      </c>
      <c r="I44" s="11"/>
      <c r="J44" s="20">
        <f t="shared" si="0"/>
        <v>2.2999999999999998</v>
      </c>
      <c r="K44" s="20">
        <f>IF(J44&gt;K43+SRL_B,K43+SRL_B,IF(J44&lt;K43-SRL_B,K43-SRL_B,J44))</f>
        <v>3.5000000000000013</v>
      </c>
      <c r="M44" s="11" t="s">
        <v>1061</v>
      </c>
      <c r="N44" s="11">
        <v>52</v>
      </c>
      <c r="O44" s="11"/>
      <c r="P44" s="20">
        <f t="shared" si="1"/>
        <v>4.7</v>
      </c>
      <c r="Q44" s="20">
        <f>IF(P44&gt;Q43+SRL_C,Q43+SRL_C,IF(P44&lt;Q43-SRL_C,Q43-SRL_C,P44))</f>
        <v>4.9000000000000004</v>
      </c>
    </row>
    <row r="45" spans="1:17" x14ac:dyDescent="0.25">
      <c r="A45" s="11" t="s">
        <v>1060</v>
      </c>
      <c r="B45" s="11">
        <v>48</v>
      </c>
      <c r="C45" s="11"/>
      <c r="D45" s="20">
        <f>VLOOKUP("measureI["&amp;ROW()-6&amp;"]",A:B,2,FALSE)/10</f>
        <v>5.0999999999999996</v>
      </c>
      <c r="E45" s="20">
        <f>IF(D45&gt;E44+SRL_A,E44+SRL_A,IF(D45&lt;E44-SRL_A,E44-SRL_A,D45))</f>
        <v>3.4000000000000012</v>
      </c>
      <c r="G45" s="11" t="s">
        <v>1059</v>
      </c>
      <c r="H45" s="11">
        <v>2</v>
      </c>
      <c r="I45" s="11"/>
      <c r="J45" s="20">
        <f t="shared" si="0"/>
        <v>0.2</v>
      </c>
      <c r="K45" s="20">
        <f>IF(J45&gt;K44+SRL_B,K44+SRL_B,IF(J45&lt;K44-SRL_B,K44-SRL_B,J45))</f>
        <v>3.3000000000000012</v>
      </c>
      <c r="M45" s="11" t="s">
        <v>1060</v>
      </c>
      <c r="N45" s="11">
        <v>47</v>
      </c>
      <c r="O45" s="11"/>
      <c r="P45" s="20">
        <f t="shared" si="1"/>
        <v>5</v>
      </c>
      <c r="Q45" s="20">
        <f>IF(P45&gt;Q44+SRL_C,Q44+SRL_C,IF(P45&lt;Q44-SRL_C,Q44-SRL_C,P45))</f>
        <v>5</v>
      </c>
    </row>
    <row r="46" spans="1:17" x14ac:dyDescent="0.25">
      <c r="A46" s="11" t="s">
        <v>1059</v>
      </c>
      <c r="B46" s="11">
        <v>51</v>
      </c>
      <c r="C46" s="11"/>
      <c r="D46" s="20">
        <f>VLOOKUP("measureI["&amp;ROW()-6&amp;"]",A:B,2,FALSE)/10</f>
        <v>5.0999999999999996</v>
      </c>
      <c r="E46" s="20">
        <f>IF(D46&gt;E45+SRL_A,E45+SRL_A,IF(D46&lt;E45-SRL_A,E45-SRL_A,D46))</f>
        <v>3.6000000000000014</v>
      </c>
      <c r="G46" s="11" t="s">
        <v>1058</v>
      </c>
      <c r="H46" s="11">
        <v>50</v>
      </c>
      <c r="I46" s="11"/>
      <c r="J46" s="20">
        <f t="shared" si="0"/>
        <v>5</v>
      </c>
      <c r="K46" s="20">
        <f>IF(J46&gt;K45+SRL_B,K45+SRL_B,IF(J46&lt;K45-SRL_B,K45-SRL_B,J46))</f>
        <v>3.5000000000000013</v>
      </c>
      <c r="M46" s="11" t="s">
        <v>1059</v>
      </c>
      <c r="N46" s="11">
        <v>50</v>
      </c>
      <c r="O46" s="11"/>
      <c r="P46" s="20">
        <f t="shared" si="1"/>
        <v>5.0999999999999996</v>
      </c>
      <c r="Q46" s="20">
        <f>IF(P46&gt;Q45+SRL_C,Q45+SRL_C,IF(P46&lt;Q45-SRL_C,Q45-SRL_C,P46))</f>
        <v>5.0999999999999996</v>
      </c>
    </row>
    <row r="47" spans="1:17" x14ac:dyDescent="0.25">
      <c r="A47" s="11" t="s">
        <v>1058</v>
      </c>
      <c r="B47" s="11">
        <v>51</v>
      </c>
      <c r="C47" s="11"/>
      <c r="D47" s="20">
        <f>VLOOKUP("measureI["&amp;ROW()-6&amp;"]",A:B,2,FALSE)/10</f>
        <v>3</v>
      </c>
      <c r="E47" s="20">
        <f>IF(D47&gt;E46+SRL_A,E46+SRL_A,IF(D47&lt;E46-SRL_A,E46-SRL_A,D47))</f>
        <v>3.4000000000000012</v>
      </c>
      <c r="G47" s="11" t="s">
        <v>1057</v>
      </c>
      <c r="H47" s="11">
        <v>52</v>
      </c>
      <c r="I47" s="11"/>
      <c r="J47" s="20">
        <f t="shared" si="0"/>
        <v>5.2</v>
      </c>
      <c r="K47" s="20">
        <f>IF(J47&gt;K46+SRL_B,K46+SRL_B,IF(J47&lt;K46-SRL_B,K46-SRL_B,J47))</f>
        <v>3.7000000000000015</v>
      </c>
      <c r="M47" s="11" t="s">
        <v>1058</v>
      </c>
      <c r="N47" s="11">
        <v>51</v>
      </c>
      <c r="O47" s="11"/>
      <c r="P47" s="20">
        <f t="shared" si="1"/>
        <v>4.3</v>
      </c>
      <c r="Q47" s="20">
        <f>IF(P47&gt;Q46+SRL_C,Q46+SRL_C,IF(P47&lt;Q46-SRL_C,Q46-SRL_C,P47))</f>
        <v>4.8999999999999995</v>
      </c>
    </row>
    <row r="48" spans="1:17" x14ac:dyDescent="0.25">
      <c r="A48" s="11" t="s">
        <v>1057</v>
      </c>
      <c r="B48" s="11">
        <v>30</v>
      </c>
      <c r="C48" s="11"/>
      <c r="D48" s="20">
        <f>VLOOKUP("measureI["&amp;ROW()-6&amp;"]",A:B,2,FALSE)/10</f>
        <v>0.2</v>
      </c>
      <c r="E48" s="20">
        <f>IF(D48&gt;E47+SRL_A,E47+SRL_A,IF(D48&lt;E47-SRL_A,E47-SRL_A,D48))</f>
        <v>3.2000000000000011</v>
      </c>
      <c r="G48" s="11" t="s">
        <v>1056</v>
      </c>
      <c r="H48" s="11">
        <v>49</v>
      </c>
      <c r="I48" s="11"/>
      <c r="J48" s="20">
        <f t="shared" si="0"/>
        <v>4.9000000000000004</v>
      </c>
      <c r="K48" s="20">
        <f>IF(J48&gt;K47+SRL_B,K47+SRL_B,IF(J48&lt;K47-SRL_B,K47-SRL_B,J48))</f>
        <v>3.9000000000000017</v>
      </c>
      <c r="M48" s="11" t="s">
        <v>1057</v>
      </c>
      <c r="N48" s="11">
        <v>43</v>
      </c>
      <c r="O48" s="11"/>
      <c r="P48" s="20">
        <f t="shared" si="1"/>
        <v>5</v>
      </c>
      <c r="Q48" s="20">
        <f>IF(P48&gt;Q47+SRL_C,Q47+SRL_C,IF(P48&lt;Q47-SRL_C,Q47-SRL_C,P48))</f>
        <v>5</v>
      </c>
    </row>
    <row r="49" spans="1:17" x14ac:dyDescent="0.25">
      <c r="A49" s="11" t="s">
        <v>1056</v>
      </c>
      <c r="B49" s="11">
        <v>2</v>
      </c>
      <c r="C49" s="11"/>
      <c r="D49" s="20">
        <f>VLOOKUP("measureI["&amp;ROW()-6&amp;"]",A:B,2,FALSE)/10</f>
        <v>4.5</v>
      </c>
      <c r="E49" s="20">
        <f>IF(D49&gt;E48+SRL_A,E48+SRL_A,IF(D49&lt;E48-SRL_A,E48-SRL_A,D49))</f>
        <v>3.4000000000000012</v>
      </c>
      <c r="G49" s="11" t="s">
        <v>1055</v>
      </c>
      <c r="H49" s="11">
        <v>53</v>
      </c>
      <c r="I49" s="11"/>
      <c r="J49" s="20">
        <f t="shared" si="0"/>
        <v>5.3</v>
      </c>
      <c r="K49" s="20">
        <f>IF(J49&gt;K48+SRL_B,K48+SRL_B,IF(J49&lt;K48-SRL_B,K48-SRL_B,J49))</f>
        <v>4.1000000000000014</v>
      </c>
      <c r="M49" s="11" t="s">
        <v>1056</v>
      </c>
      <c r="N49" s="11">
        <v>50</v>
      </c>
      <c r="O49" s="11"/>
      <c r="P49" s="20">
        <f t="shared" si="1"/>
        <v>5.2</v>
      </c>
      <c r="Q49" s="20">
        <f>IF(P49&gt;Q48+SRL_C,Q48+SRL_C,IF(P49&lt;Q48-SRL_C,Q48-SRL_C,P49))</f>
        <v>5.2</v>
      </c>
    </row>
    <row r="50" spans="1:17" x14ac:dyDescent="0.25">
      <c r="A50" s="11" t="s">
        <v>1055</v>
      </c>
      <c r="B50" s="11">
        <v>45</v>
      </c>
      <c r="C50" s="11"/>
      <c r="D50" s="20">
        <f>VLOOKUP("measureI["&amp;ROW()-6&amp;"]",A:B,2,FALSE)/10</f>
        <v>5</v>
      </c>
      <c r="E50" s="20">
        <f>IF(D50&gt;E49+SRL_A,E49+SRL_A,IF(D50&lt;E49-SRL_A,E49-SRL_A,D50))</f>
        <v>3.6000000000000014</v>
      </c>
      <c r="G50" s="11" t="s">
        <v>1054</v>
      </c>
      <c r="H50" s="11">
        <v>0</v>
      </c>
      <c r="I50" s="11"/>
      <c r="J50" s="20">
        <f t="shared" si="0"/>
        <v>0</v>
      </c>
      <c r="K50" s="20">
        <f>IF(J50&gt;K49+SRL_B,K49+SRL_B,IF(J50&lt;K49-SRL_B,K49-SRL_B,J50))</f>
        <v>3.9000000000000012</v>
      </c>
      <c r="M50" s="11" t="s">
        <v>1055</v>
      </c>
      <c r="N50" s="11">
        <v>52</v>
      </c>
      <c r="O50" s="11"/>
      <c r="P50" s="20">
        <f t="shared" si="1"/>
        <v>4.9000000000000004</v>
      </c>
      <c r="Q50" s="20">
        <f>IF(P50&gt;Q49+SRL_C,Q49+SRL_C,IF(P50&lt;Q49-SRL_C,Q49-SRL_C,P50))</f>
        <v>5</v>
      </c>
    </row>
    <row r="51" spans="1:17" x14ac:dyDescent="0.25">
      <c r="A51" s="11" t="s">
        <v>1054</v>
      </c>
      <c r="B51" s="11">
        <v>50</v>
      </c>
      <c r="C51" s="11"/>
      <c r="D51" s="20">
        <f>VLOOKUP("measureI["&amp;ROW()-6&amp;"]",A:B,2,FALSE)/10</f>
        <v>5.3</v>
      </c>
      <c r="E51" s="20">
        <f>IF(D51&gt;E50+SRL_A,E50+SRL_A,IF(D51&lt;E50-SRL_A,E50-SRL_A,D51))</f>
        <v>3.8000000000000016</v>
      </c>
      <c r="G51" s="11" t="s">
        <v>1053</v>
      </c>
      <c r="H51" s="11">
        <v>25</v>
      </c>
      <c r="I51" s="11"/>
      <c r="J51" s="20">
        <f t="shared" si="0"/>
        <v>2.5</v>
      </c>
      <c r="K51" s="20">
        <f>IF(J51&gt;K50+SRL_B,K50+SRL_B,IF(J51&lt;K50-SRL_B,K50-SRL_B,J51))</f>
        <v>3.7000000000000011</v>
      </c>
      <c r="M51" s="11" t="s">
        <v>1054</v>
      </c>
      <c r="N51" s="11">
        <v>49</v>
      </c>
      <c r="O51" s="11"/>
      <c r="P51" s="20">
        <f t="shared" si="1"/>
        <v>5.2</v>
      </c>
      <c r="Q51" s="20">
        <f>IF(P51&gt;Q50+SRL_C,Q50+SRL_C,IF(P51&lt;Q50-SRL_C,Q50-SRL_C,P51))</f>
        <v>5.2</v>
      </c>
    </row>
    <row r="52" spans="1:17" x14ac:dyDescent="0.25">
      <c r="A52" s="11" t="s">
        <v>1053</v>
      </c>
      <c r="B52" s="11">
        <v>53</v>
      </c>
      <c r="C52" s="11"/>
      <c r="D52" s="20">
        <f>VLOOKUP("measureI["&amp;ROW()-6&amp;"]",A:B,2,FALSE)/10</f>
        <v>5.0999999999999996</v>
      </c>
      <c r="E52" s="20">
        <f>IF(D52&gt;E51+SRL_A,E51+SRL_A,IF(D52&lt;E51-SRL_A,E51-SRL_A,D52))</f>
        <v>4.0000000000000018</v>
      </c>
      <c r="G52" s="11" t="s">
        <v>1052</v>
      </c>
      <c r="H52" s="11">
        <v>51</v>
      </c>
      <c r="I52" s="11"/>
      <c r="J52" s="20">
        <f t="shared" si="0"/>
        <v>5.0999999999999996</v>
      </c>
      <c r="K52" s="20">
        <f>IF(J52&gt;K51+SRL_B,K51+SRL_B,IF(J52&lt;K51-SRL_B,K51-SRL_B,J52))</f>
        <v>3.9000000000000012</v>
      </c>
      <c r="M52" s="11" t="s">
        <v>1053</v>
      </c>
      <c r="N52" s="11">
        <v>52</v>
      </c>
      <c r="O52" s="11"/>
      <c r="P52" s="20">
        <f t="shared" si="1"/>
        <v>4.8</v>
      </c>
      <c r="Q52" s="20">
        <f>IF(P52&gt;Q51+SRL_C,Q51+SRL_C,IF(P52&lt;Q51-SRL_C,Q51-SRL_C,P52))</f>
        <v>5</v>
      </c>
    </row>
    <row r="53" spans="1:17" x14ac:dyDescent="0.25">
      <c r="A53" s="11" t="s">
        <v>1052</v>
      </c>
      <c r="B53" s="11">
        <v>51</v>
      </c>
      <c r="C53" s="11"/>
      <c r="D53" s="20">
        <f>VLOOKUP("measureI["&amp;ROW()-6&amp;"]",A:B,2,FALSE)/10</f>
        <v>0</v>
      </c>
      <c r="E53" s="20">
        <f>IF(D53&gt;E52+SRL_A,E52+SRL_A,IF(D53&lt;E52-SRL_A,E52-SRL_A,D53))</f>
        <v>3.8000000000000016</v>
      </c>
      <c r="G53" s="11" t="s">
        <v>1051</v>
      </c>
      <c r="H53" s="11">
        <v>49</v>
      </c>
      <c r="I53" s="11"/>
      <c r="J53" s="20">
        <f t="shared" si="0"/>
        <v>4.9000000000000004</v>
      </c>
      <c r="K53" s="20">
        <f>IF(J53&gt;K52+SRL_B,K52+SRL_B,IF(J53&lt;K52-SRL_B,K52-SRL_B,J53))</f>
        <v>4.1000000000000014</v>
      </c>
      <c r="M53" s="11" t="s">
        <v>1052</v>
      </c>
      <c r="N53" s="11">
        <v>48</v>
      </c>
      <c r="O53" s="11"/>
      <c r="P53" s="20">
        <f t="shared" si="1"/>
        <v>4.9000000000000004</v>
      </c>
      <c r="Q53" s="20">
        <f>IF(P53&gt;Q52+SRL_C,Q52+SRL_C,IF(P53&lt;Q52-SRL_C,Q52-SRL_C,P53))</f>
        <v>4.9000000000000004</v>
      </c>
    </row>
    <row r="54" spans="1:17" x14ac:dyDescent="0.25">
      <c r="A54" s="11" t="s">
        <v>1051</v>
      </c>
      <c r="B54" s="11">
        <v>0</v>
      </c>
      <c r="C54" s="11"/>
      <c r="D54" s="20">
        <f>VLOOKUP("measureI["&amp;ROW()-6&amp;"]",A:B,2,FALSE)/10</f>
        <v>5.0999999999999996</v>
      </c>
      <c r="E54" s="20">
        <f>IF(D54&gt;E53+SRL_A,E53+SRL_A,IF(D54&lt;E53-SRL_A,E53-SRL_A,D54))</f>
        <v>4.0000000000000018</v>
      </c>
      <c r="G54" s="11" t="s">
        <v>1050</v>
      </c>
      <c r="H54" s="11">
        <v>51</v>
      </c>
      <c r="I54" s="11"/>
      <c r="J54" s="20">
        <f t="shared" si="0"/>
        <v>5.0999999999999996</v>
      </c>
      <c r="K54" s="20">
        <f>IF(J54&gt;K53+SRL_B,K53+SRL_B,IF(J54&lt;K53-SRL_B,K53-SRL_B,J54))</f>
        <v>4.3000000000000016</v>
      </c>
      <c r="M54" s="11" t="s">
        <v>1051</v>
      </c>
      <c r="N54" s="11">
        <v>49</v>
      </c>
      <c r="O54" s="11"/>
      <c r="P54" s="20">
        <f t="shared" si="1"/>
        <v>5.0999999999999996</v>
      </c>
      <c r="Q54" s="20">
        <f>IF(P54&gt;Q53+SRL_C,Q53+SRL_C,IF(P54&lt;Q53-SRL_C,Q53-SRL_C,P54))</f>
        <v>5.0999999999999996</v>
      </c>
    </row>
    <row r="55" spans="1:17" x14ac:dyDescent="0.25">
      <c r="A55" s="11" t="s">
        <v>1050</v>
      </c>
      <c r="B55" s="11">
        <v>51</v>
      </c>
      <c r="C55" s="11"/>
      <c r="D55" s="20">
        <f>VLOOKUP("measureI["&amp;ROW()-6&amp;"]",A:B,2,FALSE)/10</f>
        <v>4.9000000000000004</v>
      </c>
      <c r="E55" s="20">
        <f>IF(D55&gt;E54+SRL_A,E54+SRL_A,IF(D55&lt;E54-SRL_A,E54-SRL_A,D55))</f>
        <v>4.200000000000002</v>
      </c>
      <c r="G55" s="11" t="s">
        <v>1049</v>
      </c>
      <c r="H55" s="11">
        <v>1</v>
      </c>
      <c r="I55" s="11"/>
      <c r="J55" s="20">
        <f t="shared" si="0"/>
        <v>0.1</v>
      </c>
      <c r="K55" s="20">
        <f>IF(J55&gt;K54+SRL_B,K54+SRL_B,IF(J55&lt;K54-SRL_B,K54-SRL_B,J55))</f>
        <v>4.1000000000000014</v>
      </c>
      <c r="M55" s="11" t="s">
        <v>1050</v>
      </c>
      <c r="N55" s="11">
        <v>51</v>
      </c>
      <c r="O55" s="11"/>
      <c r="P55" s="20">
        <f t="shared" si="1"/>
        <v>5.7</v>
      </c>
      <c r="Q55" s="20">
        <f>IF(P55&gt;Q54+SRL_C,Q54+SRL_C,IF(P55&lt;Q54-SRL_C,Q54-SRL_C,P55))</f>
        <v>5.3</v>
      </c>
    </row>
    <row r="56" spans="1:17" x14ac:dyDescent="0.25">
      <c r="A56" s="11" t="s">
        <v>1049</v>
      </c>
      <c r="B56" s="11">
        <v>49</v>
      </c>
      <c r="C56" s="11"/>
      <c r="D56" s="20">
        <f>VLOOKUP("measureI["&amp;ROW()-6&amp;"]",A:B,2,FALSE)/10</f>
        <v>5.0999999999999996</v>
      </c>
      <c r="E56" s="20">
        <f>IF(D56&gt;E55+SRL_A,E55+SRL_A,IF(D56&lt;E55-SRL_A,E55-SRL_A,D56))</f>
        <v>4.4000000000000021</v>
      </c>
      <c r="G56" s="11" t="s">
        <v>1048</v>
      </c>
      <c r="H56" s="11">
        <v>49</v>
      </c>
      <c r="I56" s="11"/>
      <c r="J56" s="20">
        <f t="shared" si="0"/>
        <v>4.9000000000000004</v>
      </c>
      <c r="K56" s="20">
        <f>IF(J56&gt;K55+SRL_B,K55+SRL_B,IF(J56&lt;K55-SRL_B,K55-SRL_B,J56))</f>
        <v>4.3000000000000016</v>
      </c>
      <c r="M56" s="11" t="s">
        <v>1049</v>
      </c>
      <c r="N56" s="11">
        <v>57</v>
      </c>
      <c r="O56" s="11"/>
      <c r="P56" s="20">
        <f t="shared" si="1"/>
        <v>5.2</v>
      </c>
      <c r="Q56" s="20">
        <f>IF(P56&gt;Q55+SRL_C,Q55+SRL_C,IF(P56&lt;Q55-SRL_C,Q55-SRL_C,P56))</f>
        <v>5.2</v>
      </c>
    </row>
    <row r="57" spans="1:17" x14ac:dyDescent="0.25">
      <c r="A57" s="11" t="s">
        <v>1048</v>
      </c>
      <c r="B57" s="11">
        <v>51</v>
      </c>
      <c r="C57" s="11"/>
      <c r="D57" s="20">
        <f>VLOOKUP("measureI["&amp;ROW()-6&amp;"]",A:B,2,FALSE)/10</f>
        <v>0</v>
      </c>
      <c r="E57" s="20">
        <f>IF(D57&gt;E56+SRL_A,E56+SRL_A,IF(D57&lt;E56-SRL_A,E56-SRL_A,D57))</f>
        <v>4.200000000000002</v>
      </c>
      <c r="G57" s="11" t="s">
        <v>1047</v>
      </c>
      <c r="H57" s="11">
        <v>49</v>
      </c>
      <c r="I57" s="11"/>
      <c r="J57" s="20">
        <f t="shared" si="0"/>
        <v>4.9000000000000004</v>
      </c>
      <c r="K57" s="20">
        <f>IF(J57&gt;K56+SRL_B,K56+SRL_B,IF(J57&lt;K56-SRL_B,K56-SRL_B,J57))</f>
        <v>4.5000000000000018</v>
      </c>
      <c r="M57" s="11" t="s">
        <v>1048</v>
      </c>
      <c r="N57" s="11">
        <v>52</v>
      </c>
      <c r="O57" s="11"/>
      <c r="P57" s="20">
        <f t="shared" si="1"/>
        <v>4.9000000000000004</v>
      </c>
      <c r="Q57" s="20">
        <f>IF(P57&gt;Q56+SRL_C,Q56+SRL_C,IF(P57&lt;Q56-SRL_C,Q56-SRL_C,P57))</f>
        <v>5</v>
      </c>
    </row>
    <row r="58" spans="1:17" x14ac:dyDescent="0.25">
      <c r="A58" s="11" t="s">
        <v>1047</v>
      </c>
      <c r="B58" s="11">
        <v>0</v>
      </c>
      <c r="C58" s="11"/>
      <c r="D58" s="20">
        <f>VLOOKUP("measureI["&amp;ROW()-6&amp;"]",A:B,2,FALSE)/10</f>
        <v>0.1</v>
      </c>
      <c r="E58" s="20">
        <f>IF(D58&gt;E57+SRL_A,E57+SRL_A,IF(D58&lt;E57-SRL_A,E57-SRL_A,D58))</f>
        <v>4.0000000000000018</v>
      </c>
      <c r="G58" s="11" t="s">
        <v>1046</v>
      </c>
      <c r="H58" s="11">
        <v>49</v>
      </c>
      <c r="I58" s="11"/>
      <c r="J58" s="20">
        <f t="shared" si="0"/>
        <v>4.9000000000000004</v>
      </c>
      <c r="K58" s="20">
        <f>IF(J58&gt;K57+SRL_B,K57+SRL_B,IF(J58&lt;K57-SRL_B,K57-SRL_B,J58))</f>
        <v>4.700000000000002</v>
      </c>
      <c r="M58" s="11" t="s">
        <v>1047</v>
      </c>
      <c r="N58" s="11">
        <v>49</v>
      </c>
      <c r="O58" s="11"/>
      <c r="P58" s="20">
        <f t="shared" si="1"/>
        <v>5</v>
      </c>
      <c r="Q58" s="20">
        <f>IF(P58&gt;Q57+SRL_C,Q57+SRL_C,IF(P58&lt;Q57-SRL_C,Q57-SRL_C,P58))</f>
        <v>5</v>
      </c>
    </row>
    <row r="59" spans="1:17" x14ac:dyDescent="0.25">
      <c r="A59" s="11" t="s">
        <v>1046</v>
      </c>
      <c r="B59" s="11">
        <v>1</v>
      </c>
      <c r="C59" s="11"/>
      <c r="D59" s="20">
        <f>VLOOKUP("measureI["&amp;ROW()-6&amp;"]",A:B,2,FALSE)/10</f>
        <v>3.6</v>
      </c>
      <c r="E59" s="20">
        <f>IF(D59&gt;E58+SRL_A,E58+SRL_A,IF(D59&lt;E58-SRL_A,E58-SRL_A,D59))</f>
        <v>3.8000000000000016</v>
      </c>
      <c r="G59" s="11" t="s">
        <v>1045</v>
      </c>
      <c r="H59" s="11">
        <v>53</v>
      </c>
      <c r="I59" s="11"/>
      <c r="J59" s="20">
        <f t="shared" si="0"/>
        <v>5.3</v>
      </c>
      <c r="K59" s="20">
        <f>IF(J59&gt;K58+SRL_B,K58+SRL_B,IF(J59&lt;K58-SRL_B,K58-SRL_B,J59))</f>
        <v>4.9000000000000021</v>
      </c>
      <c r="M59" s="11" t="s">
        <v>1046</v>
      </c>
      <c r="N59" s="11">
        <v>50</v>
      </c>
      <c r="O59" s="11"/>
      <c r="P59" s="20">
        <f t="shared" si="1"/>
        <v>5.0999999999999996</v>
      </c>
      <c r="Q59" s="20">
        <f>IF(P59&gt;Q58+SRL_C,Q58+SRL_C,IF(P59&lt;Q58-SRL_C,Q58-SRL_C,P59))</f>
        <v>5.0999999999999996</v>
      </c>
    </row>
    <row r="60" spans="1:17" x14ac:dyDescent="0.25">
      <c r="A60" s="11" t="s">
        <v>1045</v>
      </c>
      <c r="B60" s="11">
        <v>36</v>
      </c>
      <c r="C60" s="11"/>
      <c r="D60" s="20">
        <f>VLOOKUP("measureI["&amp;ROW()-6&amp;"]",A:B,2,FALSE)/10</f>
        <v>4.9000000000000004</v>
      </c>
      <c r="E60" s="20">
        <f>IF(D60&gt;E59+SRL_A,E59+SRL_A,IF(D60&lt;E59-SRL_A,E59-SRL_A,D60))</f>
        <v>4.0000000000000018</v>
      </c>
      <c r="G60" s="11" t="s">
        <v>1044</v>
      </c>
      <c r="H60" s="11">
        <v>7</v>
      </c>
      <c r="I60" s="11"/>
      <c r="J60" s="20">
        <f t="shared" si="0"/>
        <v>0.7</v>
      </c>
      <c r="K60" s="20">
        <f>IF(J60&gt;K59+SRL_B,K59+SRL_B,IF(J60&lt;K59-SRL_B,K59-SRL_B,J60))</f>
        <v>4.700000000000002</v>
      </c>
      <c r="M60" s="11" t="s">
        <v>1045</v>
      </c>
      <c r="N60" s="11">
        <v>51</v>
      </c>
      <c r="O60" s="11"/>
      <c r="P60" s="20">
        <f t="shared" si="1"/>
        <v>4.9000000000000004</v>
      </c>
      <c r="Q60" s="20">
        <f>IF(P60&gt;Q59+SRL_C,Q59+SRL_C,IF(P60&lt;Q59-SRL_C,Q59-SRL_C,P60))</f>
        <v>4.9000000000000004</v>
      </c>
    </row>
    <row r="61" spans="1:17" x14ac:dyDescent="0.25">
      <c r="A61" s="11" t="s">
        <v>1044</v>
      </c>
      <c r="B61" s="11">
        <v>49</v>
      </c>
      <c r="C61" s="11"/>
      <c r="D61" s="20">
        <f>VLOOKUP("measureI["&amp;ROW()-6&amp;"]",A:B,2,FALSE)/10</f>
        <v>4.9000000000000004</v>
      </c>
      <c r="E61" s="20">
        <f>IF(D61&gt;E60+SRL_A,E60+SRL_A,IF(D61&lt;E60-SRL_A,E60-SRL_A,D61))</f>
        <v>4.200000000000002</v>
      </c>
      <c r="G61" s="11" t="s">
        <v>1043</v>
      </c>
      <c r="H61" s="11">
        <v>0</v>
      </c>
      <c r="I61" s="11"/>
      <c r="J61" s="20">
        <f t="shared" si="0"/>
        <v>0</v>
      </c>
      <c r="K61" s="20">
        <f>IF(J61&gt;K60+SRL_B,K60+SRL_B,IF(J61&lt;K60-SRL_B,K60-SRL_B,J61))</f>
        <v>4.5000000000000018</v>
      </c>
      <c r="M61" s="11" t="s">
        <v>1044</v>
      </c>
      <c r="N61" s="11">
        <v>49</v>
      </c>
      <c r="O61" s="11"/>
      <c r="P61" s="20">
        <f t="shared" si="1"/>
        <v>5</v>
      </c>
      <c r="Q61" s="20">
        <f>IF(P61&gt;Q60+SRL_C,Q60+SRL_C,IF(P61&lt;Q60-SRL_C,Q60-SRL_C,P61))</f>
        <v>5</v>
      </c>
    </row>
    <row r="62" spans="1:17" x14ac:dyDescent="0.25">
      <c r="A62" s="11" t="s">
        <v>1043</v>
      </c>
      <c r="B62" s="11">
        <v>49</v>
      </c>
      <c r="C62" s="11"/>
      <c r="D62" s="20">
        <f>VLOOKUP("measureI["&amp;ROW()-6&amp;"]",A:B,2,FALSE)/10</f>
        <v>5.2</v>
      </c>
      <c r="E62" s="20">
        <f>IF(D62&gt;E61+SRL_A,E61+SRL_A,IF(D62&lt;E61-SRL_A,E61-SRL_A,D62))</f>
        <v>4.4000000000000021</v>
      </c>
      <c r="G62" s="11" t="s">
        <v>1042</v>
      </c>
      <c r="H62" s="11">
        <v>51</v>
      </c>
      <c r="I62" s="11"/>
      <c r="J62" s="20">
        <f t="shared" si="0"/>
        <v>5.0999999999999996</v>
      </c>
      <c r="K62" s="20">
        <f>IF(J62&gt;K61+SRL_B,K61+SRL_B,IF(J62&lt;K61-SRL_B,K61-SRL_B,J62))</f>
        <v>4.700000000000002</v>
      </c>
      <c r="M62" s="11" t="s">
        <v>1043</v>
      </c>
      <c r="N62" s="11">
        <v>50</v>
      </c>
      <c r="O62" s="11"/>
      <c r="P62" s="20">
        <f t="shared" si="1"/>
        <v>5.2</v>
      </c>
      <c r="Q62" s="20">
        <f>IF(P62&gt;Q61+SRL_C,Q61+SRL_C,IF(P62&lt;Q61-SRL_C,Q61-SRL_C,P62))</f>
        <v>5.2</v>
      </c>
    </row>
    <row r="63" spans="1:17" x14ac:dyDescent="0.25">
      <c r="A63" s="11" t="s">
        <v>1042</v>
      </c>
      <c r="B63" s="11">
        <v>52</v>
      </c>
      <c r="C63" s="11"/>
      <c r="D63" s="20">
        <f>VLOOKUP("measureI["&amp;ROW()-6&amp;"]",A:B,2,FALSE)/10</f>
        <v>0</v>
      </c>
      <c r="E63" s="20">
        <f>IF(D63&gt;E62+SRL_A,E62+SRL_A,IF(D63&lt;E62-SRL_A,E62-SRL_A,D63))</f>
        <v>4.200000000000002</v>
      </c>
      <c r="G63" s="11" t="s">
        <v>1041</v>
      </c>
      <c r="H63" s="11">
        <v>49</v>
      </c>
      <c r="I63" s="11"/>
      <c r="J63" s="20">
        <f t="shared" si="0"/>
        <v>4.9000000000000004</v>
      </c>
      <c r="K63" s="20">
        <f>IF(J63&gt;K62+SRL_B,K62+SRL_B,IF(J63&lt;K62-SRL_B,K62-SRL_B,J63))</f>
        <v>4.9000000000000004</v>
      </c>
      <c r="M63" s="11" t="s">
        <v>1042</v>
      </c>
      <c r="N63" s="11">
        <v>52</v>
      </c>
      <c r="O63" s="11"/>
      <c r="P63" s="20">
        <f t="shared" si="1"/>
        <v>4.9000000000000004</v>
      </c>
      <c r="Q63" s="20">
        <f>IF(P63&gt;Q62+SRL_C,Q62+SRL_C,IF(P63&lt;Q62-SRL_C,Q62-SRL_C,P63))</f>
        <v>5</v>
      </c>
    </row>
    <row r="64" spans="1:17" x14ac:dyDescent="0.25">
      <c r="A64" s="11" t="s">
        <v>1041</v>
      </c>
      <c r="B64" s="11">
        <v>0</v>
      </c>
      <c r="C64" s="11"/>
      <c r="D64" s="20">
        <f>VLOOKUP("measureI["&amp;ROW()-6&amp;"]",A:B,2,FALSE)/10</f>
        <v>5.0999999999999996</v>
      </c>
      <c r="E64" s="20">
        <f>IF(D64&gt;E63+SRL_A,E63+SRL_A,IF(D64&lt;E63-SRL_A,E63-SRL_A,D64))</f>
        <v>4.4000000000000021</v>
      </c>
      <c r="G64" s="11" t="s">
        <v>1040</v>
      </c>
      <c r="H64" s="11">
        <v>48</v>
      </c>
      <c r="I64" s="11"/>
      <c r="J64" s="20">
        <f t="shared" si="0"/>
        <v>4.8</v>
      </c>
      <c r="K64" s="20">
        <f>IF(J64&gt;K63+SRL_B,K63+SRL_B,IF(J64&lt;K63-SRL_B,K63-SRL_B,J64))</f>
        <v>4.8</v>
      </c>
      <c r="M64" s="11" t="s">
        <v>1041</v>
      </c>
      <c r="N64" s="11">
        <v>49</v>
      </c>
      <c r="O64" s="11"/>
      <c r="P64" s="20">
        <f t="shared" si="1"/>
        <v>5.0999999999999996</v>
      </c>
      <c r="Q64" s="20">
        <f>IF(P64&gt;Q63+SRL_C,Q63+SRL_C,IF(P64&lt;Q63-SRL_C,Q63-SRL_C,P64))</f>
        <v>5.0999999999999996</v>
      </c>
    </row>
    <row r="65" spans="1:17" x14ac:dyDescent="0.25">
      <c r="A65" s="11" t="s">
        <v>1040</v>
      </c>
      <c r="B65" s="11">
        <v>51</v>
      </c>
      <c r="C65" s="11"/>
      <c r="D65" s="20">
        <f>VLOOKUP("measureI["&amp;ROW()-6&amp;"]",A:B,2,FALSE)/10</f>
        <v>4.8</v>
      </c>
      <c r="E65" s="20">
        <f>IF(D65&gt;E64+SRL_A,E64+SRL_A,IF(D65&lt;E64-SRL_A,E64-SRL_A,D65))</f>
        <v>4.6000000000000023</v>
      </c>
      <c r="G65" s="11" t="s">
        <v>1039</v>
      </c>
      <c r="H65" s="11">
        <v>6</v>
      </c>
      <c r="I65" s="11"/>
      <c r="J65" s="20">
        <f t="shared" si="0"/>
        <v>0.6</v>
      </c>
      <c r="K65" s="20">
        <f>IF(J65&gt;K64+SRL_B,K64+SRL_B,IF(J65&lt;K64-SRL_B,K64-SRL_B,J65))</f>
        <v>4.5999999999999996</v>
      </c>
      <c r="M65" s="11" t="s">
        <v>1040</v>
      </c>
      <c r="N65" s="11">
        <v>51</v>
      </c>
      <c r="O65" s="11"/>
      <c r="P65" s="20">
        <f t="shared" si="1"/>
        <v>4.8</v>
      </c>
      <c r="Q65" s="20">
        <f>IF(P65&gt;Q64+SRL_C,Q64+SRL_C,IF(P65&lt;Q64-SRL_C,Q64-SRL_C,P65))</f>
        <v>4.8999999999999995</v>
      </c>
    </row>
    <row r="66" spans="1:17" x14ac:dyDescent="0.25">
      <c r="A66" s="11" t="s">
        <v>1039</v>
      </c>
      <c r="B66" s="11">
        <v>48</v>
      </c>
      <c r="C66" s="11"/>
      <c r="D66" s="20">
        <f>VLOOKUP("measureI["&amp;ROW()-6&amp;"]",A:B,2,FALSE)/10</f>
        <v>5</v>
      </c>
      <c r="E66" s="20">
        <f>IF(D66&gt;E65+SRL_A,E65+SRL_A,IF(D66&lt;E65-SRL_A,E65-SRL_A,D66))</f>
        <v>4.8000000000000025</v>
      </c>
      <c r="G66" s="11" t="s">
        <v>1038</v>
      </c>
      <c r="H66" s="11">
        <v>0</v>
      </c>
      <c r="I66" s="11"/>
      <c r="J66" s="20">
        <f t="shared" si="0"/>
        <v>0</v>
      </c>
      <c r="K66" s="20">
        <f>IF(J66&gt;K65+SRL_B,K65+SRL_B,IF(J66&lt;K65-SRL_B,K65-SRL_B,J66))</f>
        <v>4.3999999999999995</v>
      </c>
      <c r="M66" s="11" t="s">
        <v>1039</v>
      </c>
      <c r="N66" s="11">
        <v>48</v>
      </c>
      <c r="O66" s="11"/>
      <c r="P66" s="20">
        <f t="shared" si="1"/>
        <v>5</v>
      </c>
      <c r="Q66" s="20">
        <f>IF(P66&gt;Q65+SRL_C,Q65+SRL_C,IF(P66&lt;Q65-SRL_C,Q65-SRL_C,P66))</f>
        <v>5</v>
      </c>
    </row>
    <row r="67" spans="1:17" x14ac:dyDescent="0.25">
      <c r="A67" s="11" t="s">
        <v>1038</v>
      </c>
      <c r="B67" s="11">
        <v>50</v>
      </c>
      <c r="C67" s="11"/>
      <c r="D67" s="20">
        <f>VLOOKUP("measureI["&amp;ROW()-6&amp;"]",A:B,2,FALSE)/10</f>
        <v>5.2</v>
      </c>
      <c r="E67" s="20">
        <f>IF(D67&gt;E66+SRL_A,E66+SRL_A,IF(D67&lt;E66-SRL_A,E66-SRL_A,D67))</f>
        <v>5.0000000000000027</v>
      </c>
      <c r="G67" s="11" t="s">
        <v>1037</v>
      </c>
      <c r="H67" s="11">
        <v>256</v>
      </c>
      <c r="I67" s="11"/>
      <c r="J67" s="20">
        <f t="shared" si="0"/>
        <v>25.6</v>
      </c>
      <c r="K67" s="20">
        <f>IF(J67&gt;K66+SRL_B,K66+SRL_B,IF(J67&lt;K66-SRL_B,K66-SRL_B,J67))</f>
        <v>4.5999999999999996</v>
      </c>
      <c r="M67" s="11" t="s">
        <v>1038</v>
      </c>
      <c r="N67" s="11">
        <v>50</v>
      </c>
      <c r="O67" s="11"/>
      <c r="P67" s="20">
        <f t="shared" si="1"/>
        <v>5.3</v>
      </c>
      <c r="Q67" s="20">
        <f>IF(P67&gt;Q66+SRL_C,Q66+SRL_C,IF(P67&lt;Q66-SRL_C,Q66-SRL_C,P67))</f>
        <v>5.2</v>
      </c>
    </row>
    <row r="68" spans="1:17" x14ac:dyDescent="0.25">
      <c r="A68" s="11" t="s">
        <v>1037</v>
      </c>
      <c r="B68" s="11">
        <v>52</v>
      </c>
      <c r="C68" s="11"/>
      <c r="D68" s="20">
        <f>VLOOKUP("measureI["&amp;ROW()-6&amp;"]",A:B,2,FALSE)/10</f>
        <v>0</v>
      </c>
      <c r="E68" s="20">
        <f>IF(D68&gt;E67+SRL_A,E67+SRL_A,IF(D68&lt;E67-SRL_A,E67-SRL_A,D68))</f>
        <v>4.8000000000000025</v>
      </c>
      <c r="G68" s="11" t="s">
        <v>1036</v>
      </c>
      <c r="H68" s="11">
        <v>48</v>
      </c>
      <c r="I68" s="11"/>
      <c r="J68" s="20">
        <f t="shared" si="0"/>
        <v>4.8</v>
      </c>
      <c r="K68" s="20">
        <f>IF(J68&gt;K67+SRL_B,K67+SRL_B,IF(J68&lt;K67-SRL_B,K67-SRL_B,J68))</f>
        <v>4.8</v>
      </c>
      <c r="M68" s="11" t="s">
        <v>1037</v>
      </c>
      <c r="N68" s="11">
        <v>53</v>
      </c>
      <c r="O68" s="11"/>
      <c r="P68" s="20">
        <f t="shared" si="1"/>
        <v>5.0999999999999996</v>
      </c>
      <c r="Q68" s="20">
        <f>IF(P68&gt;Q67+SRL_C,Q67+SRL_C,IF(P68&lt;Q67-SRL_C,Q67-SRL_C,P68))</f>
        <v>5.0999999999999996</v>
      </c>
    </row>
    <row r="69" spans="1:17" x14ac:dyDescent="0.25">
      <c r="A69" s="11" t="s">
        <v>1036</v>
      </c>
      <c r="B69" s="11">
        <v>0</v>
      </c>
      <c r="C69" s="11"/>
      <c r="D69" s="20">
        <f>VLOOKUP("measureI["&amp;ROW()-6&amp;"]",A:B,2,FALSE)/10</f>
        <v>0</v>
      </c>
      <c r="E69" s="20">
        <f>IF(D69&gt;E68+SRL_A,E68+SRL_A,IF(D69&lt;E68-SRL_A,E68-SRL_A,D69))</f>
        <v>4.6000000000000023</v>
      </c>
      <c r="G69" s="11" t="s">
        <v>1035</v>
      </c>
      <c r="H69" s="11">
        <v>49</v>
      </c>
      <c r="I69" s="11"/>
      <c r="J69" s="20">
        <f t="shared" si="0"/>
        <v>4.9000000000000004</v>
      </c>
      <c r="K69" s="20">
        <f>IF(J69&gt;K68+SRL_B,K68+SRL_B,IF(J69&lt;K68-SRL_B,K68-SRL_B,J69))</f>
        <v>4.9000000000000004</v>
      </c>
      <c r="M69" s="11" t="s">
        <v>1036</v>
      </c>
      <c r="N69" s="11">
        <v>51</v>
      </c>
      <c r="O69" s="11"/>
      <c r="P69" s="20">
        <f t="shared" si="1"/>
        <v>5.2</v>
      </c>
      <c r="Q69" s="20">
        <f>IF(P69&gt;Q68+SRL_C,Q68+SRL_C,IF(P69&lt;Q68-SRL_C,Q68-SRL_C,P69))</f>
        <v>5.2</v>
      </c>
    </row>
    <row r="70" spans="1:17" x14ac:dyDescent="0.25">
      <c r="A70" s="11" t="s">
        <v>1035</v>
      </c>
      <c r="B70" s="11">
        <v>0</v>
      </c>
      <c r="C70" s="11"/>
      <c r="D70" s="20">
        <f>VLOOKUP("measureI["&amp;ROW()-6&amp;"]",A:B,2,FALSE)/10</f>
        <v>1.5</v>
      </c>
      <c r="E70" s="20">
        <f>IF(D70&gt;E69+SRL_A,E69+SRL_A,IF(D70&lt;E69-SRL_A,E69-SRL_A,D70))</f>
        <v>4.4000000000000021</v>
      </c>
      <c r="G70" s="11" t="s">
        <v>1034</v>
      </c>
      <c r="H70" s="11">
        <v>272</v>
      </c>
      <c r="I70" s="11"/>
      <c r="J70" s="20">
        <f t="shared" si="0"/>
        <v>27.2</v>
      </c>
      <c r="K70" s="20">
        <f>IF(J70&gt;K69+SRL_B,K69+SRL_B,IF(J70&lt;K69-SRL_B,K69-SRL_B,J70))</f>
        <v>5.1000000000000005</v>
      </c>
      <c r="M70" s="11" t="s">
        <v>1035</v>
      </c>
      <c r="N70" s="11">
        <v>52</v>
      </c>
      <c r="O70" s="11"/>
      <c r="P70" s="20">
        <f t="shared" si="1"/>
        <v>5.3</v>
      </c>
      <c r="Q70" s="20">
        <f>IF(P70&gt;Q69+SRL_C,Q69+SRL_C,IF(P70&lt;Q69-SRL_C,Q69-SRL_C,P70))</f>
        <v>5.3</v>
      </c>
    </row>
    <row r="71" spans="1:17" x14ac:dyDescent="0.25">
      <c r="A71" s="11" t="s">
        <v>1034</v>
      </c>
      <c r="B71" s="11">
        <v>15</v>
      </c>
      <c r="C71" s="11"/>
      <c r="D71" s="20">
        <f>VLOOKUP("measureI["&amp;ROW()-6&amp;"]",A:B,2,FALSE)/10</f>
        <v>4.9000000000000004</v>
      </c>
      <c r="E71" s="20">
        <f>IF(D71&gt;E70+SRL_A,E70+SRL_A,IF(D71&lt;E70-SRL_A,E70-SRL_A,D71))</f>
        <v>4.6000000000000023</v>
      </c>
      <c r="G71" s="11" t="s">
        <v>1033</v>
      </c>
      <c r="H71" s="11">
        <v>0</v>
      </c>
      <c r="I71" s="11"/>
      <c r="J71" s="20">
        <f t="shared" ref="J71:J134" si="2">VLOOKUP("measureI["&amp;ROW()-6&amp;"]",G:H,2,FALSE)/10</f>
        <v>0</v>
      </c>
      <c r="K71" s="20">
        <f>IF(J71&gt;K70+SRL_B,K70+SRL_B,IF(J71&lt;K70-SRL_B,K70-SRL_B,J71))</f>
        <v>4.9000000000000004</v>
      </c>
      <c r="M71" s="11" t="s">
        <v>1034</v>
      </c>
      <c r="N71" s="11">
        <v>53</v>
      </c>
      <c r="O71" s="11"/>
      <c r="P71" s="20">
        <f t="shared" ref="P71:P134" si="3">VLOOKUP("measureI["&amp;ROW()-6&amp;"]",M:N,2,FALSE)/10</f>
        <v>4.9000000000000004</v>
      </c>
      <c r="Q71" s="20">
        <f>IF(P71&gt;Q70+SRL_C,Q70+SRL_C,IF(P71&lt;Q70-SRL_C,Q70-SRL_C,P71))</f>
        <v>5.0999999999999996</v>
      </c>
    </row>
    <row r="72" spans="1:17" x14ac:dyDescent="0.25">
      <c r="A72" s="11" t="s">
        <v>1033</v>
      </c>
      <c r="B72" s="11">
        <v>49</v>
      </c>
      <c r="C72" s="11"/>
      <c r="D72" s="20">
        <f>VLOOKUP("measureI["&amp;ROW()-6&amp;"]",A:B,2,FALSE)/10</f>
        <v>5.2</v>
      </c>
      <c r="E72" s="20">
        <f>IF(D72&gt;E71+SRL_A,E71+SRL_A,IF(D72&lt;E71-SRL_A,E71-SRL_A,D72))</f>
        <v>4.8000000000000025</v>
      </c>
      <c r="G72" s="11" t="s">
        <v>1032</v>
      </c>
      <c r="H72" s="11">
        <v>49</v>
      </c>
      <c r="I72" s="11"/>
      <c r="J72" s="20">
        <f t="shared" si="2"/>
        <v>4.9000000000000004</v>
      </c>
      <c r="K72" s="20">
        <f>IF(J72&gt;K71+SRL_B,K71+SRL_B,IF(J72&lt;K71-SRL_B,K71-SRL_B,J72))</f>
        <v>4.9000000000000004</v>
      </c>
      <c r="M72" s="11" t="s">
        <v>1033</v>
      </c>
      <c r="N72" s="11">
        <v>49</v>
      </c>
      <c r="O72" s="11"/>
      <c r="P72" s="20">
        <f t="shared" si="3"/>
        <v>5.0999999999999996</v>
      </c>
      <c r="Q72" s="20">
        <f>IF(P72&gt;Q71+SRL_C,Q71+SRL_C,IF(P72&lt;Q71-SRL_C,Q71-SRL_C,P72))</f>
        <v>5.0999999999999996</v>
      </c>
    </row>
    <row r="73" spans="1:17" x14ac:dyDescent="0.25">
      <c r="A73" s="11" t="s">
        <v>1032</v>
      </c>
      <c r="B73" s="11">
        <v>52</v>
      </c>
      <c r="C73" s="11"/>
      <c r="D73" s="20">
        <f>VLOOKUP("measureI["&amp;ROW()-6&amp;"]",A:B,2,FALSE)/10</f>
        <v>4.5999999999999996</v>
      </c>
      <c r="E73" s="20">
        <f>IF(D73&gt;E72+SRL_A,E72+SRL_A,IF(D73&lt;E72-SRL_A,E72-SRL_A,D73))</f>
        <v>4.5999999999999996</v>
      </c>
      <c r="G73" s="11" t="s">
        <v>1031</v>
      </c>
      <c r="H73" s="11">
        <v>52</v>
      </c>
      <c r="I73" s="11"/>
      <c r="J73" s="20">
        <f t="shared" si="2"/>
        <v>5.2</v>
      </c>
      <c r="K73" s="20">
        <f>IF(J73&gt;K72+SRL_B,K72+SRL_B,IF(J73&lt;K72-SRL_B,K72-SRL_B,J73))</f>
        <v>5.1000000000000005</v>
      </c>
      <c r="M73" s="11" t="s">
        <v>1032</v>
      </c>
      <c r="N73" s="11">
        <v>51</v>
      </c>
      <c r="O73" s="11"/>
      <c r="P73" s="20">
        <f t="shared" si="3"/>
        <v>4.7</v>
      </c>
      <c r="Q73" s="20">
        <f>IF(P73&gt;Q72+SRL_C,Q72+SRL_C,IF(P73&lt;Q72-SRL_C,Q72-SRL_C,P73))</f>
        <v>4.8999999999999995</v>
      </c>
    </row>
    <row r="74" spans="1:17" x14ac:dyDescent="0.25">
      <c r="A74" s="11" t="s">
        <v>1031</v>
      </c>
      <c r="B74" s="11">
        <v>46</v>
      </c>
      <c r="C74" s="11"/>
      <c r="D74" s="20">
        <f>VLOOKUP("measureI["&amp;ROW()-6&amp;"]",A:B,2,FALSE)/10</f>
        <v>0</v>
      </c>
      <c r="E74" s="20">
        <f>IF(D74&gt;E73+SRL_A,E73+SRL_A,IF(D74&lt;E73-SRL_A,E73-SRL_A,D74))</f>
        <v>4.3999999999999995</v>
      </c>
      <c r="G74" s="11" t="s">
        <v>1030</v>
      </c>
      <c r="H74" s="11">
        <v>49</v>
      </c>
      <c r="I74" s="11"/>
      <c r="J74" s="20">
        <f t="shared" si="2"/>
        <v>4.9000000000000004</v>
      </c>
      <c r="K74" s="20">
        <f>IF(J74&gt;K73+SRL_B,K73+SRL_B,IF(J74&lt;K73-SRL_B,K73-SRL_B,J74))</f>
        <v>4.9000000000000004</v>
      </c>
      <c r="M74" s="11" t="s">
        <v>1031</v>
      </c>
      <c r="N74" s="11">
        <v>47</v>
      </c>
      <c r="O74" s="11"/>
      <c r="P74" s="20">
        <f t="shared" si="3"/>
        <v>5</v>
      </c>
      <c r="Q74" s="20">
        <f>IF(P74&gt;Q73+SRL_C,Q73+SRL_C,IF(P74&lt;Q73-SRL_C,Q73-SRL_C,P74))</f>
        <v>5</v>
      </c>
    </row>
    <row r="75" spans="1:17" x14ac:dyDescent="0.25">
      <c r="A75" s="11" t="s">
        <v>1030</v>
      </c>
      <c r="B75" s="11">
        <v>0</v>
      </c>
      <c r="C75" s="11"/>
      <c r="D75" s="20">
        <f>VLOOKUP("measureI["&amp;ROW()-6&amp;"]",A:B,2,FALSE)/10</f>
        <v>5.0999999999999996</v>
      </c>
      <c r="E75" s="20">
        <f>IF(D75&gt;E74+SRL_A,E74+SRL_A,IF(D75&lt;E74-SRL_A,E74-SRL_A,D75))</f>
        <v>4.5999999999999996</v>
      </c>
      <c r="G75" s="11" t="s">
        <v>1029</v>
      </c>
      <c r="H75" s="11">
        <v>51</v>
      </c>
      <c r="I75" s="11"/>
      <c r="J75" s="20">
        <f t="shared" si="2"/>
        <v>5.0999999999999996</v>
      </c>
      <c r="K75" s="20">
        <f>IF(J75&gt;K74+SRL_B,K74+SRL_B,IF(J75&lt;K74-SRL_B,K74-SRL_B,J75))</f>
        <v>5.0999999999999996</v>
      </c>
      <c r="M75" s="11" t="s">
        <v>1030</v>
      </c>
      <c r="N75" s="11">
        <v>50</v>
      </c>
      <c r="O75" s="11"/>
      <c r="P75" s="20">
        <f t="shared" si="3"/>
        <v>5.5</v>
      </c>
      <c r="Q75" s="20">
        <f>IF(P75&gt;Q74+SRL_C,Q74+SRL_C,IF(P75&lt;Q74-SRL_C,Q74-SRL_C,P75))</f>
        <v>5.2</v>
      </c>
    </row>
    <row r="76" spans="1:17" x14ac:dyDescent="0.25">
      <c r="A76" s="11" t="s">
        <v>1029</v>
      </c>
      <c r="B76" s="11">
        <v>51</v>
      </c>
      <c r="C76" s="11"/>
      <c r="D76" s="20">
        <f>VLOOKUP("measureI["&amp;ROW()-6&amp;"]",A:B,2,FALSE)/10</f>
        <v>4.4000000000000004</v>
      </c>
      <c r="E76" s="20">
        <f>IF(D76&gt;E75+SRL_A,E75+SRL_A,IF(D76&lt;E75-SRL_A,E75-SRL_A,D76))</f>
        <v>4.4000000000000004</v>
      </c>
      <c r="G76" s="11" t="s">
        <v>1028</v>
      </c>
      <c r="H76" s="11">
        <v>32</v>
      </c>
      <c r="I76" s="11"/>
      <c r="J76" s="20">
        <f t="shared" si="2"/>
        <v>3.2</v>
      </c>
      <c r="K76" s="20">
        <f>IF(J76&gt;K75+SRL_B,K75+SRL_B,IF(J76&lt;K75-SRL_B,K75-SRL_B,J76))</f>
        <v>4.8999999999999995</v>
      </c>
      <c r="M76" s="11" t="s">
        <v>1029</v>
      </c>
      <c r="N76" s="11">
        <v>55</v>
      </c>
      <c r="O76" s="11"/>
      <c r="P76" s="20">
        <f t="shared" si="3"/>
        <v>5.2</v>
      </c>
      <c r="Q76" s="20">
        <f>IF(P76&gt;Q75+SRL_C,Q75+SRL_C,IF(P76&lt;Q75-SRL_C,Q75-SRL_C,P76))</f>
        <v>5.2</v>
      </c>
    </row>
    <row r="77" spans="1:17" x14ac:dyDescent="0.25">
      <c r="A77" s="11" t="s">
        <v>1028</v>
      </c>
      <c r="B77" s="11">
        <v>44</v>
      </c>
      <c r="C77" s="11"/>
      <c r="D77" s="20">
        <f>VLOOKUP("measureI["&amp;ROW()-6&amp;"]",A:B,2,FALSE)/10</f>
        <v>4.9000000000000004</v>
      </c>
      <c r="E77" s="20">
        <f>IF(D77&gt;E76+SRL_A,E76+SRL_A,IF(D77&lt;E76-SRL_A,E76-SRL_A,D77))</f>
        <v>4.6000000000000005</v>
      </c>
      <c r="G77" s="11" t="s">
        <v>1027</v>
      </c>
      <c r="H77" s="11">
        <v>0</v>
      </c>
      <c r="I77" s="11"/>
      <c r="J77" s="20">
        <f t="shared" si="2"/>
        <v>0</v>
      </c>
      <c r="K77" s="20">
        <f>IF(J77&gt;K76+SRL_B,K76+SRL_B,IF(J77&lt;K76-SRL_B,K76-SRL_B,J77))</f>
        <v>4.6999999999999993</v>
      </c>
      <c r="M77" s="11" t="s">
        <v>1028</v>
      </c>
      <c r="N77" s="11">
        <v>52</v>
      </c>
      <c r="O77" s="11"/>
      <c r="P77" s="20">
        <f t="shared" si="3"/>
        <v>5</v>
      </c>
      <c r="Q77" s="20">
        <f>IF(P77&gt;Q76+SRL_C,Q76+SRL_C,IF(P77&lt;Q76-SRL_C,Q76-SRL_C,P77))</f>
        <v>5</v>
      </c>
    </row>
    <row r="78" spans="1:17" x14ac:dyDescent="0.25">
      <c r="A78" s="11" t="s">
        <v>1027</v>
      </c>
      <c r="B78" s="11">
        <v>49</v>
      </c>
      <c r="C78" s="11"/>
      <c r="D78" s="20">
        <f>VLOOKUP("measureI["&amp;ROW()-6&amp;"]",A:B,2,FALSE)/10</f>
        <v>5.0999999999999996</v>
      </c>
      <c r="E78" s="20">
        <f>IF(D78&gt;E77+SRL_A,E77+SRL_A,IF(D78&lt;E77-SRL_A,E77-SRL_A,D78))</f>
        <v>4.8000000000000007</v>
      </c>
      <c r="G78" s="11" t="s">
        <v>1026</v>
      </c>
      <c r="H78" s="11">
        <v>51</v>
      </c>
      <c r="I78" s="11"/>
      <c r="J78" s="20">
        <f t="shared" si="2"/>
        <v>5.0999999999999996</v>
      </c>
      <c r="K78" s="20">
        <f>IF(J78&gt;K77+SRL_B,K77+SRL_B,IF(J78&lt;K77-SRL_B,K77-SRL_B,J78))</f>
        <v>4.8999999999999995</v>
      </c>
      <c r="M78" s="11" t="s">
        <v>1027</v>
      </c>
      <c r="N78" s="11">
        <v>50</v>
      </c>
      <c r="O78" s="11"/>
      <c r="P78" s="20">
        <f t="shared" si="3"/>
        <v>5.5</v>
      </c>
      <c r="Q78" s="20">
        <f>IF(P78&gt;Q77+SRL_C,Q77+SRL_C,IF(P78&lt;Q77-SRL_C,Q77-SRL_C,P78))</f>
        <v>5.2</v>
      </c>
    </row>
    <row r="79" spans="1:17" x14ac:dyDescent="0.25">
      <c r="A79" s="11" t="s">
        <v>1026</v>
      </c>
      <c r="B79" s="11">
        <v>51</v>
      </c>
      <c r="C79" s="11"/>
      <c r="D79" s="20">
        <f>VLOOKUP("measureI["&amp;ROW()-6&amp;"]",A:B,2,FALSE)/10</f>
        <v>0.6</v>
      </c>
      <c r="E79" s="20">
        <f>IF(D79&gt;E78+SRL_A,E78+SRL_A,IF(D79&lt;E78-SRL_A,E78-SRL_A,D79))</f>
        <v>4.6000000000000005</v>
      </c>
      <c r="G79" s="11" t="s">
        <v>1025</v>
      </c>
      <c r="H79" s="11">
        <v>47</v>
      </c>
      <c r="I79" s="11"/>
      <c r="J79" s="20">
        <f t="shared" si="2"/>
        <v>4.7</v>
      </c>
      <c r="K79" s="20">
        <f>IF(J79&gt;K78+SRL_B,K78+SRL_B,IF(J79&lt;K78-SRL_B,K78-SRL_B,J79))</f>
        <v>4.7</v>
      </c>
      <c r="M79" s="11" t="s">
        <v>1026</v>
      </c>
      <c r="N79" s="11">
        <v>55</v>
      </c>
      <c r="O79" s="11"/>
      <c r="P79" s="20">
        <f t="shared" si="3"/>
        <v>5</v>
      </c>
      <c r="Q79" s="20">
        <f>IF(P79&gt;Q78+SRL_C,Q78+SRL_C,IF(P79&lt;Q78-SRL_C,Q78-SRL_C,P79))</f>
        <v>5</v>
      </c>
    </row>
    <row r="80" spans="1:17" x14ac:dyDescent="0.25">
      <c r="A80" s="11" t="s">
        <v>1025</v>
      </c>
      <c r="B80" s="11">
        <v>6</v>
      </c>
      <c r="C80" s="11"/>
      <c r="D80" s="20">
        <f>VLOOKUP("measureI["&amp;ROW()-6&amp;"]",A:B,2,FALSE)/10</f>
        <v>2.7</v>
      </c>
      <c r="E80" s="20">
        <f>IF(D80&gt;E79+SRL_A,E79+SRL_A,IF(D80&lt;E79-SRL_A,E79-SRL_A,D80))</f>
        <v>4.4000000000000004</v>
      </c>
      <c r="G80" s="11" t="s">
        <v>1024</v>
      </c>
      <c r="H80" s="11">
        <v>51</v>
      </c>
      <c r="I80" s="11"/>
      <c r="J80" s="20">
        <f t="shared" si="2"/>
        <v>5.0999999999999996</v>
      </c>
      <c r="K80" s="20">
        <f>IF(J80&gt;K79+SRL_B,K79+SRL_B,IF(J80&lt;K79-SRL_B,K79-SRL_B,J80))</f>
        <v>4.9000000000000004</v>
      </c>
      <c r="M80" s="11" t="s">
        <v>1025</v>
      </c>
      <c r="N80" s="11">
        <v>50</v>
      </c>
      <c r="O80" s="11"/>
      <c r="P80" s="20">
        <f t="shared" si="3"/>
        <v>5.0999999999999996</v>
      </c>
      <c r="Q80" s="20">
        <f>IF(P80&gt;Q79+SRL_C,Q79+SRL_C,IF(P80&lt;Q79-SRL_C,Q79-SRL_C,P80))</f>
        <v>5.0999999999999996</v>
      </c>
    </row>
    <row r="81" spans="1:17" x14ac:dyDescent="0.25">
      <c r="A81" s="11" t="s">
        <v>1024</v>
      </c>
      <c r="B81" s="11">
        <v>27</v>
      </c>
      <c r="C81" s="11"/>
      <c r="D81" s="20">
        <f>VLOOKUP("measureI["&amp;ROW()-6&amp;"]",A:B,2,FALSE)/10</f>
        <v>4.9000000000000004</v>
      </c>
      <c r="E81" s="20">
        <f>IF(D81&gt;E80+SRL_A,E80+SRL_A,IF(D81&lt;E80-SRL_A,E80-SRL_A,D81))</f>
        <v>4.6000000000000005</v>
      </c>
      <c r="G81" s="11" t="s">
        <v>1023</v>
      </c>
      <c r="H81" s="11">
        <v>12</v>
      </c>
      <c r="I81" s="11"/>
      <c r="J81" s="20">
        <f t="shared" si="2"/>
        <v>1.2</v>
      </c>
      <c r="K81" s="20">
        <f>IF(J81&gt;K80+SRL_B,K80+SRL_B,IF(J81&lt;K80-SRL_B,K80-SRL_B,J81))</f>
        <v>4.7</v>
      </c>
      <c r="M81" s="11" t="s">
        <v>1024</v>
      </c>
      <c r="N81" s="11">
        <v>51</v>
      </c>
      <c r="O81" s="11"/>
      <c r="P81" s="20">
        <f t="shared" si="3"/>
        <v>4.9000000000000004</v>
      </c>
      <c r="Q81" s="20">
        <f>IF(P81&gt;Q80+SRL_C,Q80+SRL_C,IF(P81&lt;Q80-SRL_C,Q80-SRL_C,P81))</f>
        <v>4.9000000000000004</v>
      </c>
    </row>
    <row r="82" spans="1:17" x14ac:dyDescent="0.25">
      <c r="A82" s="11" t="s">
        <v>1023</v>
      </c>
      <c r="B82" s="11">
        <v>49</v>
      </c>
      <c r="C82" s="11"/>
      <c r="D82" s="20">
        <f>VLOOKUP("measureI["&amp;ROW()-6&amp;"]",A:B,2,FALSE)/10</f>
        <v>5.3</v>
      </c>
      <c r="E82" s="20">
        <f>IF(D82&gt;E81+SRL_A,E81+SRL_A,IF(D82&lt;E81-SRL_A,E81-SRL_A,D82))</f>
        <v>4.8000000000000007</v>
      </c>
      <c r="G82" s="11" t="s">
        <v>1022</v>
      </c>
      <c r="H82" s="11">
        <v>50</v>
      </c>
      <c r="I82" s="11"/>
      <c r="J82" s="20">
        <f t="shared" si="2"/>
        <v>5</v>
      </c>
      <c r="K82" s="20">
        <f>IF(J82&gt;K81+SRL_B,K81+SRL_B,IF(J82&lt;K81-SRL_B,K81-SRL_B,J82))</f>
        <v>4.9000000000000004</v>
      </c>
      <c r="M82" s="11" t="s">
        <v>1023</v>
      </c>
      <c r="N82" s="11">
        <v>49</v>
      </c>
      <c r="O82" s="11"/>
      <c r="P82" s="20">
        <f t="shared" si="3"/>
        <v>4.8</v>
      </c>
      <c r="Q82" s="20">
        <f>IF(P82&gt;Q81+SRL_C,Q81+SRL_C,IF(P82&lt;Q81-SRL_C,Q81-SRL_C,P82))</f>
        <v>4.8</v>
      </c>
    </row>
    <row r="83" spans="1:17" x14ac:dyDescent="0.25">
      <c r="A83" s="11" t="s">
        <v>1022</v>
      </c>
      <c r="B83" s="11">
        <v>53</v>
      </c>
      <c r="C83" s="11"/>
      <c r="D83" s="20">
        <f>VLOOKUP("measureI["&amp;ROW()-6&amp;"]",A:B,2,FALSE)/10</f>
        <v>0</v>
      </c>
      <c r="E83" s="20">
        <f>IF(D83&gt;E82+SRL_A,E82+SRL_A,IF(D83&lt;E82-SRL_A,E82-SRL_A,D83))</f>
        <v>4.6000000000000005</v>
      </c>
      <c r="G83" s="11" t="s">
        <v>1021</v>
      </c>
      <c r="H83" s="11">
        <v>49</v>
      </c>
      <c r="I83" s="11"/>
      <c r="J83" s="20">
        <f t="shared" si="2"/>
        <v>4.9000000000000004</v>
      </c>
      <c r="K83" s="20">
        <f>IF(J83&gt;K82+SRL_B,K82+SRL_B,IF(J83&lt;K82-SRL_B,K82-SRL_B,J83))</f>
        <v>4.9000000000000004</v>
      </c>
      <c r="M83" s="11" t="s">
        <v>1022</v>
      </c>
      <c r="N83" s="11">
        <v>48</v>
      </c>
      <c r="O83" s="11"/>
      <c r="P83" s="20">
        <f t="shared" si="3"/>
        <v>5</v>
      </c>
      <c r="Q83" s="20">
        <f>IF(P83&gt;Q82+SRL_C,Q82+SRL_C,IF(P83&lt;Q82-SRL_C,Q82-SRL_C,P83))</f>
        <v>5</v>
      </c>
    </row>
    <row r="84" spans="1:17" x14ac:dyDescent="0.25">
      <c r="A84" s="11" t="s">
        <v>1021</v>
      </c>
      <c r="B84" s="11">
        <v>0</v>
      </c>
      <c r="C84" s="11"/>
      <c r="D84" s="20">
        <f>VLOOKUP("measureI["&amp;ROW()-6&amp;"]",A:B,2,FALSE)/10</f>
        <v>2.8</v>
      </c>
      <c r="E84" s="20">
        <f>IF(D84&gt;E83+SRL_A,E83+SRL_A,IF(D84&lt;E83-SRL_A,E83-SRL_A,D84))</f>
        <v>4.4000000000000004</v>
      </c>
      <c r="G84" s="11" t="s">
        <v>1020</v>
      </c>
      <c r="H84" s="11">
        <v>202</v>
      </c>
      <c r="I84" s="11"/>
      <c r="J84" s="20">
        <f t="shared" si="2"/>
        <v>20.2</v>
      </c>
      <c r="K84" s="20">
        <f>IF(J84&gt;K83+SRL_B,K83+SRL_B,IF(J84&lt;K83-SRL_B,K83-SRL_B,J84))</f>
        <v>5.1000000000000005</v>
      </c>
      <c r="M84" s="11" t="s">
        <v>1021</v>
      </c>
      <c r="N84" s="11">
        <v>50</v>
      </c>
      <c r="O84" s="11"/>
      <c r="P84" s="20">
        <f t="shared" si="3"/>
        <v>5.0999999999999996</v>
      </c>
      <c r="Q84" s="20">
        <f>IF(P84&gt;Q83+SRL_C,Q83+SRL_C,IF(P84&lt;Q83-SRL_C,Q83-SRL_C,P84))</f>
        <v>5.0999999999999996</v>
      </c>
    </row>
    <row r="85" spans="1:17" x14ac:dyDescent="0.25">
      <c r="A85" s="11" t="s">
        <v>1020</v>
      </c>
      <c r="B85" s="11">
        <v>28</v>
      </c>
      <c r="C85" s="11"/>
      <c r="D85" s="20">
        <f>VLOOKUP("measureI["&amp;ROW()-6&amp;"]",A:B,2,FALSE)/10</f>
        <v>4.9000000000000004</v>
      </c>
      <c r="E85" s="20">
        <f>IF(D85&gt;E84+SRL_A,E84+SRL_A,IF(D85&lt;E84-SRL_A,E84-SRL_A,D85))</f>
        <v>4.6000000000000005</v>
      </c>
      <c r="G85" s="11" t="s">
        <v>1019</v>
      </c>
      <c r="H85" s="11">
        <v>0</v>
      </c>
      <c r="I85" s="11"/>
      <c r="J85" s="20">
        <f t="shared" si="2"/>
        <v>0</v>
      </c>
      <c r="K85" s="20">
        <f>IF(J85&gt;K84+SRL_B,K84+SRL_B,IF(J85&lt;K84-SRL_B,K84-SRL_B,J85))</f>
        <v>4.9000000000000004</v>
      </c>
      <c r="M85" s="11" t="s">
        <v>1020</v>
      </c>
      <c r="N85" s="11">
        <v>51</v>
      </c>
      <c r="O85" s="11"/>
      <c r="P85" s="20">
        <f t="shared" si="3"/>
        <v>4.9000000000000004</v>
      </c>
      <c r="Q85" s="20">
        <f>IF(P85&gt;Q84+SRL_C,Q84+SRL_C,IF(P85&lt;Q84-SRL_C,Q84-SRL_C,P85))</f>
        <v>4.9000000000000004</v>
      </c>
    </row>
    <row r="86" spans="1:17" x14ac:dyDescent="0.25">
      <c r="A86" s="11" t="s">
        <v>1019</v>
      </c>
      <c r="B86" s="11">
        <v>49</v>
      </c>
      <c r="C86" s="11"/>
      <c r="D86" s="20">
        <f>VLOOKUP("measureI["&amp;ROW()-6&amp;"]",A:B,2,FALSE)/10</f>
        <v>5.2</v>
      </c>
      <c r="E86" s="20">
        <f>IF(D86&gt;E85+SRL_A,E85+SRL_A,IF(D86&lt;E85-SRL_A,E85-SRL_A,D86))</f>
        <v>4.8000000000000007</v>
      </c>
      <c r="G86" s="11" t="s">
        <v>1018</v>
      </c>
      <c r="H86" s="11">
        <v>33</v>
      </c>
      <c r="I86" s="11"/>
      <c r="J86" s="20">
        <f t="shared" si="2"/>
        <v>3.3</v>
      </c>
      <c r="K86" s="20">
        <f>IF(J86&gt;K85+SRL_B,K85+SRL_B,IF(J86&lt;K85-SRL_B,K85-SRL_B,J86))</f>
        <v>4.7</v>
      </c>
      <c r="M86" s="11" t="s">
        <v>1019</v>
      </c>
      <c r="N86" s="11">
        <v>49</v>
      </c>
      <c r="O86" s="11"/>
      <c r="P86" s="20">
        <f t="shared" si="3"/>
        <v>5.2</v>
      </c>
      <c r="Q86" s="20">
        <f>IF(P86&gt;Q85+SRL_C,Q85+SRL_C,IF(P86&lt;Q85-SRL_C,Q85-SRL_C,P86))</f>
        <v>5.1000000000000005</v>
      </c>
    </row>
    <row r="87" spans="1:17" x14ac:dyDescent="0.25">
      <c r="A87" s="11" t="s">
        <v>1018</v>
      </c>
      <c r="B87" s="11">
        <v>52</v>
      </c>
      <c r="C87" s="11"/>
      <c r="D87" s="20">
        <f>VLOOKUP("measureI["&amp;ROW()-6&amp;"]",A:B,2,FALSE)/10</f>
        <v>0</v>
      </c>
      <c r="E87" s="20">
        <f>IF(D87&gt;E86+SRL_A,E86+SRL_A,IF(D87&lt;E86-SRL_A,E86-SRL_A,D87))</f>
        <v>4.6000000000000005</v>
      </c>
      <c r="G87" s="11" t="s">
        <v>1017</v>
      </c>
      <c r="H87" s="11">
        <v>48</v>
      </c>
      <c r="I87" s="11"/>
      <c r="J87" s="20">
        <f t="shared" si="2"/>
        <v>4.8</v>
      </c>
      <c r="K87" s="20">
        <f>IF(J87&gt;K86+SRL_B,K86+SRL_B,IF(J87&lt;K86-SRL_B,K86-SRL_B,J87))</f>
        <v>4.8</v>
      </c>
      <c r="M87" s="11" t="s">
        <v>1018</v>
      </c>
      <c r="N87" s="11">
        <v>52</v>
      </c>
      <c r="O87" s="11"/>
      <c r="P87" s="20">
        <f t="shared" si="3"/>
        <v>4.9000000000000004</v>
      </c>
      <c r="Q87" s="20">
        <f>IF(P87&gt;Q86+SRL_C,Q86+SRL_C,IF(P87&lt;Q86-SRL_C,Q86-SRL_C,P87))</f>
        <v>4.9000000000000004</v>
      </c>
    </row>
    <row r="88" spans="1:17" x14ac:dyDescent="0.25">
      <c r="A88" s="11" t="s">
        <v>1017</v>
      </c>
      <c r="B88" s="11">
        <v>0</v>
      </c>
      <c r="C88" s="11"/>
      <c r="D88" s="20">
        <f>VLOOKUP("measureI["&amp;ROW()-6&amp;"]",A:B,2,FALSE)/10</f>
        <v>0</v>
      </c>
      <c r="E88" s="20">
        <f>IF(D88&gt;E87+SRL_A,E87+SRL_A,IF(D88&lt;E87-SRL_A,E87-SRL_A,D88))</f>
        <v>4.4000000000000004</v>
      </c>
      <c r="G88" s="11" t="s">
        <v>1016</v>
      </c>
      <c r="H88" s="11">
        <v>47</v>
      </c>
      <c r="I88" s="11"/>
      <c r="J88" s="20">
        <f t="shared" si="2"/>
        <v>4.7</v>
      </c>
      <c r="K88" s="20">
        <f>IF(J88&gt;K87+SRL_B,K87+SRL_B,IF(J88&lt;K87-SRL_B,K87-SRL_B,J88))</f>
        <v>4.7</v>
      </c>
      <c r="M88" s="11" t="s">
        <v>1017</v>
      </c>
      <c r="N88" s="11">
        <v>49</v>
      </c>
      <c r="O88" s="11"/>
      <c r="P88" s="20">
        <f t="shared" si="3"/>
        <v>5.0999999999999996</v>
      </c>
      <c r="Q88" s="20">
        <f>IF(P88&gt;Q87+SRL_C,Q87+SRL_C,IF(P88&lt;Q87-SRL_C,Q87-SRL_C,P88))</f>
        <v>5.0999999999999996</v>
      </c>
    </row>
    <row r="89" spans="1:17" x14ac:dyDescent="0.25">
      <c r="A89" s="11" t="s">
        <v>1016</v>
      </c>
      <c r="B89" s="11">
        <v>0</v>
      </c>
      <c r="C89" s="11"/>
      <c r="D89" s="20">
        <f>VLOOKUP("measureI["&amp;ROW()-6&amp;"]",A:B,2,FALSE)/10</f>
        <v>1.4</v>
      </c>
      <c r="E89" s="20">
        <f>IF(D89&gt;E88+SRL_A,E88+SRL_A,IF(D89&lt;E88-SRL_A,E88-SRL_A,D89))</f>
        <v>4.2</v>
      </c>
      <c r="G89" s="11" t="s">
        <v>1015</v>
      </c>
      <c r="H89" s="11">
        <v>48</v>
      </c>
      <c r="I89" s="11"/>
      <c r="J89" s="20">
        <f t="shared" si="2"/>
        <v>4.8</v>
      </c>
      <c r="K89" s="20">
        <f>IF(J89&gt;K88+SRL_B,K88+SRL_B,IF(J89&lt;K88-SRL_B,K88-SRL_B,J89))</f>
        <v>4.8</v>
      </c>
      <c r="M89" s="11" t="s">
        <v>1016</v>
      </c>
      <c r="N89" s="11">
        <v>51</v>
      </c>
      <c r="O89" s="11"/>
      <c r="P89" s="20">
        <f t="shared" si="3"/>
        <v>5.3</v>
      </c>
      <c r="Q89" s="20">
        <f>IF(P89&gt;Q88+SRL_C,Q88+SRL_C,IF(P89&lt;Q88-SRL_C,Q88-SRL_C,P89))</f>
        <v>5.3</v>
      </c>
    </row>
    <row r="90" spans="1:17" x14ac:dyDescent="0.25">
      <c r="A90" s="11" t="s">
        <v>1015</v>
      </c>
      <c r="B90" s="11">
        <v>14</v>
      </c>
      <c r="C90" s="11"/>
      <c r="D90" s="20">
        <f>VLOOKUP("measureI["&amp;ROW()-6&amp;"]",A:B,2,FALSE)/10</f>
        <v>4.9000000000000004</v>
      </c>
      <c r="E90" s="20">
        <f>IF(D90&gt;E89+SRL_A,E89+SRL_A,IF(D90&lt;E89-SRL_A,E89-SRL_A,D90))</f>
        <v>4.4000000000000004</v>
      </c>
      <c r="G90" s="11" t="s">
        <v>1014</v>
      </c>
      <c r="H90" s="11">
        <v>0</v>
      </c>
      <c r="I90" s="11"/>
      <c r="J90" s="20">
        <f t="shared" si="2"/>
        <v>0</v>
      </c>
      <c r="K90" s="20">
        <f>IF(J90&gt;K89+SRL_B,K89+SRL_B,IF(J90&lt;K89-SRL_B,K89-SRL_B,J90))</f>
        <v>4.5999999999999996</v>
      </c>
      <c r="M90" s="11" t="s">
        <v>1015</v>
      </c>
      <c r="N90" s="11">
        <v>53</v>
      </c>
      <c r="O90" s="11"/>
      <c r="P90" s="20">
        <f t="shared" si="3"/>
        <v>4.9000000000000004</v>
      </c>
      <c r="Q90" s="20">
        <f>IF(P90&gt;Q89+SRL_C,Q89+SRL_C,IF(P90&lt;Q89-SRL_C,Q89-SRL_C,P90))</f>
        <v>5.0999999999999996</v>
      </c>
    </row>
    <row r="91" spans="1:17" x14ac:dyDescent="0.25">
      <c r="A91" s="11" t="s">
        <v>1014</v>
      </c>
      <c r="B91" s="11">
        <v>49</v>
      </c>
      <c r="C91" s="11"/>
      <c r="D91" s="20">
        <f>VLOOKUP("measureI["&amp;ROW()-6&amp;"]",A:B,2,FALSE)/10</f>
        <v>5.2</v>
      </c>
      <c r="E91" s="20">
        <f>IF(D91&gt;E90+SRL_A,E90+SRL_A,IF(D91&lt;E90-SRL_A,E90-SRL_A,D91))</f>
        <v>4.6000000000000005</v>
      </c>
      <c r="G91" s="11" t="s">
        <v>1013</v>
      </c>
      <c r="H91" s="11">
        <v>50</v>
      </c>
      <c r="I91" s="11"/>
      <c r="J91" s="20">
        <f t="shared" si="2"/>
        <v>5</v>
      </c>
      <c r="K91" s="20">
        <f>IF(J91&gt;K90+SRL_B,K90+SRL_B,IF(J91&lt;K90-SRL_B,K90-SRL_B,J91))</f>
        <v>4.8</v>
      </c>
      <c r="M91" s="11" t="s">
        <v>1014</v>
      </c>
      <c r="N91" s="11">
        <v>49</v>
      </c>
      <c r="O91" s="11"/>
      <c r="P91" s="20">
        <f t="shared" si="3"/>
        <v>5.0999999999999996</v>
      </c>
      <c r="Q91" s="20">
        <f>IF(P91&gt;Q90+SRL_C,Q90+SRL_C,IF(P91&lt;Q90-SRL_C,Q90-SRL_C,P91))</f>
        <v>5.0999999999999996</v>
      </c>
    </row>
    <row r="92" spans="1:17" x14ac:dyDescent="0.25">
      <c r="A92" s="11" t="s">
        <v>1013</v>
      </c>
      <c r="B92" s="11">
        <v>52</v>
      </c>
      <c r="C92" s="11"/>
      <c r="D92" s="20">
        <f>VLOOKUP("measureI["&amp;ROW()-6&amp;"]",A:B,2,FALSE)/10</f>
        <v>4.5999999999999996</v>
      </c>
      <c r="E92" s="20">
        <f>IF(D92&gt;E91+SRL_A,E91+SRL_A,IF(D92&lt;E91-SRL_A,E91-SRL_A,D92))</f>
        <v>4.5999999999999996</v>
      </c>
      <c r="G92" s="11" t="s">
        <v>1012</v>
      </c>
      <c r="H92" s="11">
        <v>52</v>
      </c>
      <c r="I92" s="11"/>
      <c r="J92" s="20">
        <f t="shared" si="2"/>
        <v>5.2</v>
      </c>
      <c r="K92" s="20">
        <f>IF(J92&gt;K91+SRL_B,K91+SRL_B,IF(J92&lt;K91-SRL_B,K91-SRL_B,J92))</f>
        <v>5</v>
      </c>
      <c r="M92" s="11" t="s">
        <v>1013</v>
      </c>
      <c r="N92" s="11">
        <v>51</v>
      </c>
      <c r="O92" s="11"/>
      <c r="P92" s="20">
        <f t="shared" si="3"/>
        <v>4.3</v>
      </c>
      <c r="Q92" s="20">
        <f>IF(P92&gt;Q91+SRL_C,Q91+SRL_C,IF(P92&lt;Q91-SRL_C,Q91-SRL_C,P92))</f>
        <v>4.8999999999999995</v>
      </c>
    </row>
    <row r="93" spans="1:17" x14ac:dyDescent="0.25">
      <c r="A93" s="11" t="s">
        <v>1012</v>
      </c>
      <c r="B93" s="11">
        <v>46</v>
      </c>
      <c r="C93" s="11"/>
      <c r="D93" s="20">
        <f>VLOOKUP("measureI["&amp;ROW()-6&amp;"]",A:B,2,FALSE)/10</f>
        <v>0.2</v>
      </c>
      <c r="E93" s="20">
        <f>IF(D93&gt;E92+SRL_A,E92+SRL_A,IF(D93&lt;E92-SRL_A,E92-SRL_A,D93))</f>
        <v>4.3999999999999995</v>
      </c>
      <c r="G93" s="11" t="s">
        <v>1011</v>
      </c>
      <c r="H93" s="11">
        <v>49</v>
      </c>
      <c r="I93" s="11"/>
      <c r="J93" s="20">
        <f t="shared" si="2"/>
        <v>4.9000000000000004</v>
      </c>
      <c r="K93" s="20">
        <f>IF(J93&gt;K92+SRL_B,K92+SRL_B,IF(J93&lt;K92-SRL_B,K92-SRL_B,J93))</f>
        <v>4.9000000000000004</v>
      </c>
      <c r="M93" s="11" t="s">
        <v>1012</v>
      </c>
      <c r="N93" s="11">
        <v>43</v>
      </c>
      <c r="O93" s="11"/>
      <c r="P93" s="20">
        <f t="shared" si="3"/>
        <v>5</v>
      </c>
      <c r="Q93" s="20">
        <f>IF(P93&gt;Q92+SRL_C,Q92+SRL_C,IF(P93&lt;Q92-SRL_C,Q92-SRL_C,P93))</f>
        <v>5</v>
      </c>
    </row>
    <row r="94" spans="1:17" x14ac:dyDescent="0.25">
      <c r="A94" s="11" t="s">
        <v>1011</v>
      </c>
      <c r="B94" s="11">
        <v>2</v>
      </c>
      <c r="C94" s="11"/>
      <c r="D94" s="20">
        <f>VLOOKUP("measureI["&amp;ROW()-6&amp;"]",A:B,2,FALSE)/10</f>
        <v>5.0999999999999996</v>
      </c>
      <c r="E94" s="20">
        <f>IF(D94&gt;E93+SRL_A,E93+SRL_A,IF(D94&lt;E93-SRL_A,E93-SRL_A,D94))</f>
        <v>4.5999999999999996</v>
      </c>
      <c r="G94" s="11" t="s">
        <v>1010</v>
      </c>
      <c r="H94" s="11">
        <v>52</v>
      </c>
      <c r="I94" s="11"/>
      <c r="J94" s="20">
        <f t="shared" si="2"/>
        <v>5.2</v>
      </c>
      <c r="K94" s="20">
        <f>IF(J94&gt;K93+SRL_B,K93+SRL_B,IF(J94&lt;K93-SRL_B,K93-SRL_B,J94))</f>
        <v>5.1000000000000005</v>
      </c>
      <c r="M94" s="11" t="s">
        <v>1011</v>
      </c>
      <c r="N94" s="11">
        <v>50</v>
      </c>
      <c r="O94" s="11"/>
      <c r="P94" s="20">
        <f t="shared" si="3"/>
        <v>4.9000000000000004</v>
      </c>
      <c r="Q94" s="20">
        <f>IF(P94&gt;Q93+SRL_C,Q93+SRL_C,IF(P94&lt;Q93-SRL_C,Q93-SRL_C,P94))</f>
        <v>4.9000000000000004</v>
      </c>
    </row>
    <row r="95" spans="1:17" x14ac:dyDescent="0.25">
      <c r="A95" s="11" t="s">
        <v>1010</v>
      </c>
      <c r="B95" s="11">
        <v>51</v>
      </c>
      <c r="C95" s="11"/>
      <c r="D95" s="20">
        <f>VLOOKUP("measureI["&amp;ROW()-6&amp;"]",A:B,2,FALSE)/10</f>
        <v>5.3</v>
      </c>
      <c r="E95" s="20">
        <f>IF(D95&gt;E94+SRL_A,E94+SRL_A,IF(D95&lt;E94-SRL_A,E94-SRL_A,D95))</f>
        <v>4.8</v>
      </c>
      <c r="G95" s="11" t="s">
        <v>1009</v>
      </c>
      <c r="H95" s="11">
        <v>51</v>
      </c>
      <c r="I95" s="11"/>
      <c r="J95" s="20">
        <f t="shared" si="2"/>
        <v>5.0999999999999996</v>
      </c>
      <c r="K95" s="20">
        <f>IF(J95&gt;K94+SRL_B,K94+SRL_B,IF(J95&lt;K94-SRL_B,K94-SRL_B,J95))</f>
        <v>5.0999999999999996</v>
      </c>
      <c r="M95" s="11" t="s">
        <v>1010</v>
      </c>
      <c r="N95" s="11">
        <v>49</v>
      </c>
      <c r="O95" s="11"/>
      <c r="P95" s="20">
        <f t="shared" si="3"/>
        <v>4.5</v>
      </c>
      <c r="Q95" s="20">
        <f>IF(P95&gt;Q94+SRL_C,Q94+SRL_C,IF(P95&lt;Q94-SRL_C,Q94-SRL_C,P95))</f>
        <v>4.7</v>
      </c>
    </row>
    <row r="96" spans="1:17" x14ac:dyDescent="0.25">
      <c r="A96" s="11" t="s">
        <v>1009</v>
      </c>
      <c r="B96" s="11">
        <v>53</v>
      </c>
      <c r="C96" s="11"/>
      <c r="D96" s="20">
        <f>VLOOKUP("measureI["&amp;ROW()-6&amp;"]",A:B,2,FALSE)/10</f>
        <v>5</v>
      </c>
      <c r="E96" s="20">
        <f>IF(D96&gt;E95+SRL_A,E95+SRL_A,IF(D96&lt;E95-SRL_A,E95-SRL_A,D96))</f>
        <v>5</v>
      </c>
      <c r="G96" s="11" t="s">
        <v>1008</v>
      </c>
      <c r="H96" s="11">
        <v>1</v>
      </c>
      <c r="I96" s="11"/>
      <c r="J96" s="20">
        <f t="shared" si="2"/>
        <v>0.1</v>
      </c>
      <c r="K96" s="20">
        <f>IF(J96&gt;K95+SRL_B,K95+SRL_B,IF(J96&lt;K95-SRL_B,K95-SRL_B,J96))</f>
        <v>4.8999999999999995</v>
      </c>
      <c r="M96" s="11" t="s">
        <v>1009</v>
      </c>
      <c r="N96" s="11">
        <v>45</v>
      </c>
      <c r="O96" s="11"/>
      <c r="P96" s="20">
        <f t="shared" si="3"/>
        <v>4.9000000000000004</v>
      </c>
      <c r="Q96" s="20">
        <f>IF(P96&gt;Q95+SRL_C,Q95+SRL_C,IF(P96&lt;Q95-SRL_C,Q95-SRL_C,P96))</f>
        <v>4.9000000000000004</v>
      </c>
    </row>
    <row r="97" spans="1:17" x14ac:dyDescent="0.25">
      <c r="A97" s="11" t="s">
        <v>1008</v>
      </c>
      <c r="B97" s="11">
        <v>50</v>
      </c>
      <c r="C97" s="11"/>
      <c r="D97" s="20">
        <f>VLOOKUP("measureI["&amp;ROW()-6&amp;"]",A:B,2,FALSE)/10</f>
        <v>5.3</v>
      </c>
      <c r="E97" s="20">
        <f>IF(D97&gt;E96+SRL_A,E96+SRL_A,IF(D97&lt;E96-SRL_A,E96-SRL_A,D97))</f>
        <v>5.2</v>
      </c>
      <c r="G97" s="11" t="s">
        <v>1007</v>
      </c>
      <c r="H97" s="11">
        <v>49</v>
      </c>
      <c r="I97" s="11"/>
      <c r="J97" s="20">
        <f t="shared" si="2"/>
        <v>4.9000000000000004</v>
      </c>
      <c r="K97" s="20">
        <f>IF(J97&gt;K96+SRL_B,K96+SRL_B,IF(J97&lt;K96-SRL_B,K96-SRL_B,J97))</f>
        <v>4.9000000000000004</v>
      </c>
      <c r="M97" s="11" t="s">
        <v>1008</v>
      </c>
      <c r="N97" s="11">
        <v>49</v>
      </c>
      <c r="O97" s="11"/>
      <c r="P97" s="20">
        <f t="shared" si="3"/>
        <v>5.0999999999999996</v>
      </c>
      <c r="Q97" s="20">
        <f>IF(P97&gt;Q96+SRL_C,Q96+SRL_C,IF(P97&lt;Q96-SRL_C,Q96-SRL_C,P97))</f>
        <v>5.0999999999999996</v>
      </c>
    </row>
    <row r="98" spans="1:17" x14ac:dyDescent="0.25">
      <c r="A98" s="11" t="s">
        <v>1007</v>
      </c>
      <c r="B98" s="11">
        <v>53</v>
      </c>
      <c r="C98" s="11"/>
      <c r="D98" s="20">
        <f>VLOOKUP("measureI["&amp;ROW()-6&amp;"]",A:B,2,FALSE)/10</f>
        <v>0</v>
      </c>
      <c r="E98" s="20">
        <f>IF(D98&gt;E97+SRL_A,E97+SRL_A,IF(D98&lt;E97-SRL_A,E97-SRL_A,D98))</f>
        <v>5</v>
      </c>
      <c r="G98" s="11" t="s">
        <v>1006</v>
      </c>
      <c r="H98" s="11">
        <v>50</v>
      </c>
      <c r="I98" s="11"/>
      <c r="J98" s="20">
        <f t="shared" si="2"/>
        <v>5</v>
      </c>
      <c r="K98" s="20">
        <f>IF(J98&gt;K97+SRL_B,K97+SRL_B,IF(J98&lt;K97-SRL_B,K97-SRL_B,J98))</f>
        <v>5</v>
      </c>
      <c r="M98" s="11" t="s">
        <v>1007</v>
      </c>
      <c r="N98" s="11">
        <v>51</v>
      </c>
      <c r="O98" s="11"/>
      <c r="P98" s="20">
        <f t="shared" si="3"/>
        <v>5</v>
      </c>
      <c r="Q98" s="20">
        <f>IF(P98&gt;Q97+SRL_C,Q97+SRL_C,IF(P98&lt;Q97-SRL_C,Q97-SRL_C,P98))</f>
        <v>5</v>
      </c>
    </row>
    <row r="99" spans="1:17" x14ac:dyDescent="0.25">
      <c r="A99" s="11" t="s">
        <v>1006</v>
      </c>
      <c r="B99" s="11">
        <v>0</v>
      </c>
      <c r="C99" s="11"/>
      <c r="D99" s="20">
        <f>VLOOKUP("measureI["&amp;ROW()-6&amp;"]",A:B,2,FALSE)/10</f>
        <v>4</v>
      </c>
      <c r="E99" s="20">
        <f>IF(D99&gt;E98+SRL_A,E98+SRL_A,IF(D99&lt;E98-SRL_A,E98-SRL_A,D99))</f>
        <v>4.8</v>
      </c>
      <c r="G99" s="11" t="s">
        <v>1005</v>
      </c>
      <c r="H99" s="11">
        <v>51</v>
      </c>
      <c r="I99" s="11"/>
      <c r="J99" s="20">
        <f t="shared" si="2"/>
        <v>5.0999999999999996</v>
      </c>
      <c r="K99" s="20">
        <f>IF(J99&gt;K98+SRL_B,K98+SRL_B,IF(J99&lt;K98-SRL_B,K98-SRL_B,J99))</f>
        <v>5.0999999999999996</v>
      </c>
      <c r="M99" s="11" t="s">
        <v>1006</v>
      </c>
      <c r="N99" s="11">
        <v>50</v>
      </c>
      <c r="O99" s="11"/>
      <c r="P99" s="20">
        <f t="shared" si="3"/>
        <v>5.3</v>
      </c>
      <c r="Q99" s="20">
        <f>IF(P99&gt;Q98+SRL_C,Q98+SRL_C,IF(P99&lt;Q98-SRL_C,Q98-SRL_C,P99))</f>
        <v>5.2</v>
      </c>
    </row>
    <row r="100" spans="1:17" x14ac:dyDescent="0.25">
      <c r="A100" s="11" t="s">
        <v>1005</v>
      </c>
      <c r="B100" s="11">
        <v>40</v>
      </c>
      <c r="C100" s="11"/>
      <c r="D100" s="20">
        <f>VLOOKUP("measureI["&amp;ROW()-6&amp;"]",A:B,2,FALSE)/10</f>
        <v>4.9000000000000004</v>
      </c>
      <c r="E100" s="20">
        <f>IF(D100&gt;E99+SRL_A,E99+SRL_A,IF(D100&lt;E99-SRL_A,E99-SRL_A,D100))</f>
        <v>4.9000000000000004</v>
      </c>
      <c r="G100" s="11" t="s">
        <v>1004</v>
      </c>
      <c r="H100" s="11">
        <v>51</v>
      </c>
      <c r="I100" s="11"/>
      <c r="J100" s="20">
        <f t="shared" si="2"/>
        <v>5.0999999999999996</v>
      </c>
      <c r="K100" s="20">
        <f>IF(J100&gt;K99+SRL_B,K99+SRL_B,IF(J100&lt;K99-SRL_B,K99-SRL_B,J100))</f>
        <v>5.0999999999999996</v>
      </c>
      <c r="M100" s="11" t="s">
        <v>1005</v>
      </c>
      <c r="N100" s="11">
        <v>53</v>
      </c>
      <c r="O100" s="11"/>
      <c r="P100" s="20">
        <f t="shared" si="3"/>
        <v>5.3</v>
      </c>
      <c r="Q100" s="20">
        <f>IF(P100&gt;Q99+SRL_C,Q99+SRL_C,IF(P100&lt;Q99-SRL_C,Q99-SRL_C,P100))</f>
        <v>5.3</v>
      </c>
    </row>
    <row r="101" spans="1:17" x14ac:dyDescent="0.25">
      <c r="A101" s="11" t="s">
        <v>1004</v>
      </c>
      <c r="B101" s="11">
        <v>49</v>
      </c>
      <c r="C101" s="11"/>
      <c r="D101" s="20">
        <f>VLOOKUP("measureI["&amp;ROW()-6&amp;"]",A:B,2,FALSE)/10</f>
        <v>4.9000000000000004</v>
      </c>
      <c r="E101" s="20">
        <f>IF(D101&gt;E100+SRL_A,E100+SRL_A,IF(D101&lt;E100-SRL_A,E100-SRL_A,D101))</f>
        <v>4.9000000000000004</v>
      </c>
      <c r="G101" s="11" t="s">
        <v>1003</v>
      </c>
      <c r="H101" s="11">
        <v>3</v>
      </c>
      <c r="I101" s="11"/>
      <c r="J101" s="20">
        <f t="shared" si="2"/>
        <v>0.3</v>
      </c>
      <c r="K101" s="20">
        <f>IF(J101&gt;K100+SRL_B,K100+SRL_B,IF(J101&lt;K100-SRL_B,K100-SRL_B,J101))</f>
        <v>4.8999999999999995</v>
      </c>
      <c r="M101" s="11" t="s">
        <v>1004</v>
      </c>
      <c r="N101" s="11">
        <v>53</v>
      </c>
      <c r="O101" s="11"/>
      <c r="P101" s="20">
        <f t="shared" si="3"/>
        <v>5</v>
      </c>
      <c r="Q101" s="20">
        <f>IF(P101&gt;Q100+SRL_C,Q100+SRL_C,IF(P101&lt;Q100-SRL_C,Q100-SRL_C,P101))</f>
        <v>5.0999999999999996</v>
      </c>
    </row>
    <row r="102" spans="1:17" x14ac:dyDescent="0.25">
      <c r="A102" s="11" t="s">
        <v>1003</v>
      </c>
      <c r="B102" s="11">
        <v>49</v>
      </c>
      <c r="C102" s="11"/>
      <c r="D102" s="20">
        <f>VLOOKUP("measureI["&amp;ROW()-6&amp;"]",A:B,2,FALSE)/10</f>
        <v>4.9000000000000004</v>
      </c>
      <c r="E102" s="20">
        <f>IF(D102&gt;E101+SRL_A,E101+SRL_A,IF(D102&lt;E101-SRL_A,E101-SRL_A,D102))</f>
        <v>4.9000000000000004</v>
      </c>
      <c r="G102" s="11" t="s">
        <v>1002</v>
      </c>
      <c r="H102" s="11">
        <v>0</v>
      </c>
      <c r="I102" s="11"/>
      <c r="J102" s="20">
        <f t="shared" si="2"/>
        <v>0</v>
      </c>
      <c r="K102" s="20">
        <f>IF(J102&gt;K101+SRL_B,K101+SRL_B,IF(J102&lt;K101-SRL_B,K101-SRL_B,J102))</f>
        <v>4.6999999999999993</v>
      </c>
      <c r="M102" s="11" t="s">
        <v>1003</v>
      </c>
      <c r="N102" s="11">
        <v>50</v>
      </c>
      <c r="O102" s="11"/>
      <c r="P102" s="20">
        <f t="shared" si="3"/>
        <v>4.9000000000000004</v>
      </c>
      <c r="Q102" s="20">
        <f>IF(P102&gt;Q101+SRL_C,Q101+SRL_C,IF(P102&lt;Q101-SRL_C,Q101-SRL_C,P102))</f>
        <v>4.9000000000000004</v>
      </c>
    </row>
    <row r="103" spans="1:17" x14ac:dyDescent="0.25">
      <c r="A103" s="11" t="s">
        <v>1002</v>
      </c>
      <c r="B103" s="11">
        <v>49</v>
      </c>
      <c r="C103" s="11"/>
      <c r="D103" s="20">
        <f>VLOOKUP("measureI["&amp;ROW()-6&amp;"]",A:B,2,FALSE)/10</f>
        <v>5.3</v>
      </c>
      <c r="E103" s="20">
        <f>IF(D103&gt;E102+SRL_A,E102+SRL_A,IF(D103&lt;E102-SRL_A,E102-SRL_A,D103))</f>
        <v>5.1000000000000005</v>
      </c>
      <c r="G103" s="11" t="s">
        <v>1001</v>
      </c>
      <c r="H103" s="11">
        <v>51</v>
      </c>
      <c r="I103" s="11"/>
      <c r="J103" s="20">
        <f t="shared" si="2"/>
        <v>5.0999999999999996</v>
      </c>
      <c r="K103" s="20">
        <f>IF(J103&gt;K102+SRL_B,K102+SRL_B,IF(J103&lt;K102-SRL_B,K102-SRL_B,J103))</f>
        <v>4.8999999999999995</v>
      </c>
      <c r="M103" s="11" t="s">
        <v>1002</v>
      </c>
      <c r="N103" s="11">
        <v>49</v>
      </c>
      <c r="O103" s="11"/>
      <c r="P103" s="20">
        <f t="shared" si="3"/>
        <v>5</v>
      </c>
      <c r="Q103" s="20">
        <f>IF(P103&gt;Q102+SRL_C,Q102+SRL_C,IF(P103&lt;Q102-SRL_C,Q102-SRL_C,P103))</f>
        <v>5</v>
      </c>
    </row>
    <row r="104" spans="1:17" x14ac:dyDescent="0.25">
      <c r="A104" s="11" t="s">
        <v>1001</v>
      </c>
      <c r="B104" s="11">
        <v>53</v>
      </c>
      <c r="C104" s="11"/>
      <c r="D104" s="20">
        <f>VLOOKUP("measureI["&amp;ROW()-6&amp;"]",A:B,2,FALSE)/10</f>
        <v>0</v>
      </c>
      <c r="E104" s="20">
        <f>IF(D104&gt;E103+SRL_A,E103+SRL_A,IF(D104&lt;E103-SRL_A,E103-SRL_A,D104))</f>
        <v>4.9000000000000004</v>
      </c>
      <c r="G104" s="11" t="s">
        <v>1000</v>
      </c>
      <c r="H104" s="11">
        <v>49</v>
      </c>
      <c r="I104" s="11"/>
      <c r="J104" s="20">
        <f t="shared" si="2"/>
        <v>4.9000000000000004</v>
      </c>
      <c r="K104" s="20">
        <f>IF(J104&gt;K103+SRL_B,K103+SRL_B,IF(J104&lt;K103-SRL_B,K103-SRL_B,J104))</f>
        <v>4.9000000000000004</v>
      </c>
      <c r="M104" s="11" t="s">
        <v>1001</v>
      </c>
      <c r="N104" s="11">
        <v>50</v>
      </c>
      <c r="O104" s="11"/>
      <c r="P104" s="20">
        <f t="shared" si="3"/>
        <v>4.9000000000000004</v>
      </c>
      <c r="Q104" s="20">
        <f>IF(P104&gt;Q103+SRL_C,Q103+SRL_C,IF(P104&lt;Q103-SRL_C,Q103-SRL_C,P104))</f>
        <v>4.9000000000000004</v>
      </c>
    </row>
    <row r="105" spans="1:17" x14ac:dyDescent="0.25">
      <c r="A105" s="11" t="s">
        <v>1000</v>
      </c>
      <c r="B105" s="11">
        <v>0</v>
      </c>
      <c r="C105" s="11"/>
      <c r="D105" s="20">
        <f>VLOOKUP("measureI["&amp;ROW()-6&amp;"]",A:B,2,FALSE)/10</f>
        <v>3.7</v>
      </c>
      <c r="E105" s="20">
        <f>IF(D105&gt;E104+SRL_A,E104+SRL_A,IF(D105&lt;E104-SRL_A,E104-SRL_A,D105))</f>
        <v>4.7</v>
      </c>
      <c r="G105" s="11" t="s">
        <v>999</v>
      </c>
      <c r="H105" s="11">
        <v>52</v>
      </c>
      <c r="I105" s="11"/>
      <c r="J105" s="20">
        <f t="shared" si="2"/>
        <v>5.2</v>
      </c>
      <c r="K105" s="20">
        <f>IF(J105&gt;K104+SRL_B,K104+SRL_B,IF(J105&lt;K104-SRL_B,K104-SRL_B,J105))</f>
        <v>5.1000000000000005</v>
      </c>
      <c r="M105" s="11" t="s">
        <v>1000</v>
      </c>
      <c r="N105" s="11">
        <v>49</v>
      </c>
      <c r="O105" s="11"/>
      <c r="P105" s="20">
        <f t="shared" si="3"/>
        <v>5.0999999999999996</v>
      </c>
      <c r="Q105" s="20">
        <f>IF(P105&gt;Q104+SRL_C,Q104+SRL_C,IF(P105&lt;Q104-SRL_C,Q104-SRL_C,P105))</f>
        <v>5.0999999999999996</v>
      </c>
    </row>
    <row r="106" spans="1:17" x14ac:dyDescent="0.25">
      <c r="A106" s="11" t="s">
        <v>999</v>
      </c>
      <c r="B106" s="11">
        <v>37</v>
      </c>
      <c r="C106" s="11"/>
      <c r="D106" s="20">
        <f>VLOOKUP("measureI["&amp;ROW()-6&amp;"]",A:B,2,FALSE)/10</f>
        <v>4.9000000000000004</v>
      </c>
      <c r="E106" s="20">
        <f>IF(D106&gt;E105+SRL_A,E105+SRL_A,IF(D106&lt;E105-SRL_A,E105-SRL_A,D106))</f>
        <v>4.9000000000000004</v>
      </c>
      <c r="G106" s="11" t="s">
        <v>998</v>
      </c>
      <c r="H106" s="11"/>
      <c r="I106" s="11"/>
      <c r="J106" s="20">
        <f t="shared" si="2"/>
        <v>0</v>
      </c>
      <c r="K106" s="20">
        <f>IF(J106&gt;K105+SRL_B,K105+SRL_B,IF(J106&lt;K105-SRL_B,K105-SRL_B,J106))</f>
        <v>4.9000000000000004</v>
      </c>
      <c r="M106" s="11" t="s">
        <v>999</v>
      </c>
      <c r="N106" s="11">
        <v>51</v>
      </c>
      <c r="O106" s="11"/>
      <c r="P106" s="20">
        <f t="shared" si="3"/>
        <v>4.9000000000000004</v>
      </c>
      <c r="Q106" s="20">
        <f>IF(P106&gt;Q105+SRL_C,Q105+SRL_C,IF(P106&lt;Q105-SRL_C,Q105-SRL_C,P106))</f>
        <v>4.9000000000000004</v>
      </c>
    </row>
    <row r="107" spans="1:17" x14ac:dyDescent="0.25">
      <c r="A107" s="11" t="s">
        <v>998</v>
      </c>
      <c r="B107" s="11"/>
      <c r="C107" s="11"/>
      <c r="D107" s="20">
        <f>VLOOKUP("measureI["&amp;ROW()-6&amp;"]",A:B,2,FALSE)/10</f>
        <v>5</v>
      </c>
      <c r="E107" s="20">
        <f>IF(D107&gt;E106+SRL_A,E106+SRL_A,IF(D107&lt;E106-SRL_A,E106-SRL_A,D107))</f>
        <v>5</v>
      </c>
      <c r="G107" s="11" t="s">
        <v>997</v>
      </c>
      <c r="H107" s="11">
        <v>0</v>
      </c>
      <c r="I107" s="11"/>
      <c r="J107" s="20">
        <f t="shared" si="2"/>
        <v>4.7</v>
      </c>
      <c r="K107" s="20">
        <f>IF(J107&gt;K106+SRL_B,K106+SRL_B,IF(J107&lt;K106-SRL_B,K106-SRL_B,J107))</f>
        <v>4.7</v>
      </c>
      <c r="M107" s="11" t="s">
        <v>998</v>
      </c>
      <c r="N107" s="11"/>
      <c r="O107" s="11"/>
      <c r="P107" s="20">
        <f t="shared" si="3"/>
        <v>5.0999999999999996</v>
      </c>
      <c r="Q107" s="20">
        <f>IF(P107&gt;Q106+SRL_C,Q106+SRL_C,IF(P107&lt;Q106-SRL_C,Q106-SRL_C,P107))</f>
        <v>5.0999999999999996</v>
      </c>
    </row>
    <row r="108" spans="1:17" x14ac:dyDescent="0.25">
      <c r="A108" s="11" t="s">
        <v>997</v>
      </c>
      <c r="B108" s="11">
        <v>49</v>
      </c>
      <c r="C108" s="11"/>
      <c r="D108" s="20">
        <f>VLOOKUP("measureI["&amp;ROW()-6&amp;"]",A:B,2,FALSE)/10</f>
        <v>0</v>
      </c>
      <c r="E108" s="20">
        <f>IF(D108&gt;E107+SRL_A,E107+SRL_A,IF(D108&lt;E107-SRL_A,E107-SRL_A,D108))</f>
        <v>4.8</v>
      </c>
      <c r="G108" s="11" t="s">
        <v>996</v>
      </c>
      <c r="H108" s="11">
        <v>47</v>
      </c>
      <c r="I108" s="11"/>
      <c r="J108" s="20">
        <f t="shared" si="2"/>
        <v>4.5999999999999996</v>
      </c>
      <c r="K108" s="20">
        <f>IF(J108&gt;K107+SRL_B,K107+SRL_B,IF(J108&lt;K107-SRL_B,K107-SRL_B,J108))</f>
        <v>4.5999999999999996</v>
      </c>
      <c r="M108" s="11" t="s">
        <v>997</v>
      </c>
      <c r="N108" s="11">
        <v>49</v>
      </c>
      <c r="O108" s="11"/>
      <c r="P108" s="20">
        <f t="shared" si="3"/>
        <v>4.9000000000000004</v>
      </c>
      <c r="Q108" s="20">
        <f>IF(P108&gt;Q107+SRL_C,Q107+SRL_C,IF(P108&lt;Q107-SRL_C,Q107-SRL_C,P108))</f>
        <v>4.9000000000000004</v>
      </c>
    </row>
    <row r="109" spans="1:17" x14ac:dyDescent="0.25">
      <c r="A109" s="11" t="s">
        <v>996</v>
      </c>
      <c r="B109" s="11">
        <v>50</v>
      </c>
      <c r="C109" s="11"/>
      <c r="D109" s="20">
        <f>VLOOKUP("measureI["&amp;ROW()-6&amp;"]",A:B,2,FALSE)/10</f>
        <v>0</v>
      </c>
      <c r="E109" s="20">
        <f>IF(D109&gt;E108+SRL_A,E108+SRL_A,IF(D109&lt;E108-SRL_A,E108-SRL_A,D109))</f>
        <v>4.5999999999999996</v>
      </c>
      <c r="G109" s="11" t="s">
        <v>995</v>
      </c>
      <c r="H109" s="11">
        <v>46</v>
      </c>
      <c r="I109" s="11"/>
      <c r="J109" s="20">
        <f t="shared" si="2"/>
        <v>4.9000000000000004</v>
      </c>
      <c r="K109" s="20">
        <f>IF(J109&gt;K108+SRL_B,K108+SRL_B,IF(J109&lt;K108-SRL_B,K108-SRL_B,J109))</f>
        <v>4.8</v>
      </c>
      <c r="M109" s="11" t="s">
        <v>996</v>
      </c>
      <c r="N109" s="11">
        <v>51</v>
      </c>
      <c r="O109" s="11"/>
      <c r="P109" s="20">
        <f t="shared" si="3"/>
        <v>5</v>
      </c>
      <c r="Q109" s="20">
        <f>IF(P109&gt;Q108+SRL_C,Q108+SRL_C,IF(P109&lt;Q108-SRL_C,Q108-SRL_C,P109))</f>
        <v>5</v>
      </c>
    </row>
    <row r="110" spans="1:17" x14ac:dyDescent="0.25">
      <c r="A110" s="11" t="s">
        <v>995</v>
      </c>
      <c r="B110" s="11">
        <v>0</v>
      </c>
      <c r="C110" s="11"/>
      <c r="D110" s="20">
        <f>VLOOKUP("measureI["&amp;ROW()-6&amp;"]",A:B,2,FALSE)/10</f>
        <v>5</v>
      </c>
      <c r="E110" s="20">
        <f>IF(D110&gt;E109+SRL_A,E109+SRL_A,IF(D110&lt;E109-SRL_A,E109-SRL_A,D110))</f>
        <v>4.8</v>
      </c>
      <c r="G110" s="11" t="s">
        <v>994</v>
      </c>
      <c r="H110" s="11">
        <v>49</v>
      </c>
      <c r="I110" s="11"/>
      <c r="J110" s="20">
        <f t="shared" si="2"/>
        <v>5.3</v>
      </c>
      <c r="K110" s="20">
        <f>IF(J110&gt;K109+SRL_B,K109+SRL_B,IF(J110&lt;K109-SRL_B,K109-SRL_B,J110))</f>
        <v>5</v>
      </c>
      <c r="M110" s="11" t="s">
        <v>995</v>
      </c>
      <c r="N110" s="11">
        <v>49</v>
      </c>
      <c r="O110" s="11"/>
      <c r="P110" s="20">
        <f t="shared" si="3"/>
        <v>5.0999999999999996</v>
      </c>
      <c r="Q110" s="20">
        <f>IF(P110&gt;Q109+SRL_C,Q109+SRL_C,IF(P110&lt;Q109-SRL_C,Q109-SRL_C,P110))</f>
        <v>5.0999999999999996</v>
      </c>
    </row>
    <row r="111" spans="1:17" x14ac:dyDescent="0.25">
      <c r="A111" s="11" t="s">
        <v>994</v>
      </c>
      <c r="B111" s="11">
        <v>0</v>
      </c>
      <c r="C111" s="11"/>
      <c r="D111" s="20">
        <f>VLOOKUP("measureI["&amp;ROW()-6&amp;"]",A:B,2,FALSE)/10</f>
        <v>5.0999999999999996</v>
      </c>
      <c r="E111" s="20">
        <f>IF(D111&gt;E110+SRL_A,E110+SRL_A,IF(D111&lt;E110-SRL_A,E110-SRL_A,D111))</f>
        <v>5</v>
      </c>
      <c r="G111" s="11" t="s">
        <v>993</v>
      </c>
      <c r="H111" s="11">
        <v>53</v>
      </c>
      <c r="I111" s="11"/>
      <c r="J111" s="20">
        <f t="shared" si="2"/>
        <v>0</v>
      </c>
      <c r="K111" s="20">
        <f>IF(J111&gt;K110+SRL_B,K110+SRL_B,IF(J111&lt;K110-SRL_B,K110-SRL_B,J111))</f>
        <v>4.8</v>
      </c>
      <c r="M111" s="11" t="s">
        <v>994</v>
      </c>
      <c r="N111" s="11">
        <v>50</v>
      </c>
      <c r="O111" s="11"/>
      <c r="P111" s="20">
        <f t="shared" si="3"/>
        <v>5.0999999999999996</v>
      </c>
      <c r="Q111" s="20">
        <f>IF(P111&gt;Q110+SRL_C,Q110+SRL_C,IF(P111&lt;Q110-SRL_C,Q110-SRL_C,P111))</f>
        <v>5.0999999999999996</v>
      </c>
    </row>
    <row r="112" spans="1:17" x14ac:dyDescent="0.25">
      <c r="A112" s="11" t="s">
        <v>993</v>
      </c>
      <c r="B112" s="11">
        <v>50</v>
      </c>
      <c r="C112" s="11"/>
      <c r="D112" s="20">
        <f>VLOOKUP("measureI["&amp;ROW()-6&amp;"]",A:B,2,FALSE)/10</f>
        <v>5.0999999999999996</v>
      </c>
      <c r="E112" s="20">
        <f>IF(D112&gt;E111+SRL_A,E111+SRL_A,IF(D112&lt;E111-SRL_A,E111-SRL_A,D112))</f>
        <v>5.0999999999999996</v>
      </c>
      <c r="G112" s="11" t="s">
        <v>992</v>
      </c>
      <c r="H112" s="11">
        <v>0</v>
      </c>
      <c r="I112" s="11"/>
      <c r="J112" s="20">
        <f t="shared" si="2"/>
        <v>5.0999999999999996</v>
      </c>
      <c r="K112" s="20">
        <f>IF(J112&gt;K111+SRL_B,K111+SRL_B,IF(J112&lt;K111-SRL_B,K111-SRL_B,J112))</f>
        <v>5</v>
      </c>
      <c r="M112" s="11" t="s">
        <v>993</v>
      </c>
      <c r="N112" s="11">
        <v>51</v>
      </c>
      <c r="O112" s="11"/>
      <c r="P112" s="20">
        <f t="shared" si="3"/>
        <v>5.2</v>
      </c>
      <c r="Q112" s="20">
        <f>IF(P112&gt;Q111+SRL_C,Q111+SRL_C,IF(P112&lt;Q111-SRL_C,Q111-SRL_C,P112))</f>
        <v>5.2</v>
      </c>
    </row>
    <row r="113" spans="1:17" x14ac:dyDescent="0.25">
      <c r="A113" s="11" t="s">
        <v>992</v>
      </c>
      <c r="B113" s="11">
        <v>51</v>
      </c>
      <c r="C113" s="11"/>
      <c r="D113" s="20">
        <f>VLOOKUP("measureI["&amp;ROW()-6&amp;"]",A:B,2,FALSE)/10</f>
        <v>5.0999999999999996</v>
      </c>
      <c r="E113" s="20">
        <f>IF(D113&gt;E112+SRL_A,E112+SRL_A,IF(D113&lt;E112-SRL_A,E112-SRL_A,D113))</f>
        <v>5.0999999999999996</v>
      </c>
      <c r="G113" s="11" t="s">
        <v>991</v>
      </c>
      <c r="H113" s="11">
        <v>51</v>
      </c>
      <c r="I113" s="11"/>
      <c r="J113" s="20">
        <f t="shared" si="2"/>
        <v>5.0999999999999996</v>
      </c>
      <c r="K113" s="20">
        <f>IF(J113&gt;K112+SRL_B,K112+SRL_B,IF(J113&lt;K112-SRL_B,K112-SRL_B,J113))</f>
        <v>5.0999999999999996</v>
      </c>
      <c r="M113" s="11" t="s">
        <v>992</v>
      </c>
      <c r="N113" s="11">
        <v>51</v>
      </c>
      <c r="O113" s="11"/>
      <c r="P113" s="20">
        <f t="shared" si="3"/>
        <v>5.2</v>
      </c>
      <c r="Q113" s="20">
        <f>IF(P113&gt;Q112+SRL_C,Q112+SRL_C,IF(P113&lt;Q112-SRL_C,Q112-SRL_C,P113))</f>
        <v>5.2</v>
      </c>
    </row>
    <row r="114" spans="1:17" x14ac:dyDescent="0.25">
      <c r="A114" s="11" t="s">
        <v>991</v>
      </c>
      <c r="B114" s="11">
        <v>51</v>
      </c>
      <c r="C114" s="11"/>
      <c r="D114" s="20">
        <f>VLOOKUP("measureI["&amp;ROW()-6&amp;"]",A:B,2,FALSE)/10</f>
        <v>0.2</v>
      </c>
      <c r="E114" s="20">
        <f>IF(D114&gt;E113+SRL_A,E113+SRL_A,IF(D114&lt;E113-SRL_A,E113-SRL_A,D114))</f>
        <v>4.8999999999999995</v>
      </c>
      <c r="G114" s="11" t="s">
        <v>990</v>
      </c>
      <c r="H114" s="11">
        <v>51</v>
      </c>
      <c r="I114" s="11"/>
      <c r="J114" s="20">
        <f t="shared" si="2"/>
        <v>4.9000000000000004</v>
      </c>
      <c r="K114" s="20">
        <f>IF(J114&gt;K113+SRL_B,K113+SRL_B,IF(J114&lt;K113-SRL_B,K113-SRL_B,J114))</f>
        <v>4.9000000000000004</v>
      </c>
      <c r="M114" s="11" t="s">
        <v>991</v>
      </c>
      <c r="N114" s="11">
        <v>52</v>
      </c>
      <c r="O114" s="11"/>
      <c r="P114" s="20">
        <f t="shared" si="3"/>
        <v>5.3</v>
      </c>
      <c r="Q114" s="20">
        <f>IF(P114&gt;Q113+SRL_C,Q113+SRL_C,IF(P114&lt;Q113-SRL_C,Q113-SRL_C,P114))</f>
        <v>5.3</v>
      </c>
    </row>
    <row r="115" spans="1:17" x14ac:dyDescent="0.25">
      <c r="A115" s="11" t="s">
        <v>990</v>
      </c>
      <c r="B115" s="11">
        <v>51</v>
      </c>
      <c r="C115" s="11"/>
      <c r="D115" s="20">
        <f>VLOOKUP("measureI["&amp;ROW()-6&amp;"]",A:B,2,FALSE)/10</f>
        <v>4.7</v>
      </c>
      <c r="E115" s="20">
        <f>IF(D115&gt;E114+SRL_A,E114+SRL_A,IF(D115&lt;E114-SRL_A,E114-SRL_A,D115))</f>
        <v>4.7</v>
      </c>
      <c r="G115" s="11" t="s">
        <v>989</v>
      </c>
      <c r="H115" s="11">
        <v>49</v>
      </c>
      <c r="I115" s="11"/>
      <c r="J115" s="20">
        <f t="shared" si="2"/>
        <v>5.0999999999999996</v>
      </c>
      <c r="K115" s="20">
        <f>IF(J115&gt;K114+SRL_B,K114+SRL_B,IF(J115&lt;K114-SRL_B,K114-SRL_B,J115))</f>
        <v>5.0999999999999996</v>
      </c>
      <c r="M115" s="11" t="s">
        <v>990</v>
      </c>
      <c r="N115" s="11">
        <v>52</v>
      </c>
      <c r="O115" s="11"/>
      <c r="P115" s="20">
        <f t="shared" si="3"/>
        <v>5.3</v>
      </c>
      <c r="Q115" s="20">
        <f>IF(P115&gt;Q114+SRL_C,Q114+SRL_C,IF(P115&lt;Q114-SRL_C,Q114-SRL_C,P115))</f>
        <v>5.3</v>
      </c>
    </row>
    <row r="116" spans="1:17" x14ac:dyDescent="0.25">
      <c r="A116" s="11" t="s">
        <v>989</v>
      </c>
      <c r="B116" s="11">
        <v>2</v>
      </c>
      <c r="C116" s="11"/>
      <c r="D116" s="20">
        <f>VLOOKUP("measureI["&amp;ROW()-6&amp;"]",A:B,2,FALSE)/10</f>
        <v>5.2</v>
      </c>
      <c r="E116" s="20">
        <f>IF(D116&gt;E115+SRL_A,E115+SRL_A,IF(D116&lt;E115-SRL_A,E115-SRL_A,D116))</f>
        <v>4.9000000000000004</v>
      </c>
      <c r="G116" s="11" t="s">
        <v>988</v>
      </c>
      <c r="H116" s="11">
        <v>51</v>
      </c>
      <c r="I116" s="11"/>
      <c r="J116" s="20">
        <f t="shared" si="2"/>
        <v>5.0999999999999996</v>
      </c>
      <c r="K116" s="20">
        <f>IF(J116&gt;K115+SRL_B,K115+SRL_B,IF(J116&lt;K115-SRL_B,K115-SRL_B,J116))</f>
        <v>5.0999999999999996</v>
      </c>
      <c r="M116" s="11" t="s">
        <v>989</v>
      </c>
      <c r="N116" s="11">
        <v>53</v>
      </c>
      <c r="O116" s="11"/>
      <c r="P116" s="20">
        <f t="shared" si="3"/>
        <v>5.0999999999999996</v>
      </c>
      <c r="Q116" s="20">
        <f>IF(P116&gt;Q115+SRL_C,Q115+SRL_C,IF(P116&lt;Q115-SRL_C,Q115-SRL_C,P116))</f>
        <v>5.0999999999999996</v>
      </c>
    </row>
    <row r="117" spans="1:17" x14ac:dyDescent="0.25">
      <c r="A117" s="11" t="s">
        <v>988</v>
      </c>
      <c r="B117" s="11">
        <v>47</v>
      </c>
      <c r="C117" s="11"/>
      <c r="D117" s="20">
        <f>VLOOKUP("measureI["&amp;ROW()-6&amp;"]",A:B,2,FALSE)/10</f>
        <v>5.5</v>
      </c>
      <c r="E117" s="20">
        <f>IF(D117&gt;E116+SRL_A,E116+SRL_A,IF(D117&lt;E116-SRL_A,E116-SRL_A,D117))</f>
        <v>5.1000000000000005</v>
      </c>
      <c r="G117" s="11" t="s">
        <v>987</v>
      </c>
      <c r="H117" s="11">
        <v>51</v>
      </c>
      <c r="I117" s="11"/>
      <c r="J117" s="20">
        <f t="shared" si="2"/>
        <v>0</v>
      </c>
      <c r="K117" s="20">
        <f>IF(J117&gt;K116+SRL_B,K116+SRL_B,IF(J117&lt;K116-SRL_B,K116-SRL_B,J117))</f>
        <v>4.8999999999999995</v>
      </c>
      <c r="M117" s="11" t="s">
        <v>988</v>
      </c>
      <c r="N117" s="11">
        <v>53</v>
      </c>
      <c r="O117" s="11"/>
      <c r="P117" s="20">
        <f t="shared" si="3"/>
        <v>5</v>
      </c>
      <c r="Q117" s="20">
        <f>IF(P117&gt;Q116+SRL_C,Q116+SRL_C,IF(P117&lt;Q116-SRL_C,Q116-SRL_C,P117))</f>
        <v>5</v>
      </c>
    </row>
    <row r="118" spans="1:17" x14ac:dyDescent="0.25">
      <c r="A118" s="11" t="s">
        <v>987</v>
      </c>
      <c r="B118" s="11">
        <v>52</v>
      </c>
      <c r="C118" s="11"/>
      <c r="D118" s="20">
        <f>VLOOKUP("measureI["&amp;ROW()-6&amp;"]",A:B,2,FALSE)/10</f>
        <v>5.3</v>
      </c>
      <c r="E118" s="20">
        <f>IF(D118&gt;E117+SRL_A,E117+SRL_A,IF(D118&lt;E117-SRL_A,E117-SRL_A,D118))</f>
        <v>5.3</v>
      </c>
      <c r="G118" s="11" t="s">
        <v>986</v>
      </c>
      <c r="H118" s="11">
        <v>0</v>
      </c>
      <c r="I118" s="11"/>
      <c r="J118" s="20">
        <f t="shared" si="2"/>
        <v>5</v>
      </c>
      <c r="K118" s="20">
        <f>IF(J118&gt;K117+SRL_B,K117+SRL_B,IF(J118&lt;K117-SRL_B,K117-SRL_B,J118))</f>
        <v>5</v>
      </c>
      <c r="M118" s="11" t="s">
        <v>987</v>
      </c>
      <c r="N118" s="11">
        <v>51</v>
      </c>
      <c r="O118" s="11"/>
      <c r="P118" s="20">
        <f t="shared" si="3"/>
        <v>5.3</v>
      </c>
      <c r="Q118" s="20">
        <f>IF(P118&gt;Q117+SRL_C,Q117+SRL_C,IF(P118&lt;Q117-SRL_C,Q117-SRL_C,P118))</f>
        <v>5.2</v>
      </c>
    </row>
    <row r="119" spans="1:17" x14ac:dyDescent="0.25">
      <c r="A119" s="11" t="s">
        <v>986</v>
      </c>
      <c r="B119" s="11">
        <v>55</v>
      </c>
      <c r="C119" s="11"/>
      <c r="D119" s="20">
        <f>VLOOKUP("measureI["&amp;ROW()-6&amp;"]",A:B,2,FALSE)/10</f>
        <v>0</v>
      </c>
      <c r="E119" s="20">
        <f>IF(D119&gt;E118+SRL_A,E118+SRL_A,IF(D119&lt;E118-SRL_A,E118-SRL_A,D119))</f>
        <v>5.0999999999999996</v>
      </c>
      <c r="G119" s="11" t="s">
        <v>985</v>
      </c>
      <c r="H119" s="11">
        <v>50</v>
      </c>
      <c r="I119" s="11"/>
      <c r="J119" s="20">
        <f t="shared" si="2"/>
        <v>4.9000000000000004</v>
      </c>
      <c r="K119" s="20">
        <f>IF(J119&gt;K118+SRL_B,K118+SRL_B,IF(J119&lt;K118-SRL_B,K118-SRL_B,J119))</f>
        <v>4.9000000000000004</v>
      </c>
      <c r="M119" s="11" t="s">
        <v>986</v>
      </c>
      <c r="N119" s="11">
        <v>50</v>
      </c>
      <c r="O119" s="11"/>
      <c r="P119" s="20">
        <f t="shared" si="3"/>
        <v>4.9000000000000004</v>
      </c>
      <c r="Q119" s="20">
        <f>IF(P119&gt;Q118+SRL_C,Q118+SRL_C,IF(P119&lt;Q118-SRL_C,Q118-SRL_C,P119))</f>
        <v>5</v>
      </c>
    </row>
    <row r="120" spans="1:17" x14ac:dyDescent="0.25">
      <c r="A120" s="11" t="s">
        <v>985</v>
      </c>
      <c r="B120" s="11">
        <v>53</v>
      </c>
      <c r="C120" s="11"/>
      <c r="D120" s="20">
        <f>VLOOKUP("measureI["&amp;ROW()-6&amp;"]",A:B,2,FALSE)/10</f>
        <v>0.4</v>
      </c>
      <c r="E120" s="20">
        <f>IF(D120&gt;E119+SRL_A,E119+SRL_A,IF(D120&lt;E119-SRL_A,E119-SRL_A,D120))</f>
        <v>4.8999999999999995</v>
      </c>
      <c r="G120" s="11" t="s">
        <v>984</v>
      </c>
      <c r="H120" s="11">
        <v>49</v>
      </c>
      <c r="I120" s="11"/>
      <c r="J120" s="20">
        <f t="shared" si="2"/>
        <v>5</v>
      </c>
      <c r="K120" s="20">
        <f>IF(J120&gt;K119+SRL_B,K119+SRL_B,IF(J120&lt;K119-SRL_B,K119-SRL_B,J120))</f>
        <v>5</v>
      </c>
      <c r="M120" s="11" t="s">
        <v>985</v>
      </c>
      <c r="N120" s="11">
        <v>53</v>
      </c>
      <c r="O120" s="11"/>
      <c r="P120" s="20">
        <f t="shared" si="3"/>
        <v>5</v>
      </c>
      <c r="Q120" s="20">
        <f>IF(P120&gt;Q119+SRL_C,Q119+SRL_C,IF(P120&lt;Q119-SRL_C,Q119-SRL_C,P120))</f>
        <v>5</v>
      </c>
    </row>
    <row r="121" spans="1:17" x14ac:dyDescent="0.25">
      <c r="A121" s="11" t="s">
        <v>984</v>
      </c>
      <c r="B121" s="11">
        <v>0</v>
      </c>
      <c r="C121" s="11"/>
      <c r="D121" s="20">
        <f>VLOOKUP("measureI["&amp;ROW()-6&amp;"]",A:B,2,FALSE)/10</f>
        <v>3.8</v>
      </c>
      <c r="E121" s="20">
        <f>IF(D121&gt;E120+SRL_A,E120+SRL_A,IF(D121&lt;E120-SRL_A,E120-SRL_A,D121))</f>
        <v>4.6999999999999993</v>
      </c>
      <c r="G121" s="11" t="s">
        <v>983</v>
      </c>
      <c r="H121" s="11">
        <v>50</v>
      </c>
      <c r="I121" s="11"/>
      <c r="J121" s="20">
        <f t="shared" si="2"/>
        <v>4.9000000000000004</v>
      </c>
      <c r="K121" s="20">
        <f>IF(J121&gt;K120+SRL_B,K120+SRL_B,IF(J121&lt;K120-SRL_B,K120-SRL_B,J121))</f>
        <v>4.9000000000000004</v>
      </c>
      <c r="M121" s="11" t="s">
        <v>984</v>
      </c>
      <c r="N121" s="11">
        <v>49</v>
      </c>
      <c r="O121" s="11"/>
      <c r="P121" s="20">
        <f t="shared" si="3"/>
        <v>5.2</v>
      </c>
      <c r="Q121" s="20">
        <f>IF(P121&gt;Q120+SRL_C,Q120+SRL_C,IF(P121&lt;Q120-SRL_C,Q120-SRL_C,P121))</f>
        <v>5.2</v>
      </c>
    </row>
    <row r="122" spans="1:17" x14ac:dyDescent="0.25">
      <c r="A122" s="11" t="s">
        <v>983</v>
      </c>
      <c r="B122" s="11">
        <v>4</v>
      </c>
      <c r="C122" s="11"/>
      <c r="D122" s="20">
        <f>VLOOKUP("measureI["&amp;ROW()-6&amp;"]",A:B,2,FALSE)/10</f>
        <v>4.9000000000000004</v>
      </c>
      <c r="E122" s="20">
        <f>IF(D122&gt;E121+SRL_A,E121+SRL_A,IF(D122&lt;E121-SRL_A,E121-SRL_A,D122))</f>
        <v>4.9000000000000004</v>
      </c>
      <c r="G122" s="11" t="s">
        <v>982</v>
      </c>
      <c r="H122" s="11">
        <v>49</v>
      </c>
      <c r="I122" s="11"/>
      <c r="J122" s="20">
        <f t="shared" si="2"/>
        <v>0.1</v>
      </c>
      <c r="K122" s="20">
        <f>IF(J122&gt;K121+SRL_B,K121+SRL_B,IF(J122&lt;K121-SRL_B,K121-SRL_B,J122))</f>
        <v>4.7</v>
      </c>
      <c r="M122" s="11" t="s">
        <v>983</v>
      </c>
      <c r="N122" s="11">
        <v>50</v>
      </c>
      <c r="O122" s="11"/>
      <c r="P122" s="20">
        <f t="shared" si="3"/>
        <v>4.9000000000000004</v>
      </c>
      <c r="Q122" s="20">
        <f>IF(P122&gt;Q121+SRL_C,Q121+SRL_C,IF(P122&lt;Q121-SRL_C,Q121-SRL_C,P122))</f>
        <v>5</v>
      </c>
    </row>
    <row r="123" spans="1:17" x14ac:dyDescent="0.25">
      <c r="A123" s="11" t="s">
        <v>982</v>
      </c>
      <c r="B123" s="11">
        <v>38</v>
      </c>
      <c r="C123" s="11"/>
      <c r="D123" s="20">
        <f>VLOOKUP("measureI["&amp;ROW()-6&amp;"]",A:B,2,FALSE)/10</f>
        <v>5.5</v>
      </c>
      <c r="E123" s="20">
        <f>IF(D123&gt;E122+SRL_A,E122+SRL_A,IF(D123&lt;E122-SRL_A,E122-SRL_A,D123))</f>
        <v>5.1000000000000005</v>
      </c>
      <c r="G123" s="11" t="s">
        <v>981</v>
      </c>
      <c r="H123" s="11">
        <v>1</v>
      </c>
      <c r="I123" s="11"/>
      <c r="J123" s="20">
        <f t="shared" si="2"/>
        <v>5.0999999999999996</v>
      </c>
      <c r="K123" s="20">
        <f>IF(J123&gt;K122+SRL_B,K122+SRL_B,IF(J123&lt;K122-SRL_B,K122-SRL_B,J123))</f>
        <v>4.9000000000000004</v>
      </c>
      <c r="M123" s="11" t="s">
        <v>982</v>
      </c>
      <c r="N123" s="11">
        <v>52</v>
      </c>
      <c r="O123" s="11"/>
      <c r="P123" s="20">
        <f t="shared" si="3"/>
        <v>4.7</v>
      </c>
      <c r="Q123" s="20">
        <f>IF(P123&gt;Q122+SRL_C,Q122+SRL_C,IF(P123&lt;Q122-SRL_C,Q122-SRL_C,P123))</f>
        <v>4.8</v>
      </c>
    </row>
    <row r="124" spans="1:17" x14ac:dyDescent="0.25">
      <c r="A124" s="11" t="s">
        <v>981</v>
      </c>
      <c r="B124" s="11">
        <v>49</v>
      </c>
      <c r="C124" s="11"/>
      <c r="D124" s="20">
        <f>VLOOKUP("measureI["&amp;ROW()-6&amp;"]",A:B,2,FALSE)/10</f>
        <v>0</v>
      </c>
      <c r="E124" s="20">
        <f>IF(D124&gt;E123+SRL_A,E123+SRL_A,IF(D124&lt;E123-SRL_A,E123-SRL_A,D124))</f>
        <v>4.9000000000000004</v>
      </c>
      <c r="G124" s="11" t="s">
        <v>980</v>
      </c>
      <c r="H124" s="11">
        <v>51</v>
      </c>
      <c r="I124" s="11"/>
      <c r="J124" s="20">
        <f t="shared" si="2"/>
        <v>4.7</v>
      </c>
      <c r="K124" s="20">
        <f>IF(J124&gt;K123+SRL_B,K123+SRL_B,IF(J124&lt;K123-SRL_B,K123-SRL_B,J124))</f>
        <v>4.7</v>
      </c>
      <c r="M124" s="11" t="s">
        <v>981</v>
      </c>
      <c r="N124" s="11">
        <v>49</v>
      </c>
      <c r="O124" s="11"/>
      <c r="P124" s="20">
        <f t="shared" si="3"/>
        <v>4.9000000000000004</v>
      </c>
      <c r="Q124" s="20">
        <f>IF(P124&gt;Q123+SRL_C,Q123+SRL_C,IF(P124&lt;Q123-SRL_C,Q123-SRL_C,P124))</f>
        <v>4.9000000000000004</v>
      </c>
    </row>
    <row r="125" spans="1:17" x14ac:dyDescent="0.25">
      <c r="A125" s="11" t="s">
        <v>980</v>
      </c>
      <c r="B125" s="11">
        <v>55</v>
      </c>
      <c r="C125" s="11"/>
      <c r="D125" s="20">
        <f>VLOOKUP("measureI["&amp;ROW()-6&amp;"]",A:B,2,FALSE)/10</f>
        <v>5.0999999999999996</v>
      </c>
      <c r="E125" s="20">
        <f>IF(D125&gt;E124+SRL_A,E124+SRL_A,IF(D125&lt;E124-SRL_A,E124-SRL_A,D125))</f>
        <v>5.0999999999999996</v>
      </c>
      <c r="G125" s="11" t="s">
        <v>979</v>
      </c>
      <c r="H125" s="11">
        <v>47</v>
      </c>
      <c r="I125" s="11"/>
      <c r="J125" s="20">
        <f t="shared" si="2"/>
        <v>13.1</v>
      </c>
      <c r="K125" s="20">
        <f>IF(J125&gt;K124+SRL_B,K124+SRL_B,IF(J125&lt;K124-SRL_B,K124-SRL_B,J125))</f>
        <v>4.9000000000000004</v>
      </c>
      <c r="M125" s="11" t="s">
        <v>980</v>
      </c>
      <c r="N125" s="11">
        <v>47</v>
      </c>
      <c r="O125" s="11"/>
      <c r="P125" s="20">
        <f t="shared" si="3"/>
        <v>5.0999999999999996</v>
      </c>
      <c r="Q125" s="20">
        <f>IF(P125&gt;Q124+SRL_C,Q124+SRL_C,IF(P125&lt;Q124-SRL_C,Q124-SRL_C,P125))</f>
        <v>5.0999999999999996</v>
      </c>
    </row>
    <row r="126" spans="1:17" x14ac:dyDescent="0.25">
      <c r="A126" s="11" t="s">
        <v>979</v>
      </c>
      <c r="B126" s="11">
        <v>0</v>
      </c>
      <c r="C126" s="11"/>
      <c r="D126" s="20">
        <f>VLOOKUP("measureI["&amp;ROW()-6&amp;"]",A:B,2,FALSE)/10</f>
        <v>4.9000000000000004</v>
      </c>
      <c r="E126" s="20">
        <f>IF(D126&gt;E125+SRL_A,E125+SRL_A,IF(D126&lt;E125-SRL_A,E125-SRL_A,D126))</f>
        <v>4.9000000000000004</v>
      </c>
      <c r="G126" s="11" t="s">
        <v>978</v>
      </c>
      <c r="H126" s="11">
        <v>131</v>
      </c>
      <c r="I126" s="11"/>
      <c r="J126" s="20">
        <f t="shared" si="2"/>
        <v>4.4000000000000004</v>
      </c>
      <c r="K126" s="20">
        <f>IF(J126&gt;K125+SRL_B,K125+SRL_B,IF(J126&lt;K125-SRL_B,K125-SRL_B,J126))</f>
        <v>4.7</v>
      </c>
      <c r="M126" s="11" t="s">
        <v>979</v>
      </c>
      <c r="N126" s="11">
        <v>49</v>
      </c>
      <c r="O126" s="11"/>
      <c r="P126" s="20">
        <f t="shared" si="3"/>
        <v>4.8</v>
      </c>
      <c r="Q126" s="20">
        <f>IF(P126&gt;Q125+SRL_C,Q125+SRL_C,IF(P126&lt;Q125-SRL_C,Q125-SRL_C,P126))</f>
        <v>4.8999999999999995</v>
      </c>
    </row>
    <row r="127" spans="1:17" x14ac:dyDescent="0.25">
      <c r="A127" s="11" t="s">
        <v>978</v>
      </c>
      <c r="B127" s="11">
        <v>51</v>
      </c>
      <c r="C127" s="11"/>
      <c r="D127" s="20">
        <f>VLOOKUP("measureI["&amp;ROW()-6&amp;"]",A:B,2,FALSE)/10</f>
        <v>5</v>
      </c>
      <c r="E127" s="20">
        <f>IF(D127&gt;E126+SRL_A,E126+SRL_A,IF(D127&lt;E126-SRL_A,E126-SRL_A,D127))</f>
        <v>5</v>
      </c>
      <c r="G127" s="11" t="s">
        <v>977</v>
      </c>
      <c r="H127" s="11">
        <v>44</v>
      </c>
      <c r="I127" s="11"/>
      <c r="J127" s="20">
        <f t="shared" si="2"/>
        <v>0</v>
      </c>
      <c r="K127" s="20">
        <f>IF(J127&gt;K126+SRL_B,K126+SRL_B,IF(J127&lt;K126-SRL_B,K126-SRL_B,J127))</f>
        <v>4.5</v>
      </c>
      <c r="M127" s="11" t="s">
        <v>978</v>
      </c>
      <c r="N127" s="11">
        <v>51</v>
      </c>
      <c r="O127" s="11"/>
      <c r="P127" s="20">
        <f t="shared" si="3"/>
        <v>5</v>
      </c>
      <c r="Q127" s="20">
        <f>IF(P127&gt;Q126+SRL_C,Q126+SRL_C,IF(P127&lt;Q126-SRL_C,Q126-SRL_C,P127))</f>
        <v>5</v>
      </c>
    </row>
    <row r="128" spans="1:17" x14ac:dyDescent="0.25">
      <c r="A128" s="11" t="s">
        <v>977</v>
      </c>
      <c r="B128" s="11">
        <v>49</v>
      </c>
      <c r="C128" s="11"/>
      <c r="D128" s="20">
        <f>VLOOKUP("measureI["&amp;ROW()-6&amp;"]",A:B,2,FALSE)/10</f>
        <v>5.2</v>
      </c>
      <c r="E128" s="20">
        <f>IF(D128&gt;E127+SRL_A,E127+SRL_A,IF(D128&lt;E127-SRL_A,E127-SRL_A,D128))</f>
        <v>5.2</v>
      </c>
      <c r="G128" s="11" t="s">
        <v>976</v>
      </c>
      <c r="H128" s="11">
        <v>0</v>
      </c>
      <c r="I128" s="11"/>
      <c r="J128" s="20">
        <f t="shared" si="2"/>
        <v>23.2</v>
      </c>
      <c r="K128" s="20">
        <f>IF(J128&gt;K127+SRL_B,K127+SRL_B,IF(J128&lt;K127-SRL_B,K127-SRL_B,J128))</f>
        <v>4.7</v>
      </c>
      <c r="M128" s="11" t="s">
        <v>977</v>
      </c>
      <c r="N128" s="11">
        <v>48</v>
      </c>
      <c r="O128" s="11"/>
      <c r="P128" s="20">
        <f t="shared" si="3"/>
        <v>5.0999999999999996</v>
      </c>
      <c r="Q128" s="20">
        <f>IF(P128&gt;Q127+SRL_C,Q127+SRL_C,IF(P128&lt;Q127-SRL_C,Q127-SRL_C,P128))</f>
        <v>5.0999999999999996</v>
      </c>
    </row>
    <row r="129" spans="1:17" x14ac:dyDescent="0.25">
      <c r="A129" s="11" t="s">
        <v>976</v>
      </c>
      <c r="B129" s="11">
        <v>50</v>
      </c>
      <c r="C129" s="11"/>
      <c r="D129" s="20">
        <f>VLOOKUP("measureI["&amp;ROW()-6&amp;"]",A:B,2,FALSE)/10</f>
        <v>5.0999999999999996</v>
      </c>
      <c r="E129" s="20">
        <f>IF(D129&gt;E128+SRL_A,E128+SRL_A,IF(D129&lt;E128-SRL_A,E128-SRL_A,D129))</f>
        <v>5.0999999999999996</v>
      </c>
      <c r="G129" s="11" t="s">
        <v>975</v>
      </c>
      <c r="H129" s="11">
        <v>232</v>
      </c>
      <c r="I129" s="11"/>
      <c r="J129" s="20">
        <f t="shared" si="2"/>
        <v>4.4000000000000004</v>
      </c>
      <c r="K129" s="20">
        <f>IF(J129&gt;K128+SRL_B,K128+SRL_B,IF(J129&lt;K128-SRL_B,K128-SRL_B,J129))</f>
        <v>4.5</v>
      </c>
      <c r="M129" s="11" t="s">
        <v>976</v>
      </c>
      <c r="N129" s="11">
        <v>50</v>
      </c>
      <c r="O129" s="11"/>
      <c r="P129" s="20">
        <f t="shared" si="3"/>
        <v>5.0999999999999996</v>
      </c>
      <c r="Q129" s="20">
        <f>IF(P129&gt;Q128+SRL_C,Q128+SRL_C,IF(P129&lt;Q128-SRL_C,Q128-SRL_C,P129))</f>
        <v>5.0999999999999996</v>
      </c>
    </row>
    <row r="130" spans="1:17" x14ac:dyDescent="0.25">
      <c r="A130" s="11" t="s">
        <v>975</v>
      </c>
      <c r="B130" s="11">
        <v>52</v>
      </c>
      <c r="C130" s="11"/>
      <c r="D130" s="20">
        <f>VLOOKUP("measureI["&amp;ROW()-6&amp;"]",A:B,2,FALSE)/10</f>
        <v>0</v>
      </c>
      <c r="E130" s="20">
        <f>IF(D130&gt;E129+SRL_A,E129+SRL_A,IF(D130&lt;E129-SRL_A,E129-SRL_A,D130))</f>
        <v>4.8999999999999995</v>
      </c>
      <c r="G130" s="11" t="s">
        <v>974</v>
      </c>
      <c r="H130" s="11">
        <v>44</v>
      </c>
      <c r="I130" s="11"/>
      <c r="J130" s="20">
        <f t="shared" si="2"/>
        <v>4.8</v>
      </c>
      <c r="K130" s="20">
        <f>IF(J130&gt;K129+SRL_B,K129+SRL_B,IF(J130&lt;K129-SRL_B,K129-SRL_B,J130))</f>
        <v>4.7</v>
      </c>
      <c r="M130" s="11" t="s">
        <v>975</v>
      </c>
      <c r="N130" s="11">
        <v>51</v>
      </c>
      <c r="O130" s="11"/>
      <c r="P130" s="20">
        <f t="shared" si="3"/>
        <v>5</v>
      </c>
      <c r="Q130" s="20">
        <f>IF(P130&gt;Q129+SRL_C,Q129+SRL_C,IF(P130&lt;Q129-SRL_C,Q129-SRL_C,P130))</f>
        <v>5</v>
      </c>
    </row>
    <row r="131" spans="1:17" x14ac:dyDescent="0.25">
      <c r="A131" s="11" t="s">
        <v>974</v>
      </c>
      <c r="B131" s="11">
        <v>51</v>
      </c>
      <c r="C131" s="11"/>
      <c r="D131" s="20">
        <f>VLOOKUP("measureI["&amp;ROW()-6&amp;"]",A:B,2,FALSE)/10</f>
        <v>5.0999999999999996</v>
      </c>
      <c r="E131" s="20">
        <f>IF(D131&gt;E130+SRL_A,E130+SRL_A,IF(D131&lt;E130-SRL_A,E130-SRL_A,D131))</f>
        <v>5.0999999999999996</v>
      </c>
      <c r="G131" s="11" t="s">
        <v>973</v>
      </c>
      <c r="H131" s="11">
        <v>48</v>
      </c>
      <c r="I131" s="11"/>
      <c r="J131" s="20">
        <f t="shared" si="2"/>
        <v>5.0999999999999996</v>
      </c>
      <c r="K131" s="20">
        <f>IF(J131&gt;K130+SRL_B,K130+SRL_B,IF(J131&lt;K130-SRL_B,K130-SRL_B,J131))</f>
        <v>4.9000000000000004</v>
      </c>
      <c r="M131" s="11" t="s">
        <v>974</v>
      </c>
      <c r="N131" s="11">
        <v>51</v>
      </c>
      <c r="O131" s="11"/>
      <c r="P131" s="20">
        <f t="shared" si="3"/>
        <v>4.9000000000000004</v>
      </c>
      <c r="Q131" s="20">
        <f>IF(P131&gt;Q130+SRL_C,Q130+SRL_C,IF(P131&lt;Q130-SRL_C,Q130-SRL_C,P131))</f>
        <v>4.9000000000000004</v>
      </c>
    </row>
    <row r="132" spans="1:17" x14ac:dyDescent="0.25">
      <c r="A132" s="11" t="s">
        <v>973</v>
      </c>
      <c r="B132" s="11">
        <v>0</v>
      </c>
      <c r="C132" s="11"/>
      <c r="D132" s="20">
        <f>VLOOKUP("measureI["&amp;ROW()-6&amp;"]",A:B,2,FALSE)/10</f>
        <v>5.4</v>
      </c>
      <c r="E132" s="20">
        <f>IF(D132&gt;E131+SRL_A,E131+SRL_A,IF(D132&lt;E131-SRL_A,E131-SRL_A,D132))</f>
        <v>5.3</v>
      </c>
      <c r="G132" s="11" t="s">
        <v>972</v>
      </c>
      <c r="H132" s="11">
        <v>51</v>
      </c>
      <c r="I132" s="11"/>
      <c r="J132" s="20">
        <f t="shared" si="2"/>
        <v>0.2</v>
      </c>
      <c r="K132" s="20">
        <f>IF(J132&gt;K131+SRL_B,K131+SRL_B,IF(J132&lt;K131-SRL_B,K131-SRL_B,J132))</f>
        <v>4.7</v>
      </c>
      <c r="M132" s="11" t="s">
        <v>973</v>
      </c>
      <c r="N132" s="11">
        <v>50</v>
      </c>
      <c r="O132" s="11"/>
      <c r="P132" s="20">
        <f t="shared" si="3"/>
        <v>5.3</v>
      </c>
      <c r="Q132" s="20">
        <f>IF(P132&gt;Q131+SRL_C,Q131+SRL_C,IF(P132&lt;Q131-SRL_C,Q131-SRL_C,P132))</f>
        <v>5.1000000000000005</v>
      </c>
    </row>
    <row r="133" spans="1:17" x14ac:dyDescent="0.25">
      <c r="A133" s="11" t="s">
        <v>972</v>
      </c>
      <c r="B133" s="11">
        <v>51</v>
      </c>
      <c r="C133" s="11"/>
      <c r="D133" s="20">
        <f>VLOOKUP("measureI["&amp;ROW()-6&amp;"]",A:B,2,FALSE)/10</f>
        <v>5.2</v>
      </c>
      <c r="E133" s="20">
        <f>IF(D133&gt;E132+SRL_A,E132+SRL_A,IF(D133&lt;E132-SRL_A,E132-SRL_A,D133))</f>
        <v>5.2</v>
      </c>
      <c r="G133" s="11" t="s">
        <v>971</v>
      </c>
      <c r="H133" s="11">
        <v>2</v>
      </c>
      <c r="I133" s="11"/>
      <c r="J133" s="20">
        <f t="shared" si="2"/>
        <v>5.0999999999999996</v>
      </c>
      <c r="K133" s="20">
        <f>IF(J133&gt;K132+SRL_B,K132+SRL_B,IF(J133&lt;K132-SRL_B,K132-SRL_B,J133))</f>
        <v>4.9000000000000004</v>
      </c>
      <c r="M133" s="11" t="s">
        <v>972</v>
      </c>
      <c r="N133" s="11">
        <v>49</v>
      </c>
      <c r="O133" s="11"/>
      <c r="P133" s="20">
        <f t="shared" si="3"/>
        <v>5.2</v>
      </c>
      <c r="Q133" s="20">
        <f>IF(P133&gt;Q132+SRL_C,Q132+SRL_C,IF(P133&lt;Q132-SRL_C,Q132-SRL_C,P133))</f>
        <v>5.2</v>
      </c>
    </row>
    <row r="134" spans="1:17" x14ac:dyDescent="0.25">
      <c r="A134" s="11" t="s">
        <v>971</v>
      </c>
      <c r="B134" s="11">
        <v>54</v>
      </c>
      <c r="C134" s="11"/>
      <c r="D134" s="20">
        <f>VLOOKUP("measureI["&amp;ROW()-6&amp;"]",A:B,2,FALSE)/10</f>
        <v>1.6</v>
      </c>
      <c r="E134" s="20">
        <f>IF(D134&gt;E133+SRL_A,E133+SRL_A,IF(D134&lt;E133-SRL_A,E133-SRL_A,D134))</f>
        <v>5</v>
      </c>
      <c r="G134" s="11" t="s">
        <v>970</v>
      </c>
      <c r="H134" s="11">
        <v>51</v>
      </c>
      <c r="I134" s="11"/>
      <c r="J134" s="20">
        <f t="shared" si="2"/>
        <v>4.9000000000000004</v>
      </c>
      <c r="K134" s="20">
        <f>IF(J134&gt;K133+SRL_B,K133+SRL_B,IF(J134&lt;K133-SRL_B,K133-SRL_B,J134))</f>
        <v>4.9000000000000004</v>
      </c>
      <c r="M134" s="11" t="s">
        <v>971</v>
      </c>
      <c r="N134" s="11">
        <v>53</v>
      </c>
      <c r="O134" s="11"/>
      <c r="P134" s="20">
        <f t="shared" si="3"/>
        <v>4.9000000000000004</v>
      </c>
      <c r="Q134" s="20">
        <f>IF(P134&gt;Q133+SRL_C,Q133+SRL_C,IF(P134&lt;Q133-SRL_C,Q133-SRL_C,P134))</f>
        <v>5</v>
      </c>
    </row>
    <row r="135" spans="1:17" x14ac:dyDescent="0.25">
      <c r="A135" s="11" t="s">
        <v>970</v>
      </c>
      <c r="B135" s="11">
        <v>52</v>
      </c>
      <c r="C135" s="11"/>
      <c r="D135" s="20">
        <f>VLOOKUP("measureI["&amp;ROW()-6&amp;"]",A:B,2,FALSE)/10</f>
        <v>0</v>
      </c>
      <c r="E135" s="20">
        <f>IF(D135&gt;E134+SRL_A,E134+SRL_A,IF(D135&lt;E134-SRL_A,E134-SRL_A,D135))</f>
        <v>4.8</v>
      </c>
      <c r="G135" s="11" t="s">
        <v>969</v>
      </c>
      <c r="H135" s="11">
        <v>49</v>
      </c>
      <c r="I135" s="11"/>
      <c r="J135" s="20">
        <f t="shared" ref="J135:J198" si="4">VLOOKUP("measureI["&amp;ROW()-6&amp;"]",G:H,2,FALSE)/10</f>
        <v>4.9000000000000004</v>
      </c>
      <c r="K135" s="20">
        <f>IF(J135&gt;K134+SRL_B,K134+SRL_B,IF(J135&lt;K134-SRL_B,K134-SRL_B,J135))</f>
        <v>4.9000000000000004</v>
      </c>
      <c r="M135" s="11" t="s">
        <v>970</v>
      </c>
      <c r="N135" s="11">
        <v>52</v>
      </c>
      <c r="O135" s="11"/>
      <c r="P135" s="20">
        <f t="shared" ref="P135:P198" si="5">VLOOKUP("measureI["&amp;ROW()-6&amp;"]",M:N,2,FALSE)/10</f>
        <v>5</v>
      </c>
      <c r="Q135" s="20">
        <f>IF(P135&gt;Q134+SRL_C,Q134+SRL_C,IF(P135&lt;Q134-SRL_C,Q134-SRL_C,P135))</f>
        <v>5</v>
      </c>
    </row>
    <row r="136" spans="1:17" x14ac:dyDescent="0.25">
      <c r="A136" s="11" t="s">
        <v>969</v>
      </c>
      <c r="B136" s="11">
        <v>16</v>
      </c>
      <c r="C136" s="11"/>
      <c r="D136" s="20">
        <f>VLOOKUP("measureI["&amp;ROW()-6&amp;"]",A:B,2,FALSE)/10</f>
        <v>5</v>
      </c>
      <c r="E136" s="20">
        <f>IF(D136&gt;E135+SRL_A,E135+SRL_A,IF(D136&lt;E135-SRL_A,E135-SRL_A,D136))</f>
        <v>5</v>
      </c>
      <c r="G136" s="11" t="s">
        <v>968</v>
      </c>
      <c r="H136" s="11">
        <v>49</v>
      </c>
      <c r="I136" s="11"/>
      <c r="J136" s="20">
        <f t="shared" si="4"/>
        <v>4.7</v>
      </c>
      <c r="K136" s="20">
        <f>IF(J136&gt;K135+SRL_B,K135+SRL_B,IF(J136&lt;K135-SRL_B,K135-SRL_B,J136))</f>
        <v>4.7</v>
      </c>
      <c r="M136" s="11" t="s">
        <v>969</v>
      </c>
      <c r="N136" s="11">
        <v>49</v>
      </c>
      <c r="O136" s="11"/>
      <c r="P136" s="20">
        <f t="shared" si="5"/>
        <v>5.0999999999999996</v>
      </c>
      <c r="Q136" s="20">
        <f>IF(P136&gt;Q135+SRL_C,Q135+SRL_C,IF(P136&lt;Q135-SRL_C,Q135-SRL_C,P136))</f>
        <v>5.0999999999999996</v>
      </c>
    </row>
    <row r="137" spans="1:17" x14ac:dyDescent="0.25">
      <c r="A137" s="11" t="s">
        <v>968</v>
      </c>
      <c r="B137" s="11">
        <v>0</v>
      </c>
      <c r="C137" s="11"/>
      <c r="D137" s="20">
        <f>VLOOKUP("measureI["&amp;ROW()-6&amp;"]",A:B,2,FALSE)/10</f>
        <v>4.9000000000000004</v>
      </c>
      <c r="E137" s="20">
        <f>IF(D137&gt;E136+SRL_A,E136+SRL_A,IF(D137&lt;E136-SRL_A,E136-SRL_A,D137))</f>
        <v>4.9000000000000004</v>
      </c>
      <c r="G137" s="11" t="s">
        <v>967</v>
      </c>
      <c r="H137" s="11">
        <v>47</v>
      </c>
      <c r="I137" s="11"/>
      <c r="J137" s="20">
        <f t="shared" si="4"/>
        <v>0</v>
      </c>
      <c r="K137" s="20">
        <f>IF(J137&gt;K136+SRL_B,K136+SRL_B,IF(J137&lt;K136-SRL_B,K136-SRL_B,J137))</f>
        <v>4.5</v>
      </c>
      <c r="M137" s="11" t="s">
        <v>968</v>
      </c>
      <c r="N137" s="11">
        <v>50</v>
      </c>
      <c r="O137" s="11"/>
      <c r="P137" s="20">
        <f t="shared" si="5"/>
        <v>5</v>
      </c>
      <c r="Q137" s="20">
        <f>IF(P137&gt;Q136+SRL_C,Q136+SRL_C,IF(P137&lt;Q136-SRL_C,Q136-SRL_C,P137))</f>
        <v>5</v>
      </c>
    </row>
    <row r="138" spans="1:17" x14ac:dyDescent="0.25">
      <c r="A138" s="11" t="s">
        <v>967</v>
      </c>
      <c r="B138" s="11">
        <v>50</v>
      </c>
      <c r="C138" s="11"/>
      <c r="D138" s="20">
        <f>VLOOKUP("measureI["&amp;ROW()-6&amp;"]",A:B,2,FALSE)/10</f>
        <v>5.2</v>
      </c>
      <c r="E138" s="20">
        <f>IF(D138&gt;E137+SRL_A,E137+SRL_A,IF(D138&lt;E137-SRL_A,E137-SRL_A,D138))</f>
        <v>5.1000000000000005</v>
      </c>
      <c r="G138" s="11" t="s">
        <v>966</v>
      </c>
      <c r="H138" s="11">
        <v>0</v>
      </c>
      <c r="I138" s="11"/>
      <c r="J138" s="20">
        <f t="shared" si="4"/>
        <v>5.0999999999999996</v>
      </c>
      <c r="K138" s="20">
        <f>IF(J138&gt;K137+SRL_B,K137+SRL_B,IF(J138&lt;K137-SRL_B,K137-SRL_B,J138))</f>
        <v>4.7</v>
      </c>
      <c r="M138" s="11" t="s">
        <v>967</v>
      </c>
      <c r="N138" s="11">
        <v>51</v>
      </c>
      <c r="O138" s="11"/>
      <c r="P138" s="20">
        <f t="shared" si="5"/>
        <v>5.0999999999999996</v>
      </c>
      <c r="Q138" s="20">
        <f>IF(P138&gt;Q137+SRL_C,Q137+SRL_C,IF(P138&lt;Q137-SRL_C,Q137-SRL_C,P138))</f>
        <v>5.0999999999999996</v>
      </c>
    </row>
    <row r="139" spans="1:17" x14ac:dyDescent="0.25">
      <c r="A139" s="11" t="s">
        <v>966</v>
      </c>
      <c r="B139" s="11">
        <v>49</v>
      </c>
      <c r="C139" s="11"/>
      <c r="D139" s="20">
        <f>VLOOKUP("measureI["&amp;ROW()-6&amp;"]",A:B,2,FALSE)/10</f>
        <v>0</v>
      </c>
      <c r="E139" s="20">
        <f>IF(D139&gt;E138+SRL_A,E138+SRL_A,IF(D139&lt;E138-SRL_A,E138-SRL_A,D139))</f>
        <v>4.9000000000000004</v>
      </c>
      <c r="G139" s="11" t="s">
        <v>965</v>
      </c>
      <c r="H139" s="11">
        <v>51</v>
      </c>
      <c r="I139" s="11"/>
      <c r="J139" s="20">
        <f t="shared" si="4"/>
        <v>5.5</v>
      </c>
      <c r="K139" s="20">
        <f>IF(J139&gt;K138+SRL_B,K138+SRL_B,IF(J139&lt;K138-SRL_B,K138-SRL_B,J139))</f>
        <v>4.9000000000000004</v>
      </c>
      <c r="M139" s="11" t="s">
        <v>966</v>
      </c>
      <c r="N139" s="11">
        <v>50</v>
      </c>
      <c r="O139" s="11"/>
      <c r="P139" s="20">
        <f t="shared" si="5"/>
        <v>4.9000000000000004</v>
      </c>
      <c r="Q139" s="20">
        <f>IF(P139&gt;Q138+SRL_C,Q138+SRL_C,IF(P139&lt;Q138-SRL_C,Q138-SRL_C,P139))</f>
        <v>4.9000000000000004</v>
      </c>
    </row>
    <row r="140" spans="1:17" x14ac:dyDescent="0.25">
      <c r="A140" s="11" t="s">
        <v>965</v>
      </c>
      <c r="B140" s="11">
        <v>52</v>
      </c>
      <c r="C140" s="11"/>
      <c r="D140" s="20">
        <f>VLOOKUP("measureI["&amp;ROW()-6&amp;"]",A:B,2,FALSE)/10</f>
        <v>0</v>
      </c>
      <c r="E140" s="20">
        <f>IF(D140&gt;E139+SRL_A,E139+SRL_A,IF(D140&lt;E139-SRL_A,E139-SRL_A,D140))</f>
        <v>4.7</v>
      </c>
      <c r="G140" s="11" t="s">
        <v>964</v>
      </c>
      <c r="H140" s="11">
        <v>55</v>
      </c>
      <c r="I140" s="11"/>
      <c r="J140" s="20">
        <f t="shared" si="4"/>
        <v>4.9000000000000004</v>
      </c>
      <c r="K140" s="20">
        <f>IF(J140&gt;K139+SRL_B,K139+SRL_B,IF(J140&lt;K139-SRL_B,K139-SRL_B,J140))</f>
        <v>4.9000000000000004</v>
      </c>
      <c r="M140" s="11" t="s">
        <v>965</v>
      </c>
      <c r="N140" s="11">
        <v>51</v>
      </c>
      <c r="O140" s="11"/>
      <c r="P140" s="20">
        <f t="shared" si="5"/>
        <v>4.8</v>
      </c>
      <c r="Q140" s="20">
        <f>IF(P140&gt;Q139+SRL_C,Q139+SRL_C,IF(P140&lt;Q139-SRL_C,Q139-SRL_C,P140))</f>
        <v>4.8</v>
      </c>
    </row>
    <row r="141" spans="1:17" x14ac:dyDescent="0.25">
      <c r="A141" s="11" t="s">
        <v>964</v>
      </c>
      <c r="B141" s="11">
        <v>0</v>
      </c>
      <c r="C141" s="11"/>
      <c r="D141" s="20">
        <f>VLOOKUP("measureI["&amp;ROW()-6&amp;"]",A:B,2,FALSE)/10</f>
        <v>5.2</v>
      </c>
      <c r="E141" s="20">
        <f>IF(D141&gt;E140+SRL_A,E140+SRL_A,IF(D141&lt;E140-SRL_A,E140-SRL_A,D141))</f>
        <v>4.9000000000000004</v>
      </c>
      <c r="G141" s="11" t="s">
        <v>963</v>
      </c>
      <c r="H141" s="11">
        <v>49</v>
      </c>
      <c r="I141" s="11"/>
      <c r="J141" s="20">
        <f t="shared" si="4"/>
        <v>5.2</v>
      </c>
      <c r="K141" s="20">
        <f>IF(J141&gt;K140+SRL_B,K140+SRL_B,IF(J141&lt;K140-SRL_B,K140-SRL_B,J141))</f>
        <v>5.1000000000000005</v>
      </c>
      <c r="M141" s="11" t="s">
        <v>964</v>
      </c>
      <c r="N141" s="11">
        <v>49</v>
      </c>
      <c r="O141" s="11"/>
      <c r="P141" s="20">
        <f t="shared" si="5"/>
        <v>5.3</v>
      </c>
      <c r="Q141" s="20">
        <f>IF(P141&gt;Q140+SRL_C,Q140+SRL_C,IF(P141&lt;Q140-SRL_C,Q140-SRL_C,P141))</f>
        <v>5</v>
      </c>
    </row>
    <row r="142" spans="1:17" x14ac:dyDescent="0.25">
      <c r="A142" s="11" t="s">
        <v>963</v>
      </c>
      <c r="B142" s="11">
        <v>0</v>
      </c>
      <c r="C142" s="11"/>
      <c r="D142" s="20">
        <f>VLOOKUP("measureI["&amp;ROW()-6&amp;"]",A:B,2,FALSE)/10</f>
        <v>4.7</v>
      </c>
      <c r="E142" s="20">
        <f>IF(D142&gt;E141+SRL_A,E141+SRL_A,IF(D142&lt;E141-SRL_A,E141-SRL_A,D142))</f>
        <v>4.7</v>
      </c>
      <c r="G142" s="11" t="s">
        <v>962</v>
      </c>
      <c r="H142" s="11">
        <v>52</v>
      </c>
      <c r="I142" s="11"/>
      <c r="J142" s="20">
        <f t="shared" si="4"/>
        <v>2.4</v>
      </c>
      <c r="K142" s="20">
        <f>IF(J142&gt;K141+SRL_B,K141+SRL_B,IF(J142&lt;K141-SRL_B,K141-SRL_B,J142))</f>
        <v>4.9000000000000004</v>
      </c>
      <c r="M142" s="11" t="s">
        <v>963</v>
      </c>
      <c r="N142" s="11">
        <v>48</v>
      </c>
      <c r="O142" s="11"/>
      <c r="P142" s="20">
        <f t="shared" si="5"/>
        <v>5.0999999999999996</v>
      </c>
      <c r="Q142" s="20">
        <f>IF(P142&gt;Q141+SRL_C,Q141+SRL_C,IF(P142&lt;Q141-SRL_C,Q141-SRL_C,P142))</f>
        <v>5.0999999999999996</v>
      </c>
    </row>
    <row r="143" spans="1:17" x14ac:dyDescent="0.25">
      <c r="A143" s="11" t="s">
        <v>962</v>
      </c>
      <c r="B143" s="11">
        <v>52</v>
      </c>
      <c r="C143" s="11"/>
      <c r="D143" s="20">
        <f>VLOOKUP("measureI["&amp;ROW()-6&amp;"]",A:B,2,FALSE)/10</f>
        <v>5</v>
      </c>
      <c r="E143" s="20">
        <f>IF(D143&gt;E142+SRL_A,E142+SRL_A,IF(D143&lt;E142-SRL_A,E142-SRL_A,D143))</f>
        <v>4.9000000000000004</v>
      </c>
      <c r="G143" s="11" t="s">
        <v>961</v>
      </c>
      <c r="H143" s="11">
        <v>24</v>
      </c>
      <c r="I143" s="11"/>
      <c r="J143" s="20">
        <f t="shared" si="4"/>
        <v>0.3</v>
      </c>
      <c r="K143" s="20">
        <f>IF(J143&gt;K142+SRL_B,K142+SRL_B,IF(J143&lt;K142-SRL_B,K142-SRL_B,J143))</f>
        <v>4.7</v>
      </c>
      <c r="M143" s="11" t="s">
        <v>962</v>
      </c>
      <c r="N143" s="11">
        <v>53</v>
      </c>
      <c r="O143" s="11"/>
      <c r="P143" s="20">
        <f t="shared" si="5"/>
        <v>4.9000000000000004</v>
      </c>
      <c r="Q143" s="20">
        <f>IF(P143&gt;Q142+SRL_C,Q142+SRL_C,IF(P143&lt;Q142-SRL_C,Q142-SRL_C,P143))</f>
        <v>4.9000000000000004</v>
      </c>
    </row>
    <row r="144" spans="1:17" x14ac:dyDescent="0.25">
      <c r="A144" s="11" t="s">
        <v>961</v>
      </c>
      <c r="B144" s="11">
        <v>47</v>
      </c>
      <c r="C144" s="11"/>
      <c r="D144" s="20">
        <f>VLOOKUP("measureI["&amp;ROW()-6&amp;"]",A:B,2,FALSE)/10</f>
        <v>5.0999999999999996</v>
      </c>
      <c r="E144" s="20">
        <f>IF(D144&gt;E143+SRL_A,E143+SRL_A,IF(D144&lt;E143-SRL_A,E143-SRL_A,D144))</f>
        <v>5.0999999999999996</v>
      </c>
      <c r="G144" s="11" t="s">
        <v>960</v>
      </c>
      <c r="H144" s="11">
        <v>3</v>
      </c>
      <c r="I144" s="11"/>
      <c r="J144" s="20">
        <f t="shared" si="4"/>
        <v>4.8</v>
      </c>
      <c r="K144" s="20">
        <f>IF(J144&gt;K143+SRL_B,K143+SRL_B,IF(J144&lt;K143-SRL_B,K143-SRL_B,J144))</f>
        <v>4.8</v>
      </c>
      <c r="M144" s="11" t="s">
        <v>961</v>
      </c>
      <c r="N144" s="11">
        <v>51</v>
      </c>
      <c r="O144" s="11"/>
      <c r="P144" s="20">
        <f t="shared" si="5"/>
        <v>5.3</v>
      </c>
      <c r="Q144" s="20">
        <f>IF(P144&gt;Q143+SRL_C,Q143+SRL_C,IF(P144&lt;Q143-SRL_C,Q143-SRL_C,P144))</f>
        <v>5.1000000000000005</v>
      </c>
    </row>
    <row r="145" spans="1:17" x14ac:dyDescent="0.25">
      <c r="A145" s="11" t="s">
        <v>960</v>
      </c>
      <c r="B145" s="11">
        <v>50</v>
      </c>
      <c r="C145" s="11"/>
      <c r="D145" s="20">
        <f>VLOOKUP("measureI["&amp;ROW()-6&amp;"]",A:B,2,FALSE)/10</f>
        <v>1.6</v>
      </c>
      <c r="E145" s="20">
        <f>IF(D145&gt;E144+SRL_A,E144+SRL_A,IF(D145&lt;E144-SRL_A,E144-SRL_A,D145))</f>
        <v>4.8999999999999995</v>
      </c>
      <c r="G145" s="11" t="s">
        <v>959</v>
      </c>
      <c r="H145" s="11">
        <v>48</v>
      </c>
      <c r="I145" s="11"/>
      <c r="J145" s="20">
        <f t="shared" si="4"/>
        <v>4.9000000000000004</v>
      </c>
      <c r="K145" s="20">
        <f>IF(J145&gt;K144+SRL_B,K144+SRL_B,IF(J145&lt;K144-SRL_B,K144-SRL_B,J145))</f>
        <v>4.9000000000000004</v>
      </c>
      <c r="M145" s="11" t="s">
        <v>960</v>
      </c>
      <c r="N145" s="11">
        <v>49</v>
      </c>
      <c r="O145" s="11"/>
      <c r="P145" s="20">
        <f t="shared" si="5"/>
        <v>5</v>
      </c>
      <c r="Q145" s="20">
        <f>IF(P145&gt;Q144+SRL_C,Q144+SRL_C,IF(P145&lt;Q144-SRL_C,Q144-SRL_C,P145))</f>
        <v>5</v>
      </c>
    </row>
    <row r="146" spans="1:17" x14ac:dyDescent="0.25">
      <c r="A146" s="11" t="s">
        <v>959</v>
      </c>
      <c r="B146" s="11">
        <v>51</v>
      </c>
      <c r="C146" s="11"/>
      <c r="D146" s="20">
        <f>VLOOKUP("measureI["&amp;ROW()-6&amp;"]",A:B,2,FALSE)/10</f>
        <v>4.8</v>
      </c>
      <c r="E146" s="20">
        <f>IF(D146&gt;E145+SRL_A,E145+SRL_A,IF(D146&lt;E145-SRL_A,E145-SRL_A,D146))</f>
        <v>4.8</v>
      </c>
      <c r="G146" s="11" t="s">
        <v>958</v>
      </c>
      <c r="H146" s="11">
        <v>49</v>
      </c>
      <c r="I146" s="11"/>
      <c r="J146" s="20">
        <f t="shared" si="4"/>
        <v>5.0999999999999996</v>
      </c>
      <c r="K146" s="20">
        <f>IF(J146&gt;K145+SRL_B,K145+SRL_B,IF(J146&lt;K145-SRL_B,K145-SRL_B,J146))</f>
        <v>5.0999999999999996</v>
      </c>
      <c r="M146" s="11" t="s">
        <v>959</v>
      </c>
      <c r="N146" s="11">
        <v>53</v>
      </c>
      <c r="O146" s="11"/>
      <c r="P146" s="20">
        <f t="shared" si="5"/>
        <v>4.9000000000000004</v>
      </c>
      <c r="Q146" s="20">
        <f>IF(P146&gt;Q145+SRL_C,Q145+SRL_C,IF(P146&lt;Q145-SRL_C,Q145-SRL_C,P146))</f>
        <v>4.9000000000000004</v>
      </c>
    </row>
    <row r="147" spans="1:17" x14ac:dyDescent="0.25">
      <c r="A147" s="11" t="s">
        <v>958</v>
      </c>
      <c r="B147" s="11">
        <v>16</v>
      </c>
      <c r="C147" s="11"/>
      <c r="D147" s="20">
        <f>VLOOKUP("measureI["&amp;ROW()-6&amp;"]",A:B,2,FALSE)/10</f>
        <v>4.9000000000000004</v>
      </c>
      <c r="E147" s="20">
        <f>IF(D147&gt;E146+SRL_A,E146+SRL_A,IF(D147&lt;E146-SRL_A,E146-SRL_A,D147))</f>
        <v>4.9000000000000004</v>
      </c>
      <c r="G147" s="11" t="s">
        <v>957</v>
      </c>
      <c r="H147" s="11">
        <v>51</v>
      </c>
      <c r="I147" s="11"/>
      <c r="J147" s="20">
        <f t="shared" si="4"/>
        <v>5.0999999999999996</v>
      </c>
      <c r="K147" s="20">
        <f>IF(J147&gt;K146+SRL_B,K146+SRL_B,IF(J147&lt;K146-SRL_B,K146-SRL_B,J147))</f>
        <v>5.0999999999999996</v>
      </c>
      <c r="M147" s="11" t="s">
        <v>958</v>
      </c>
      <c r="N147" s="11">
        <v>50</v>
      </c>
      <c r="O147" s="11"/>
      <c r="P147" s="20">
        <f t="shared" si="5"/>
        <v>5.0999999999999996</v>
      </c>
      <c r="Q147" s="20">
        <f>IF(P147&gt;Q146+SRL_C,Q146+SRL_C,IF(P147&lt;Q146-SRL_C,Q146-SRL_C,P147))</f>
        <v>5.0999999999999996</v>
      </c>
    </row>
    <row r="148" spans="1:17" x14ac:dyDescent="0.25">
      <c r="A148" s="11" t="s">
        <v>957</v>
      </c>
      <c r="B148" s="11">
        <v>48</v>
      </c>
      <c r="C148" s="11"/>
      <c r="D148" s="20">
        <f>VLOOKUP("measureI["&amp;ROW()-6&amp;"]",A:B,2,FALSE)/10</f>
        <v>4.9000000000000004</v>
      </c>
      <c r="E148" s="20">
        <f>IF(D148&gt;E147+SRL_A,E147+SRL_A,IF(D148&lt;E147-SRL_A,E147-SRL_A,D148))</f>
        <v>4.9000000000000004</v>
      </c>
      <c r="G148" s="11" t="s">
        <v>956</v>
      </c>
      <c r="H148" s="11">
        <v>51</v>
      </c>
      <c r="I148" s="11"/>
      <c r="J148" s="20">
        <f t="shared" si="4"/>
        <v>0</v>
      </c>
      <c r="K148" s="20">
        <f>IF(J148&gt;K147+SRL_B,K147+SRL_B,IF(J148&lt;K147-SRL_B,K147-SRL_B,J148))</f>
        <v>4.8999999999999995</v>
      </c>
      <c r="M148" s="11" t="s">
        <v>957</v>
      </c>
      <c r="N148" s="11">
        <v>49</v>
      </c>
      <c r="O148" s="11"/>
      <c r="P148" s="20">
        <f t="shared" si="5"/>
        <v>4.9000000000000004</v>
      </c>
      <c r="Q148" s="20">
        <f>IF(P148&gt;Q147+SRL_C,Q147+SRL_C,IF(P148&lt;Q147-SRL_C,Q147-SRL_C,P148))</f>
        <v>4.9000000000000004</v>
      </c>
    </row>
    <row r="149" spans="1:17" x14ac:dyDescent="0.25">
      <c r="A149" s="11" t="s">
        <v>956</v>
      </c>
      <c r="B149" s="11">
        <v>49</v>
      </c>
      <c r="C149" s="11"/>
      <c r="D149" s="20">
        <f>VLOOKUP("measureI["&amp;ROW()-6&amp;"]",A:B,2,FALSE)/10</f>
        <v>5</v>
      </c>
      <c r="E149" s="20">
        <f>IF(D149&gt;E148+SRL_A,E148+SRL_A,IF(D149&lt;E148-SRL_A,E148-SRL_A,D149))</f>
        <v>5</v>
      </c>
      <c r="G149" s="11" t="s">
        <v>955</v>
      </c>
      <c r="H149" s="11">
        <v>0</v>
      </c>
      <c r="I149" s="11"/>
      <c r="J149" s="20">
        <f t="shared" si="4"/>
        <v>3.6</v>
      </c>
      <c r="K149" s="20">
        <f>IF(J149&gt;K148+SRL_B,K148+SRL_B,IF(J149&lt;K148-SRL_B,K148-SRL_B,J149))</f>
        <v>4.6999999999999993</v>
      </c>
      <c r="M149" s="11" t="s">
        <v>956</v>
      </c>
      <c r="N149" s="11">
        <v>51</v>
      </c>
      <c r="O149" s="11"/>
      <c r="P149" s="20">
        <f t="shared" si="5"/>
        <v>5.6</v>
      </c>
      <c r="Q149" s="20">
        <f>IF(P149&gt;Q148+SRL_C,Q148+SRL_C,IF(P149&lt;Q148-SRL_C,Q148-SRL_C,P149))</f>
        <v>5.1000000000000005</v>
      </c>
    </row>
    <row r="150" spans="1:17" x14ac:dyDescent="0.25">
      <c r="A150" s="11" t="s">
        <v>955</v>
      </c>
      <c r="B150" s="11">
        <v>49</v>
      </c>
      <c r="C150" s="11"/>
      <c r="D150" s="20">
        <f>VLOOKUP("measureI["&amp;ROW()-6&amp;"]",A:B,2,FALSE)/10</f>
        <v>5.4</v>
      </c>
      <c r="E150" s="20">
        <f>IF(D150&gt;E149+SRL_A,E149+SRL_A,IF(D150&lt;E149-SRL_A,E149-SRL_A,D150))</f>
        <v>5.2</v>
      </c>
      <c r="G150" s="11" t="s">
        <v>954</v>
      </c>
      <c r="H150" s="11">
        <v>36</v>
      </c>
      <c r="I150" s="11"/>
      <c r="J150" s="20">
        <f t="shared" si="4"/>
        <v>5.0999999999999996</v>
      </c>
      <c r="K150" s="20">
        <f>IF(J150&gt;K149+SRL_B,K149+SRL_B,IF(J150&lt;K149-SRL_B,K149-SRL_B,J150))</f>
        <v>4.8999999999999995</v>
      </c>
      <c r="M150" s="11" t="s">
        <v>955</v>
      </c>
      <c r="N150" s="11">
        <v>49</v>
      </c>
      <c r="O150" s="11"/>
      <c r="P150" s="20">
        <f t="shared" si="5"/>
        <v>5.2</v>
      </c>
      <c r="Q150" s="20">
        <f>IF(P150&gt;Q149+SRL_C,Q149+SRL_C,IF(P150&lt;Q149-SRL_C,Q149-SRL_C,P150))</f>
        <v>5.2</v>
      </c>
    </row>
    <row r="151" spans="1:17" x14ac:dyDescent="0.25">
      <c r="A151" s="11" t="s">
        <v>954</v>
      </c>
      <c r="B151" s="11">
        <v>50</v>
      </c>
      <c r="C151" s="11"/>
      <c r="D151" s="20">
        <f>VLOOKUP("measureI["&amp;ROW()-6&amp;"]",A:B,2,FALSE)/10</f>
        <v>0</v>
      </c>
      <c r="E151" s="20">
        <f>IF(D151&gt;E150+SRL_A,E150+SRL_A,IF(D151&lt;E150-SRL_A,E150-SRL_A,D151))</f>
        <v>5</v>
      </c>
      <c r="G151" s="11" t="s">
        <v>953</v>
      </c>
      <c r="H151" s="11">
        <v>51</v>
      </c>
      <c r="I151" s="11"/>
      <c r="J151" s="20">
        <f t="shared" si="4"/>
        <v>5</v>
      </c>
      <c r="K151" s="20">
        <f>IF(J151&gt;K150+SRL_B,K150+SRL_B,IF(J151&lt;K150-SRL_B,K150-SRL_B,J151))</f>
        <v>5</v>
      </c>
      <c r="M151" s="11" t="s">
        <v>954</v>
      </c>
      <c r="N151" s="11">
        <v>56</v>
      </c>
      <c r="O151" s="11"/>
      <c r="P151" s="20">
        <f t="shared" si="5"/>
        <v>5.0999999999999996</v>
      </c>
      <c r="Q151" s="20">
        <f>IF(P151&gt;Q150+SRL_C,Q150+SRL_C,IF(P151&lt;Q150-SRL_C,Q150-SRL_C,P151))</f>
        <v>5.0999999999999996</v>
      </c>
    </row>
    <row r="152" spans="1:17" x14ac:dyDescent="0.25">
      <c r="A152" s="11" t="s">
        <v>953</v>
      </c>
      <c r="B152" s="11">
        <v>54</v>
      </c>
      <c r="C152" s="11"/>
      <c r="D152" s="20">
        <f>VLOOKUP("measureI["&amp;ROW()-6&amp;"]",A:B,2,FALSE)/10</f>
        <v>5.0999999999999996</v>
      </c>
      <c r="E152" s="20">
        <f>IF(D152&gt;E151+SRL_A,E151+SRL_A,IF(D152&lt;E151-SRL_A,E151-SRL_A,D152))</f>
        <v>5.0999999999999996</v>
      </c>
      <c r="G152" s="11" t="s">
        <v>952</v>
      </c>
      <c r="H152" s="11">
        <v>50</v>
      </c>
      <c r="I152" s="11"/>
      <c r="J152" s="20">
        <f t="shared" si="4"/>
        <v>5.2</v>
      </c>
      <c r="K152" s="20">
        <f>IF(J152&gt;K151+SRL_B,K151+SRL_B,IF(J152&lt;K151-SRL_B,K151-SRL_B,J152))</f>
        <v>5.2</v>
      </c>
      <c r="M152" s="11" t="s">
        <v>953</v>
      </c>
      <c r="N152" s="11">
        <v>52</v>
      </c>
      <c r="O152" s="11"/>
      <c r="P152" s="20">
        <f t="shared" si="5"/>
        <v>5.5</v>
      </c>
      <c r="Q152" s="20">
        <f>IF(P152&gt;Q151+SRL_C,Q151+SRL_C,IF(P152&lt;Q151-SRL_C,Q151-SRL_C,P152))</f>
        <v>5.3</v>
      </c>
    </row>
    <row r="153" spans="1:17" x14ac:dyDescent="0.25">
      <c r="A153" s="11" t="s">
        <v>952</v>
      </c>
      <c r="B153" s="11">
        <v>0</v>
      </c>
      <c r="C153" s="11"/>
      <c r="D153" s="20">
        <f>VLOOKUP("measureI["&amp;ROW()-6&amp;"]",A:B,2,FALSE)/10</f>
        <v>5.3</v>
      </c>
      <c r="E153" s="20">
        <f>IF(D153&gt;E152+SRL_A,E152+SRL_A,IF(D153&lt;E152-SRL_A,E152-SRL_A,D153))</f>
        <v>5.3</v>
      </c>
      <c r="G153" s="11" t="s">
        <v>951</v>
      </c>
      <c r="H153" s="11">
        <v>52</v>
      </c>
      <c r="I153" s="11"/>
      <c r="J153" s="20">
        <f t="shared" si="4"/>
        <v>0.2</v>
      </c>
      <c r="K153" s="20">
        <f>IF(J153&gt;K152+SRL_B,K152+SRL_B,IF(J153&lt;K152-SRL_B,K152-SRL_B,J153))</f>
        <v>5</v>
      </c>
      <c r="M153" s="11" t="s">
        <v>952</v>
      </c>
      <c r="N153" s="11">
        <v>51</v>
      </c>
      <c r="O153" s="11"/>
      <c r="P153" s="20">
        <f t="shared" si="5"/>
        <v>4.7</v>
      </c>
      <c r="Q153" s="20">
        <f>IF(P153&gt;Q152+SRL_C,Q152+SRL_C,IF(P153&lt;Q152-SRL_C,Q152-SRL_C,P153))</f>
        <v>5.0999999999999996</v>
      </c>
    </row>
    <row r="154" spans="1:17" x14ac:dyDescent="0.25">
      <c r="A154" s="11" t="s">
        <v>951</v>
      </c>
      <c r="B154" s="11">
        <v>51</v>
      </c>
      <c r="C154" s="11"/>
      <c r="D154" s="20">
        <f>VLOOKUP("measureI["&amp;ROW()-6&amp;"]",A:B,2,FALSE)/10</f>
        <v>5</v>
      </c>
      <c r="E154" s="20">
        <f>IF(D154&gt;E153+SRL_A,E153+SRL_A,IF(D154&lt;E153-SRL_A,E153-SRL_A,D154))</f>
        <v>5.0999999999999996</v>
      </c>
      <c r="G154" s="11" t="s">
        <v>950</v>
      </c>
      <c r="H154" s="11">
        <v>2</v>
      </c>
      <c r="I154" s="11"/>
      <c r="J154" s="20">
        <f t="shared" si="4"/>
        <v>1</v>
      </c>
      <c r="K154" s="20">
        <f>IF(J154&gt;K153+SRL_B,K153+SRL_B,IF(J154&lt;K153-SRL_B,K153-SRL_B,J154))</f>
        <v>4.8</v>
      </c>
      <c r="M154" s="11" t="s">
        <v>951</v>
      </c>
      <c r="N154" s="11">
        <v>55</v>
      </c>
      <c r="O154" s="11"/>
      <c r="P154" s="20">
        <f t="shared" si="5"/>
        <v>5</v>
      </c>
      <c r="Q154" s="20">
        <f>IF(P154&gt;Q153+SRL_C,Q153+SRL_C,IF(P154&lt;Q153-SRL_C,Q153-SRL_C,P154))</f>
        <v>5</v>
      </c>
    </row>
    <row r="155" spans="1:17" x14ac:dyDescent="0.25">
      <c r="A155" s="11" t="s">
        <v>950</v>
      </c>
      <c r="B155" s="11">
        <v>53</v>
      </c>
      <c r="C155" s="11"/>
      <c r="D155" s="20">
        <f>VLOOKUP("measureI["&amp;ROW()-6&amp;"]",A:B,2,FALSE)/10</f>
        <v>5.2</v>
      </c>
      <c r="E155" s="20">
        <f>IF(D155&gt;E154+SRL_A,E154+SRL_A,IF(D155&lt;E154-SRL_A,E154-SRL_A,D155))</f>
        <v>5.2</v>
      </c>
      <c r="G155" s="11" t="s">
        <v>949</v>
      </c>
      <c r="H155" s="11">
        <v>10</v>
      </c>
      <c r="I155" s="11"/>
      <c r="J155" s="20">
        <f t="shared" si="4"/>
        <v>15.1</v>
      </c>
      <c r="K155" s="20">
        <f>IF(J155&gt;K154+SRL_B,K154+SRL_B,IF(J155&lt;K154-SRL_B,K154-SRL_B,J155))</f>
        <v>5</v>
      </c>
      <c r="M155" s="11" t="s">
        <v>950</v>
      </c>
      <c r="N155" s="11">
        <v>47</v>
      </c>
      <c r="O155" s="11"/>
      <c r="P155" s="20">
        <f t="shared" si="5"/>
        <v>4.7</v>
      </c>
      <c r="Q155" s="20">
        <f>IF(P155&gt;Q154+SRL_C,Q154+SRL_C,IF(P155&lt;Q154-SRL_C,Q154-SRL_C,P155))</f>
        <v>4.8</v>
      </c>
    </row>
    <row r="156" spans="1:17" x14ac:dyDescent="0.25">
      <c r="A156" s="11" t="s">
        <v>949</v>
      </c>
      <c r="B156" s="11">
        <v>50</v>
      </c>
      <c r="C156" s="11"/>
      <c r="D156" s="20">
        <f>VLOOKUP("measureI["&amp;ROW()-6&amp;"]",A:B,2,FALSE)/10</f>
        <v>1</v>
      </c>
      <c r="E156" s="20">
        <f>IF(D156&gt;E155+SRL_A,E155+SRL_A,IF(D156&lt;E155-SRL_A,E155-SRL_A,D156))</f>
        <v>5</v>
      </c>
      <c r="G156" s="11" t="s">
        <v>948</v>
      </c>
      <c r="H156" s="11">
        <v>151</v>
      </c>
      <c r="I156" s="11"/>
      <c r="J156" s="20">
        <f t="shared" si="4"/>
        <v>5.5</v>
      </c>
      <c r="K156" s="20">
        <f>IF(J156&gt;K155+SRL_B,K155+SRL_B,IF(J156&lt;K155-SRL_B,K155-SRL_B,J156))</f>
        <v>5.2</v>
      </c>
      <c r="M156" s="11" t="s">
        <v>949</v>
      </c>
      <c r="N156" s="11">
        <v>50</v>
      </c>
      <c r="O156" s="11"/>
      <c r="P156" s="20">
        <f t="shared" si="5"/>
        <v>4.9000000000000004</v>
      </c>
      <c r="Q156" s="20">
        <f>IF(P156&gt;Q155+SRL_C,Q155+SRL_C,IF(P156&lt;Q155-SRL_C,Q155-SRL_C,P156))</f>
        <v>4.9000000000000004</v>
      </c>
    </row>
    <row r="157" spans="1:17" x14ac:dyDescent="0.25">
      <c r="A157" s="11" t="s">
        <v>948</v>
      </c>
      <c r="B157" s="11">
        <v>52</v>
      </c>
      <c r="C157" s="11"/>
      <c r="D157" s="20">
        <f>VLOOKUP("measureI["&amp;ROW()-6&amp;"]",A:B,2,FALSE)/10</f>
        <v>0</v>
      </c>
      <c r="E157" s="20">
        <f>IF(D157&gt;E156+SRL_A,E156+SRL_A,IF(D157&lt;E156-SRL_A,E156-SRL_A,D157))</f>
        <v>4.8</v>
      </c>
      <c r="G157" s="11" t="s">
        <v>947</v>
      </c>
      <c r="H157" s="11">
        <v>55</v>
      </c>
      <c r="I157" s="11"/>
      <c r="J157" s="20">
        <f t="shared" si="4"/>
        <v>4.9000000000000004</v>
      </c>
      <c r="K157" s="20">
        <f>IF(J157&gt;K156+SRL_B,K156+SRL_B,IF(J157&lt;K156-SRL_B,K156-SRL_B,J157))</f>
        <v>5</v>
      </c>
      <c r="M157" s="11" t="s">
        <v>948</v>
      </c>
      <c r="N157" s="11">
        <v>47</v>
      </c>
      <c r="O157" s="11"/>
      <c r="P157" s="20">
        <f t="shared" si="5"/>
        <v>5</v>
      </c>
      <c r="Q157" s="20">
        <f>IF(P157&gt;Q156+SRL_C,Q156+SRL_C,IF(P157&lt;Q156-SRL_C,Q156-SRL_C,P157))</f>
        <v>5</v>
      </c>
    </row>
    <row r="158" spans="1:17" x14ac:dyDescent="0.25">
      <c r="A158" s="11" t="s">
        <v>947</v>
      </c>
      <c r="B158" s="11">
        <v>10</v>
      </c>
      <c r="C158" s="11"/>
      <c r="D158" s="20">
        <f>VLOOKUP("measureI["&amp;ROW()-6&amp;"]",A:B,2,FALSE)/10</f>
        <v>1.3</v>
      </c>
      <c r="E158" s="20">
        <f>IF(D158&gt;E157+SRL_A,E157+SRL_A,IF(D158&lt;E157-SRL_A,E157-SRL_A,D158))</f>
        <v>4.5999999999999996</v>
      </c>
      <c r="G158" s="11" t="s">
        <v>946</v>
      </c>
      <c r="H158" s="11">
        <v>49</v>
      </c>
      <c r="I158" s="11"/>
      <c r="J158" s="20">
        <f t="shared" si="4"/>
        <v>5.2</v>
      </c>
      <c r="K158" s="20">
        <f>IF(J158&gt;K157+SRL_B,K157+SRL_B,IF(J158&lt;K157-SRL_B,K157-SRL_B,J158))</f>
        <v>5.2</v>
      </c>
      <c r="M158" s="11" t="s">
        <v>947</v>
      </c>
      <c r="N158" s="11">
        <v>49</v>
      </c>
      <c r="O158" s="11"/>
      <c r="P158" s="20">
        <f t="shared" si="5"/>
        <v>5.0999999999999996</v>
      </c>
      <c r="Q158" s="20">
        <f>IF(P158&gt;Q157+SRL_C,Q157+SRL_C,IF(P158&lt;Q157-SRL_C,Q157-SRL_C,P158))</f>
        <v>5.0999999999999996</v>
      </c>
    </row>
    <row r="159" spans="1:17" x14ac:dyDescent="0.25">
      <c r="A159" s="11" t="s">
        <v>946</v>
      </c>
      <c r="B159" s="11">
        <v>0</v>
      </c>
      <c r="C159" s="11"/>
      <c r="D159" s="20">
        <f>VLOOKUP("measureI["&amp;ROW()-6&amp;"]",A:B,2,FALSE)/10</f>
        <v>4.9000000000000004</v>
      </c>
      <c r="E159" s="20">
        <f>IF(D159&gt;E158+SRL_A,E158+SRL_A,IF(D159&lt;E158-SRL_A,E158-SRL_A,D159))</f>
        <v>4.8</v>
      </c>
      <c r="G159" s="11" t="s">
        <v>945</v>
      </c>
      <c r="H159" s="11">
        <v>52</v>
      </c>
      <c r="I159" s="11"/>
      <c r="J159" s="20">
        <f t="shared" si="4"/>
        <v>0.3</v>
      </c>
      <c r="K159" s="20">
        <f>IF(J159&gt;K158+SRL_B,K158+SRL_B,IF(J159&lt;K158-SRL_B,K158-SRL_B,J159))</f>
        <v>5</v>
      </c>
      <c r="M159" s="11" t="s">
        <v>946</v>
      </c>
      <c r="N159" s="11">
        <v>50</v>
      </c>
      <c r="O159" s="11"/>
      <c r="P159" s="20">
        <f t="shared" si="5"/>
        <v>5</v>
      </c>
      <c r="Q159" s="20">
        <f>IF(P159&gt;Q158+SRL_C,Q158+SRL_C,IF(P159&lt;Q158-SRL_C,Q158-SRL_C,P159))</f>
        <v>5</v>
      </c>
    </row>
    <row r="160" spans="1:17" x14ac:dyDescent="0.25">
      <c r="A160" s="11" t="s">
        <v>945</v>
      </c>
      <c r="B160" s="11">
        <v>13</v>
      </c>
      <c r="C160" s="11"/>
      <c r="D160" s="20">
        <f>VLOOKUP("measureI["&amp;ROW()-6&amp;"]",A:B,2,FALSE)/10</f>
        <v>4.9000000000000004</v>
      </c>
      <c r="E160" s="20">
        <f>IF(D160&gt;E159+SRL_A,E159+SRL_A,IF(D160&lt;E159-SRL_A,E159-SRL_A,D160))</f>
        <v>4.9000000000000004</v>
      </c>
      <c r="G160" s="11" t="s">
        <v>944</v>
      </c>
      <c r="H160" s="11">
        <v>3</v>
      </c>
      <c r="I160" s="11"/>
      <c r="J160" s="20">
        <f t="shared" si="4"/>
        <v>5</v>
      </c>
      <c r="K160" s="20">
        <f>IF(J160&gt;K159+SRL_B,K159+SRL_B,IF(J160&lt;K159-SRL_B,K159-SRL_B,J160))</f>
        <v>5</v>
      </c>
      <c r="M160" s="11" t="s">
        <v>945</v>
      </c>
      <c r="N160" s="11">
        <v>51</v>
      </c>
      <c r="O160" s="11"/>
      <c r="P160" s="20">
        <f t="shared" si="5"/>
        <v>5.0999999999999996</v>
      </c>
      <c r="Q160" s="20">
        <f>IF(P160&gt;Q159+SRL_C,Q159+SRL_C,IF(P160&lt;Q159-SRL_C,Q159-SRL_C,P160))</f>
        <v>5.0999999999999996</v>
      </c>
    </row>
    <row r="161" spans="1:17" x14ac:dyDescent="0.25">
      <c r="A161" s="11" t="s">
        <v>944</v>
      </c>
      <c r="B161" s="11">
        <v>49</v>
      </c>
      <c r="C161" s="11"/>
      <c r="D161" s="20">
        <f>VLOOKUP("measureI["&amp;ROW()-6&amp;"]",A:B,2,FALSE)/10</f>
        <v>4.5999999999999996</v>
      </c>
      <c r="E161" s="20">
        <f>IF(D161&gt;E160+SRL_A,E160+SRL_A,IF(D161&lt;E160-SRL_A,E160-SRL_A,D161))</f>
        <v>4.7</v>
      </c>
      <c r="G161" s="11" t="s">
        <v>943</v>
      </c>
      <c r="H161" s="11">
        <v>50</v>
      </c>
      <c r="I161" s="11"/>
      <c r="J161" s="20">
        <f t="shared" si="4"/>
        <v>5.3</v>
      </c>
      <c r="K161" s="20">
        <f>IF(J161&gt;K160+SRL_B,K160+SRL_B,IF(J161&lt;K160-SRL_B,K160-SRL_B,J161))</f>
        <v>5.2</v>
      </c>
      <c r="M161" s="11" t="s">
        <v>944</v>
      </c>
      <c r="N161" s="11">
        <v>50</v>
      </c>
      <c r="O161" s="11"/>
      <c r="P161" s="20">
        <f t="shared" si="5"/>
        <v>5.4</v>
      </c>
      <c r="Q161" s="20">
        <f>IF(P161&gt;Q160+SRL_C,Q160+SRL_C,IF(P161&lt;Q160-SRL_C,Q160-SRL_C,P161))</f>
        <v>5.3</v>
      </c>
    </row>
    <row r="162" spans="1:17" x14ac:dyDescent="0.25">
      <c r="A162" s="11" t="s">
        <v>943</v>
      </c>
      <c r="B162" s="11">
        <v>49</v>
      </c>
      <c r="C162" s="11"/>
      <c r="D162" s="20">
        <f>VLOOKUP("measureI["&amp;ROW()-6&amp;"]",A:B,2,FALSE)/10</f>
        <v>0</v>
      </c>
      <c r="E162" s="20">
        <f>IF(D162&gt;E161+SRL_A,E161+SRL_A,IF(D162&lt;E161-SRL_A,E161-SRL_A,D162))</f>
        <v>4.5</v>
      </c>
      <c r="G162" s="11" t="s">
        <v>942</v>
      </c>
      <c r="H162" s="11">
        <v>53</v>
      </c>
      <c r="I162" s="11"/>
      <c r="J162" s="20">
        <f t="shared" si="4"/>
        <v>4.9000000000000004</v>
      </c>
      <c r="K162" s="20">
        <f>IF(J162&gt;K161+SRL_B,K161+SRL_B,IF(J162&lt;K161-SRL_B,K161-SRL_B,J162))</f>
        <v>5</v>
      </c>
      <c r="M162" s="11" t="s">
        <v>943</v>
      </c>
      <c r="N162" s="11">
        <v>51</v>
      </c>
      <c r="O162" s="11"/>
      <c r="P162" s="20">
        <f t="shared" si="5"/>
        <v>4.9000000000000004</v>
      </c>
      <c r="Q162" s="20">
        <f>IF(P162&gt;Q161+SRL_C,Q161+SRL_C,IF(P162&lt;Q161-SRL_C,Q161-SRL_C,P162))</f>
        <v>5.0999999999999996</v>
      </c>
    </row>
    <row r="163" spans="1:17" x14ac:dyDescent="0.25">
      <c r="A163" s="11" t="s">
        <v>942</v>
      </c>
      <c r="B163" s="11">
        <v>46</v>
      </c>
      <c r="C163" s="11"/>
      <c r="D163" s="20">
        <f>VLOOKUP("measureI["&amp;ROW()-6&amp;"]",A:B,2,FALSE)/10</f>
        <v>2</v>
      </c>
      <c r="E163" s="20">
        <f>IF(D163&gt;E162+SRL_A,E162+SRL_A,IF(D163&lt;E162-SRL_A,E162-SRL_A,D163))</f>
        <v>4.3</v>
      </c>
      <c r="G163" s="11" t="s">
        <v>941</v>
      </c>
      <c r="H163" s="11">
        <v>49</v>
      </c>
      <c r="I163" s="11"/>
      <c r="J163" s="20">
        <f t="shared" si="4"/>
        <v>4.8</v>
      </c>
      <c r="K163" s="20">
        <f>IF(J163&gt;K162+SRL_B,K162+SRL_B,IF(J163&lt;K162-SRL_B,K162-SRL_B,J163))</f>
        <v>4.8</v>
      </c>
      <c r="M163" s="11" t="s">
        <v>942</v>
      </c>
      <c r="N163" s="11">
        <v>54</v>
      </c>
      <c r="O163" s="11"/>
      <c r="P163" s="20">
        <f t="shared" si="5"/>
        <v>5.2</v>
      </c>
      <c r="Q163" s="20">
        <f>IF(P163&gt;Q162+SRL_C,Q162+SRL_C,IF(P163&lt;Q162-SRL_C,Q162-SRL_C,P163))</f>
        <v>5.2</v>
      </c>
    </row>
    <row r="164" spans="1:17" x14ac:dyDescent="0.25">
      <c r="A164" s="11" t="s">
        <v>941</v>
      </c>
      <c r="B164" s="11">
        <v>0</v>
      </c>
      <c r="C164" s="11"/>
      <c r="D164" s="20">
        <f>VLOOKUP("measureI["&amp;ROW()-6&amp;"]",A:B,2,FALSE)/10</f>
        <v>5</v>
      </c>
      <c r="E164" s="20">
        <f>IF(D164&gt;E163+SRL_A,E163+SRL_A,IF(D164&lt;E163-SRL_A,E163-SRL_A,D164))</f>
        <v>4.5</v>
      </c>
      <c r="G164" s="11" t="s">
        <v>940</v>
      </c>
      <c r="H164" s="11">
        <v>48</v>
      </c>
      <c r="I164" s="11"/>
      <c r="J164" s="20">
        <f t="shared" si="4"/>
        <v>0.3</v>
      </c>
      <c r="K164" s="20">
        <f>IF(J164&gt;K163+SRL_B,K163+SRL_B,IF(J164&lt;K163-SRL_B,K163-SRL_B,J164))</f>
        <v>4.5999999999999996</v>
      </c>
      <c r="M164" s="11" t="s">
        <v>941</v>
      </c>
      <c r="N164" s="11">
        <v>49</v>
      </c>
      <c r="O164" s="11"/>
      <c r="P164" s="20">
        <f t="shared" si="5"/>
        <v>4.9000000000000004</v>
      </c>
      <c r="Q164" s="20">
        <f>IF(P164&gt;Q163+SRL_C,Q163+SRL_C,IF(P164&lt;Q163-SRL_C,Q163-SRL_C,P164))</f>
        <v>5</v>
      </c>
    </row>
    <row r="165" spans="1:17" x14ac:dyDescent="0.25">
      <c r="A165" s="11" t="s">
        <v>940</v>
      </c>
      <c r="B165" s="11">
        <v>20</v>
      </c>
      <c r="C165" s="11"/>
      <c r="D165" s="20">
        <f>VLOOKUP("measureI["&amp;ROW()-6&amp;"]",A:B,2,FALSE)/10</f>
        <v>5.2</v>
      </c>
      <c r="E165" s="20">
        <f>IF(D165&gt;E164+SRL_A,E164+SRL_A,IF(D165&lt;E164-SRL_A,E164-SRL_A,D165))</f>
        <v>4.7</v>
      </c>
      <c r="G165" s="11" t="s">
        <v>939</v>
      </c>
      <c r="H165" s="11">
        <v>3</v>
      </c>
      <c r="I165" s="11"/>
      <c r="J165" s="20">
        <f t="shared" si="4"/>
        <v>4.9000000000000004</v>
      </c>
      <c r="K165" s="20">
        <f>IF(J165&gt;K164+SRL_B,K164+SRL_B,IF(J165&lt;K164-SRL_B,K164-SRL_B,J165))</f>
        <v>4.8</v>
      </c>
      <c r="M165" s="11" t="s">
        <v>940</v>
      </c>
      <c r="N165" s="11">
        <v>52</v>
      </c>
      <c r="O165" s="11"/>
      <c r="P165" s="20">
        <f t="shared" si="5"/>
        <v>4.9000000000000004</v>
      </c>
      <c r="Q165" s="20">
        <f>IF(P165&gt;Q164+SRL_C,Q164+SRL_C,IF(P165&lt;Q164-SRL_C,Q164-SRL_C,P165))</f>
        <v>4.9000000000000004</v>
      </c>
    </row>
    <row r="166" spans="1:17" x14ac:dyDescent="0.25">
      <c r="A166" s="11" t="s">
        <v>939</v>
      </c>
      <c r="B166" s="11">
        <v>50</v>
      </c>
      <c r="C166" s="11"/>
      <c r="D166" s="20">
        <f>VLOOKUP("measureI["&amp;ROW()-6&amp;"]",A:B,2,FALSE)/10</f>
        <v>0.6</v>
      </c>
      <c r="E166" s="20">
        <f>IF(D166&gt;E165+SRL_A,E165+SRL_A,IF(D166&lt;E165-SRL_A,E165-SRL_A,D166))</f>
        <v>4.5</v>
      </c>
      <c r="G166" s="11" t="s">
        <v>938</v>
      </c>
      <c r="H166" s="11">
        <v>49</v>
      </c>
      <c r="I166" s="11"/>
      <c r="J166" s="20">
        <f t="shared" si="4"/>
        <v>4.9000000000000004</v>
      </c>
      <c r="K166" s="20">
        <f>IF(J166&gt;K165+SRL_B,K165+SRL_B,IF(J166&lt;K165-SRL_B,K165-SRL_B,J166))</f>
        <v>4.9000000000000004</v>
      </c>
      <c r="M166" s="11" t="s">
        <v>939</v>
      </c>
      <c r="N166" s="11">
        <v>49</v>
      </c>
      <c r="O166" s="11"/>
      <c r="P166" s="20">
        <f t="shared" si="5"/>
        <v>4.9000000000000004</v>
      </c>
      <c r="Q166" s="20">
        <f>IF(P166&gt;Q165+SRL_C,Q165+SRL_C,IF(P166&lt;Q165-SRL_C,Q165-SRL_C,P166))</f>
        <v>4.9000000000000004</v>
      </c>
    </row>
    <row r="167" spans="1:17" x14ac:dyDescent="0.25">
      <c r="A167" s="11" t="s">
        <v>938</v>
      </c>
      <c r="B167" s="11">
        <v>52</v>
      </c>
      <c r="C167" s="11"/>
      <c r="D167" s="20">
        <f>VLOOKUP("measureI["&amp;ROW()-6&amp;"]",A:B,2,FALSE)/10</f>
        <v>0</v>
      </c>
      <c r="E167" s="20">
        <f>IF(D167&gt;E166+SRL_A,E166+SRL_A,IF(D167&lt;E166-SRL_A,E166-SRL_A,D167))</f>
        <v>4.3</v>
      </c>
      <c r="G167" s="11" t="s">
        <v>937</v>
      </c>
      <c r="H167" s="11">
        <v>49</v>
      </c>
      <c r="I167" s="11"/>
      <c r="J167" s="20">
        <f t="shared" si="4"/>
        <v>4.9000000000000004</v>
      </c>
      <c r="K167" s="20">
        <f>IF(J167&gt;K166+SRL_B,K166+SRL_B,IF(J167&lt;K166-SRL_B,K166-SRL_B,J167))</f>
        <v>4.9000000000000004</v>
      </c>
      <c r="M167" s="11" t="s">
        <v>938</v>
      </c>
      <c r="N167" s="11">
        <v>49</v>
      </c>
      <c r="O167" s="11"/>
      <c r="P167" s="20">
        <f t="shared" si="5"/>
        <v>5</v>
      </c>
      <c r="Q167" s="20">
        <f>IF(P167&gt;Q166+SRL_C,Q166+SRL_C,IF(P167&lt;Q166-SRL_C,Q166-SRL_C,P167))</f>
        <v>5</v>
      </c>
    </row>
    <row r="168" spans="1:17" x14ac:dyDescent="0.25">
      <c r="A168" s="11" t="s">
        <v>937</v>
      </c>
      <c r="B168" s="11">
        <v>6</v>
      </c>
      <c r="C168" s="11"/>
      <c r="D168" s="20">
        <f>VLOOKUP("measureI["&amp;ROW()-6&amp;"]",A:B,2,FALSE)/10</f>
        <v>5.0999999999999996</v>
      </c>
      <c r="E168" s="20">
        <f>IF(D168&gt;E167+SRL_A,E167+SRL_A,IF(D168&lt;E167-SRL_A,E167-SRL_A,D168))</f>
        <v>4.5</v>
      </c>
      <c r="G168" s="11" t="s">
        <v>936</v>
      </c>
      <c r="H168" s="11">
        <v>49</v>
      </c>
      <c r="I168" s="11"/>
      <c r="J168" s="20">
        <f t="shared" si="4"/>
        <v>5.2</v>
      </c>
      <c r="K168" s="20">
        <f>IF(J168&gt;K167+SRL_B,K167+SRL_B,IF(J168&lt;K167-SRL_B,K167-SRL_B,J168))</f>
        <v>5.1000000000000005</v>
      </c>
      <c r="M168" s="11" t="s">
        <v>937</v>
      </c>
      <c r="N168" s="11">
        <v>49</v>
      </c>
      <c r="O168" s="11"/>
      <c r="P168" s="20">
        <f t="shared" si="5"/>
        <v>4.8</v>
      </c>
      <c r="Q168" s="20">
        <f>IF(P168&gt;Q167+SRL_C,Q167+SRL_C,IF(P168&lt;Q167-SRL_C,Q167-SRL_C,P168))</f>
        <v>4.8</v>
      </c>
    </row>
    <row r="169" spans="1:17" x14ac:dyDescent="0.25">
      <c r="A169" s="11" t="s">
        <v>936</v>
      </c>
      <c r="B169" s="11">
        <v>0</v>
      </c>
      <c r="C169" s="11"/>
      <c r="D169" s="20">
        <f>VLOOKUP("measureI["&amp;ROW()-6&amp;"]",A:B,2,FALSE)/10</f>
        <v>4.8</v>
      </c>
      <c r="E169" s="20">
        <f>IF(D169&gt;E168+SRL_A,E168+SRL_A,IF(D169&lt;E168-SRL_A,E168-SRL_A,D169))</f>
        <v>4.7</v>
      </c>
      <c r="G169" s="11" t="s">
        <v>935</v>
      </c>
      <c r="H169" s="11">
        <v>52</v>
      </c>
      <c r="I169" s="11"/>
      <c r="J169" s="20">
        <f t="shared" si="4"/>
        <v>4.5</v>
      </c>
      <c r="K169" s="20">
        <f>IF(J169&gt;K168+SRL_B,K168+SRL_B,IF(J169&lt;K168-SRL_B,K168-SRL_B,J169))</f>
        <v>4.9000000000000004</v>
      </c>
      <c r="M169" s="11" t="s">
        <v>936</v>
      </c>
      <c r="N169" s="11">
        <v>50</v>
      </c>
      <c r="O169" s="11"/>
      <c r="P169" s="20">
        <f t="shared" si="5"/>
        <v>4.7</v>
      </c>
      <c r="Q169" s="20">
        <f>IF(P169&gt;Q168+SRL_C,Q168+SRL_C,IF(P169&lt;Q168-SRL_C,Q168-SRL_C,P169))</f>
        <v>4.7</v>
      </c>
    </row>
    <row r="170" spans="1:17" x14ac:dyDescent="0.25">
      <c r="A170" s="11" t="s">
        <v>935</v>
      </c>
      <c r="B170" s="11">
        <v>51</v>
      </c>
      <c r="C170" s="11"/>
      <c r="D170" s="20">
        <f>VLOOKUP("measureI["&amp;ROW()-6&amp;"]",A:B,2,FALSE)/10</f>
        <v>5</v>
      </c>
      <c r="E170" s="20">
        <f>IF(D170&gt;E169+SRL_A,E169+SRL_A,IF(D170&lt;E169-SRL_A,E169-SRL_A,D170))</f>
        <v>4.9000000000000004</v>
      </c>
      <c r="G170" s="11" t="s">
        <v>934</v>
      </c>
      <c r="H170" s="11">
        <v>45</v>
      </c>
      <c r="I170" s="11"/>
      <c r="J170" s="20">
        <f t="shared" si="4"/>
        <v>0.1</v>
      </c>
      <c r="K170" s="20">
        <f>IF(J170&gt;K169+SRL_B,K169+SRL_B,IF(J170&lt;K169-SRL_B,K169-SRL_B,J170))</f>
        <v>4.7</v>
      </c>
      <c r="M170" s="11" t="s">
        <v>935</v>
      </c>
      <c r="N170" s="11">
        <v>48</v>
      </c>
      <c r="O170" s="11"/>
      <c r="P170" s="20">
        <f t="shared" si="5"/>
        <v>4.9000000000000004</v>
      </c>
      <c r="Q170" s="20">
        <f>IF(P170&gt;Q169+SRL_C,Q169+SRL_C,IF(P170&lt;Q169-SRL_C,Q169-SRL_C,P170))</f>
        <v>4.9000000000000004</v>
      </c>
    </row>
    <row r="171" spans="1:17" x14ac:dyDescent="0.25">
      <c r="A171" s="11" t="s">
        <v>934</v>
      </c>
      <c r="B171" s="11">
        <v>48</v>
      </c>
      <c r="C171" s="11"/>
      <c r="D171" s="20">
        <f>VLOOKUP("measureI["&amp;ROW()-6&amp;"]",A:B,2,FALSE)/10</f>
        <v>5.0999999999999996</v>
      </c>
      <c r="E171" s="20">
        <f>IF(D171&gt;E170+SRL_A,E170+SRL_A,IF(D171&lt;E170-SRL_A,E170-SRL_A,D171))</f>
        <v>5.0999999999999996</v>
      </c>
      <c r="G171" s="11" t="s">
        <v>933</v>
      </c>
      <c r="H171" s="11">
        <v>1</v>
      </c>
      <c r="I171" s="11"/>
      <c r="J171" s="20">
        <f t="shared" si="4"/>
        <v>4.8</v>
      </c>
      <c r="K171" s="20">
        <f>IF(J171&gt;K170+SRL_B,K170+SRL_B,IF(J171&lt;K170-SRL_B,K170-SRL_B,J171))</f>
        <v>4.8</v>
      </c>
      <c r="M171" s="11" t="s">
        <v>934</v>
      </c>
      <c r="N171" s="11">
        <v>47</v>
      </c>
      <c r="O171" s="11"/>
      <c r="P171" s="20">
        <f t="shared" si="5"/>
        <v>5.2</v>
      </c>
      <c r="Q171" s="20">
        <f>IF(P171&gt;Q170+SRL_C,Q170+SRL_C,IF(P171&lt;Q170-SRL_C,Q170-SRL_C,P171))</f>
        <v>5.1000000000000005</v>
      </c>
    </row>
    <row r="172" spans="1:17" x14ac:dyDescent="0.25">
      <c r="A172" s="11" t="s">
        <v>933</v>
      </c>
      <c r="B172" s="11">
        <v>50</v>
      </c>
      <c r="C172" s="11"/>
      <c r="D172" s="20">
        <f>VLOOKUP("measureI["&amp;ROW()-6&amp;"]",A:B,2,FALSE)/10</f>
        <v>0</v>
      </c>
      <c r="E172" s="20">
        <f>IF(D172&gt;E171+SRL_A,E171+SRL_A,IF(D172&lt;E171-SRL_A,E171-SRL_A,D172))</f>
        <v>4.8999999999999995</v>
      </c>
      <c r="G172" s="11" t="s">
        <v>932</v>
      </c>
      <c r="H172" s="11">
        <v>48</v>
      </c>
      <c r="I172" s="11"/>
      <c r="J172" s="20">
        <f t="shared" si="4"/>
        <v>4.9000000000000004</v>
      </c>
      <c r="K172" s="20">
        <f>IF(J172&gt;K171+SRL_B,K171+SRL_B,IF(J172&lt;K171-SRL_B,K171-SRL_B,J172))</f>
        <v>4.9000000000000004</v>
      </c>
      <c r="M172" s="11" t="s">
        <v>933</v>
      </c>
      <c r="N172" s="11">
        <v>49</v>
      </c>
      <c r="O172" s="11"/>
      <c r="P172" s="20">
        <f t="shared" si="5"/>
        <v>4.9000000000000004</v>
      </c>
      <c r="Q172" s="20">
        <f>IF(P172&gt;Q171+SRL_C,Q171+SRL_C,IF(P172&lt;Q171-SRL_C,Q171-SRL_C,P172))</f>
        <v>4.9000000000000004</v>
      </c>
    </row>
    <row r="173" spans="1:17" x14ac:dyDescent="0.25">
      <c r="A173" s="11" t="s">
        <v>932</v>
      </c>
      <c r="B173" s="11">
        <v>51</v>
      </c>
      <c r="C173" s="11"/>
      <c r="D173" s="20">
        <f>VLOOKUP("measureI["&amp;ROW()-6&amp;"]",A:B,2,FALSE)/10</f>
        <v>5</v>
      </c>
      <c r="E173" s="20">
        <f>IF(D173&gt;E172+SRL_A,E172+SRL_A,IF(D173&lt;E172-SRL_A,E172-SRL_A,D173))</f>
        <v>5</v>
      </c>
      <c r="G173" s="11" t="s">
        <v>931</v>
      </c>
      <c r="H173" s="11">
        <v>49</v>
      </c>
      <c r="I173" s="11"/>
      <c r="J173" s="20">
        <f t="shared" si="4"/>
        <v>5.2</v>
      </c>
      <c r="K173" s="20">
        <f>IF(J173&gt;K172+SRL_B,K172+SRL_B,IF(J173&lt;K172-SRL_B,K172-SRL_B,J173))</f>
        <v>5.1000000000000005</v>
      </c>
      <c r="M173" s="11" t="s">
        <v>932</v>
      </c>
      <c r="N173" s="11">
        <v>52</v>
      </c>
      <c r="O173" s="11"/>
      <c r="P173" s="20">
        <f t="shared" si="5"/>
        <v>5.2</v>
      </c>
      <c r="Q173" s="20">
        <f>IF(P173&gt;Q172+SRL_C,Q172+SRL_C,IF(P173&lt;Q172-SRL_C,Q172-SRL_C,P173))</f>
        <v>5.1000000000000005</v>
      </c>
    </row>
    <row r="174" spans="1:17" x14ac:dyDescent="0.25">
      <c r="A174" s="11" t="s">
        <v>931</v>
      </c>
      <c r="B174" s="11">
        <v>0</v>
      </c>
      <c r="C174" s="11"/>
      <c r="D174" s="20">
        <f>VLOOKUP("measureI["&amp;ROW()-6&amp;"]",A:B,2,FALSE)/10</f>
        <v>4.9000000000000004</v>
      </c>
      <c r="E174" s="20">
        <f>IF(D174&gt;E173+SRL_A,E173+SRL_A,IF(D174&lt;E173-SRL_A,E173-SRL_A,D174))</f>
        <v>4.9000000000000004</v>
      </c>
      <c r="G174" s="11" t="s">
        <v>930</v>
      </c>
      <c r="H174" s="11">
        <v>52</v>
      </c>
      <c r="I174" s="11"/>
      <c r="J174" s="20">
        <f t="shared" si="4"/>
        <v>0</v>
      </c>
      <c r="K174" s="20">
        <f>IF(J174&gt;K173+SRL_B,K173+SRL_B,IF(J174&lt;K173-SRL_B,K173-SRL_B,J174))</f>
        <v>4.9000000000000004</v>
      </c>
      <c r="M174" s="11" t="s">
        <v>931</v>
      </c>
      <c r="N174" s="11">
        <v>49</v>
      </c>
      <c r="O174" s="11"/>
      <c r="P174" s="20">
        <f t="shared" si="5"/>
        <v>5.0999999999999996</v>
      </c>
      <c r="Q174" s="20">
        <f>IF(P174&gt;Q173+SRL_C,Q173+SRL_C,IF(P174&lt;Q173-SRL_C,Q173-SRL_C,P174))</f>
        <v>5.0999999999999996</v>
      </c>
    </row>
    <row r="175" spans="1:17" x14ac:dyDescent="0.25">
      <c r="A175" s="11" t="s">
        <v>930</v>
      </c>
      <c r="B175" s="11">
        <v>50</v>
      </c>
      <c r="C175" s="11"/>
      <c r="D175" s="20">
        <f>VLOOKUP("measureI["&amp;ROW()-6&amp;"]",A:B,2,FALSE)/10</f>
        <v>5</v>
      </c>
      <c r="E175" s="20">
        <f>IF(D175&gt;E174+SRL_A,E174+SRL_A,IF(D175&lt;E174-SRL_A,E174-SRL_A,D175))</f>
        <v>5</v>
      </c>
      <c r="G175" s="11" t="s">
        <v>929</v>
      </c>
      <c r="H175" s="11">
        <v>0</v>
      </c>
      <c r="I175" s="11"/>
      <c r="J175" s="20">
        <f t="shared" si="4"/>
        <v>1.2</v>
      </c>
      <c r="K175" s="20">
        <f>IF(J175&gt;K174+SRL_B,K174+SRL_B,IF(J175&lt;K174-SRL_B,K174-SRL_B,J175))</f>
        <v>4.7</v>
      </c>
      <c r="M175" s="11" t="s">
        <v>930</v>
      </c>
      <c r="N175" s="11">
        <v>52</v>
      </c>
      <c r="O175" s="11"/>
      <c r="P175" s="20">
        <f t="shared" si="5"/>
        <v>4.9000000000000004</v>
      </c>
      <c r="Q175" s="20">
        <f>IF(P175&gt;Q174+SRL_C,Q174+SRL_C,IF(P175&lt;Q174-SRL_C,Q174-SRL_C,P175))</f>
        <v>4.9000000000000004</v>
      </c>
    </row>
    <row r="176" spans="1:17" x14ac:dyDescent="0.25">
      <c r="A176" s="11" t="s">
        <v>929</v>
      </c>
      <c r="B176" s="11">
        <v>49</v>
      </c>
      <c r="C176" s="11"/>
      <c r="D176" s="20">
        <f>VLOOKUP("measureI["&amp;ROW()-6&amp;"]",A:B,2,FALSE)/10</f>
        <v>5.0999999999999996</v>
      </c>
      <c r="E176" s="20">
        <f>IF(D176&gt;E175+SRL_A,E175+SRL_A,IF(D176&lt;E175-SRL_A,E175-SRL_A,D176))</f>
        <v>5.0999999999999996</v>
      </c>
      <c r="G176" s="11" t="s">
        <v>928</v>
      </c>
      <c r="H176" s="11">
        <v>12</v>
      </c>
      <c r="I176" s="11"/>
      <c r="J176" s="20">
        <f t="shared" si="4"/>
        <v>4.7</v>
      </c>
      <c r="K176" s="20">
        <f>IF(J176&gt;K175+SRL_B,K175+SRL_B,IF(J176&lt;K175-SRL_B,K175-SRL_B,J176))</f>
        <v>4.7</v>
      </c>
      <c r="M176" s="11" t="s">
        <v>929</v>
      </c>
      <c r="N176" s="11">
        <v>51</v>
      </c>
      <c r="O176" s="11"/>
      <c r="P176" s="20">
        <f t="shared" si="5"/>
        <v>4.9000000000000004</v>
      </c>
      <c r="Q176" s="20">
        <f>IF(P176&gt;Q175+SRL_C,Q175+SRL_C,IF(P176&lt;Q175-SRL_C,Q175-SRL_C,P176))</f>
        <v>4.9000000000000004</v>
      </c>
    </row>
    <row r="177" spans="1:17" x14ac:dyDescent="0.25">
      <c r="A177" s="11" t="s">
        <v>928</v>
      </c>
      <c r="B177" s="11">
        <v>50</v>
      </c>
      <c r="C177" s="11"/>
      <c r="D177" s="20">
        <f>VLOOKUP("measureI["&amp;ROW()-6&amp;"]",A:B,2,FALSE)/10</f>
        <v>0.1</v>
      </c>
      <c r="E177" s="20">
        <f>IF(D177&gt;E176+SRL_A,E176+SRL_A,IF(D177&lt;E176-SRL_A,E176-SRL_A,D177))</f>
        <v>4.8999999999999995</v>
      </c>
      <c r="G177" s="11" t="s">
        <v>927</v>
      </c>
      <c r="H177" s="11">
        <v>47</v>
      </c>
      <c r="I177" s="11"/>
      <c r="J177" s="20">
        <f t="shared" si="4"/>
        <v>4.9000000000000004</v>
      </c>
      <c r="K177" s="20">
        <f>IF(J177&gt;K176+SRL_B,K176+SRL_B,IF(J177&lt;K176-SRL_B,K176-SRL_B,J177))</f>
        <v>4.9000000000000004</v>
      </c>
      <c r="M177" s="11" t="s">
        <v>928</v>
      </c>
      <c r="N177" s="11">
        <v>49</v>
      </c>
      <c r="O177" s="11"/>
      <c r="P177" s="20">
        <f t="shared" si="5"/>
        <v>4.7</v>
      </c>
      <c r="Q177" s="20">
        <f>IF(P177&gt;Q176+SRL_C,Q176+SRL_C,IF(P177&lt;Q176-SRL_C,Q176-SRL_C,P177))</f>
        <v>4.7</v>
      </c>
    </row>
    <row r="178" spans="1:17" x14ac:dyDescent="0.25">
      <c r="A178" s="11" t="s">
        <v>927</v>
      </c>
      <c r="B178" s="11">
        <v>51</v>
      </c>
      <c r="C178" s="11"/>
      <c r="D178" s="20">
        <f>VLOOKUP("measureI["&amp;ROW()-6&amp;"]",A:B,2,FALSE)/10</f>
        <v>4.9000000000000004</v>
      </c>
      <c r="E178" s="20">
        <f>IF(D178&gt;E177+SRL_A,E177+SRL_A,IF(D178&lt;E177-SRL_A,E177-SRL_A,D178))</f>
        <v>4.9000000000000004</v>
      </c>
      <c r="G178" s="11" t="s">
        <v>926</v>
      </c>
      <c r="H178" s="11">
        <v>49</v>
      </c>
      <c r="I178" s="11"/>
      <c r="J178" s="20">
        <f t="shared" si="4"/>
        <v>5.0999999999999996</v>
      </c>
      <c r="K178" s="20">
        <f>IF(J178&gt;K177+SRL_B,K177+SRL_B,IF(J178&lt;K177-SRL_B,K177-SRL_B,J178))</f>
        <v>5.0999999999999996</v>
      </c>
      <c r="M178" s="11" t="s">
        <v>927</v>
      </c>
      <c r="N178" s="11">
        <v>49</v>
      </c>
      <c r="O178" s="11"/>
      <c r="P178" s="20">
        <f t="shared" si="5"/>
        <v>5.0999999999999996</v>
      </c>
      <c r="Q178" s="20">
        <f>IF(P178&gt;Q177+SRL_C,Q177+SRL_C,IF(P178&lt;Q177-SRL_C,Q177-SRL_C,P178))</f>
        <v>4.9000000000000004</v>
      </c>
    </row>
    <row r="179" spans="1:17" x14ac:dyDescent="0.25">
      <c r="A179" s="11" t="s">
        <v>926</v>
      </c>
      <c r="B179" s="11">
        <v>1</v>
      </c>
      <c r="C179" s="11"/>
      <c r="D179" s="20">
        <f>VLOOKUP("measureI["&amp;ROW()-6&amp;"]",A:B,2,FALSE)/10</f>
        <v>5</v>
      </c>
      <c r="E179" s="20">
        <f>IF(D179&gt;E178+SRL_A,E178+SRL_A,IF(D179&lt;E178-SRL_A,E178-SRL_A,D179))</f>
        <v>5</v>
      </c>
      <c r="G179" s="11" t="s">
        <v>925</v>
      </c>
      <c r="H179" s="11">
        <v>51</v>
      </c>
      <c r="I179" s="11"/>
      <c r="J179" s="20">
        <f t="shared" si="4"/>
        <v>2.2000000000000002</v>
      </c>
      <c r="K179" s="20">
        <f>IF(J179&gt;K178+SRL_B,K178+SRL_B,IF(J179&lt;K178-SRL_B,K178-SRL_B,J179))</f>
        <v>4.8999999999999995</v>
      </c>
      <c r="M179" s="11" t="s">
        <v>926</v>
      </c>
      <c r="N179" s="11">
        <v>47</v>
      </c>
      <c r="O179" s="11"/>
      <c r="P179" s="20">
        <f t="shared" si="5"/>
        <v>4.9000000000000004</v>
      </c>
      <c r="Q179" s="20">
        <f>IF(P179&gt;Q178+SRL_C,Q178+SRL_C,IF(P179&lt;Q178-SRL_C,Q178-SRL_C,P179))</f>
        <v>4.9000000000000004</v>
      </c>
    </row>
    <row r="180" spans="1:17" x14ac:dyDescent="0.25">
      <c r="A180" s="11" t="s">
        <v>925</v>
      </c>
      <c r="B180" s="11">
        <v>49</v>
      </c>
      <c r="C180" s="11"/>
      <c r="D180" s="20">
        <f>VLOOKUP("measureI["&amp;ROW()-6&amp;"]",A:B,2,FALSE)/10</f>
        <v>4.9000000000000004</v>
      </c>
      <c r="E180" s="20">
        <f>IF(D180&gt;E179+SRL_A,E179+SRL_A,IF(D180&lt;E179-SRL_A,E179-SRL_A,D180))</f>
        <v>4.9000000000000004</v>
      </c>
      <c r="G180" s="11" t="s">
        <v>924</v>
      </c>
      <c r="H180" s="11">
        <v>22</v>
      </c>
      <c r="I180" s="11"/>
      <c r="J180" s="20">
        <f t="shared" si="4"/>
        <v>0</v>
      </c>
      <c r="K180" s="20">
        <f>IF(J180&gt;K179+SRL_B,K179+SRL_B,IF(J180&lt;K179-SRL_B,K179-SRL_B,J180))</f>
        <v>4.6999999999999993</v>
      </c>
      <c r="M180" s="11" t="s">
        <v>925</v>
      </c>
      <c r="N180" s="11">
        <v>51</v>
      </c>
      <c r="O180" s="11"/>
      <c r="P180" s="20">
        <f t="shared" si="5"/>
        <v>4.9000000000000004</v>
      </c>
      <c r="Q180" s="20">
        <f>IF(P180&gt;Q179+SRL_C,Q179+SRL_C,IF(P180&lt;Q179-SRL_C,Q179-SRL_C,P180))</f>
        <v>4.9000000000000004</v>
      </c>
    </row>
    <row r="181" spans="1:17" x14ac:dyDescent="0.25">
      <c r="A181" s="11" t="s">
        <v>924</v>
      </c>
      <c r="B181" s="11">
        <v>50</v>
      </c>
      <c r="C181" s="11"/>
      <c r="D181" s="20">
        <f>VLOOKUP("measureI["&amp;ROW()-6&amp;"]",A:B,2,FALSE)/10</f>
        <v>5.0999999999999996</v>
      </c>
      <c r="E181" s="20">
        <f>IF(D181&gt;E180+SRL_A,E180+SRL_A,IF(D181&lt;E180-SRL_A,E180-SRL_A,D181))</f>
        <v>5.0999999999999996</v>
      </c>
      <c r="G181" s="11" t="s">
        <v>923</v>
      </c>
      <c r="H181" s="11">
        <v>0</v>
      </c>
      <c r="I181" s="11"/>
      <c r="J181" s="20">
        <f t="shared" si="4"/>
        <v>5.0999999999999996</v>
      </c>
      <c r="K181" s="20">
        <f>IF(J181&gt;K180+SRL_B,K180+SRL_B,IF(J181&lt;K180-SRL_B,K180-SRL_B,J181))</f>
        <v>4.8999999999999995</v>
      </c>
      <c r="M181" s="11" t="s">
        <v>924</v>
      </c>
      <c r="N181" s="11">
        <v>49</v>
      </c>
      <c r="O181" s="11"/>
      <c r="P181" s="20">
        <f t="shared" si="5"/>
        <v>5.0999999999999996</v>
      </c>
      <c r="Q181" s="20">
        <f>IF(P181&gt;Q180+SRL_C,Q180+SRL_C,IF(P181&lt;Q180-SRL_C,Q180-SRL_C,P181))</f>
        <v>5.0999999999999996</v>
      </c>
    </row>
    <row r="182" spans="1:17" x14ac:dyDescent="0.25">
      <c r="A182" s="11" t="s">
        <v>923</v>
      </c>
      <c r="B182" s="11">
        <v>49</v>
      </c>
      <c r="C182" s="11"/>
      <c r="D182" s="20">
        <f>VLOOKUP("measureI["&amp;ROW()-6&amp;"]",A:B,2,FALSE)/10</f>
        <v>0.3</v>
      </c>
      <c r="E182" s="20">
        <f>IF(D182&gt;E181+SRL_A,E181+SRL_A,IF(D182&lt;E181-SRL_A,E181-SRL_A,D182))</f>
        <v>4.8999999999999995</v>
      </c>
      <c r="G182" s="11" t="s">
        <v>922</v>
      </c>
      <c r="H182" s="11">
        <v>51</v>
      </c>
      <c r="I182" s="11"/>
      <c r="J182" s="20">
        <f t="shared" si="4"/>
        <v>5.2</v>
      </c>
      <c r="K182" s="20">
        <f>IF(J182&gt;K181+SRL_B,K181+SRL_B,IF(J182&lt;K181-SRL_B,K181-SRL_B,J182))</f>
        <v>5.0999999999999996</v>
      </c>
      <c r="M182" s="11" t="s">
        <v>923</v>
      </c>
      <c r="N182" s="11">
        <v>49</v>
      </c>
      <c r="O182" s="11"/>
      <c r="P182" s="20">
        <f t="shared" si="5"/>
        <v>4.7</v>
      </c>
      <c r="Q182" s="20">
        <f>IF(P182&gt;Q181+SRL_C,Q181+SRL_C,IF(P182&lt;Q181-SRL_C,Q181-SRL_C,P182))</f>
        <v>4.8999999999999995</v>
      </c>
    </row>
    <row r="183" spans="1:17" x14ac:dyDescent="0.25">
      <c r="A183" s="11" t="s">
        <v>922</v>
      </c>
      <c r="B183" s="11">
        <v>51</v>
      </c>
      <c r="C183" s="11"/>
      <c r="D183" s="20">
        <f>VLOOKUP("measureI["&amp;ROW()-6&amp;"]",A:B,2,FALSE)/10</f>
        <v>0</v>
      </c>
      <c r="E183" s="20">
        <f>IF(D183&gt;E182+SRL_A,E182+SRL_A,IF(D183&lt;E182-SRL_A,E182-SRL_A,D183))</f>
        <v>4.6999999999999993</v>
      </c>
      <c r="G183" s="11" t="s">
        <v>921</v>
      </c>
      <c r="H183" s="11">
        <v>52</v>
      </c>
      <c r="I183" s="11"/>
      <c r="J183" s="20">
        <f t="shared" si="4"/>
        <v>4.8</v>
      </c>
      <c r="K183" s="20">
        <f>IF(J183&gt;K182+SRL_B,K182+SRL_B,IF(J183&lt;K182-SRL_B,K182-SRL_B,J183))</f>
        <v>4.8999999999999995</v>
      </c>
      <c r="M183" s="11" t="s">
        <v>922</v>
      </c>
      <c r="N183" s="11">
        <v>51</v>
      </c>
      <c r="O183" s="11"/>
      <c r="P183" s="20">
        <f t="shared" si="5"/>
        <v>5</v>
      </c>
      <c r="Q183" s="20">
        <f>IF(P183&gt;Q182+SRL_C,Q182+SRL_C,IF(P183&lt;Q182-SRL_C,Q182-SRL_C,P183))</f>
        <v>5</v>
      </c>
    </row>
    <row r="184" spans="1:17" x14ac:dyDescent="0.25">
      <c r="A184" s="11" t="s">
        <v>921</v>
      </c>
      <c r="B184" s="11">
        <v>3</v>
      </c>
      <c r="C184" s="11"/>
      <c r="D184" s="20">
        <f>VLOOKUP("measureI["&amp;ROW()-6&amp;"]",A:B,2,FALSE)/10</f>
        <v>4.8</v>
      </c>
      <c r="E184" s="20">
        <f>IF(D184&gt;E183+SRL_A,E183+SRL_A,IF(D184&lt;E183-SRL_A,E183-SRL_A,D184))</f>
        <v>4.8</v>
      </c>
      <c r="G184" s="11" t="s">
        <v>920</v>
      </c>
      <c r="H184" s="11">
        <v>48</v>
      </c>
      <c r="I184" s="11"/>
      <c r="J184" s="20">
        <f t="shared" si="4"/>
        <v>4.7</v>
      </c>
      <c r="K184" s="20">
        <f>IF(J184&gt;K183+SRL_B,K183+SRL_B,IF(J184&lt;K183-SRL_B,K183-SRL_B,J184))</f>
        <v>4.7</v>
      </c>
      <c r="M184" s="11" t="s">
        <v>921</v>
      </c>
      <c r="N184" s="11">
        <v>47</v>
      </c>
      <c r="O184" s="11"/>
      <c r="P184" s="20">
        <f t="shared" si="5"/>
        <v>5.0999999999999996</v>
      </c>
      <c r="Q184" s="20">
        <f>IF(P184&gt;Q183+SRL_C,Q183+SRL_C,IF(P184&lt;Q183-SRL_C,Q183-SRL_C,P184))</f>
        <v>5.0999999999999996</v>
      </c>
    </row>
    <row r="185" spans="1:17" x14ac:dyDescent="0.25">
      <c r="A185" s="11" t="s">
        <v>920</v>
      </c>
      <c r="B185" s="11">
        <v>0</v>
      </c>
      <c r="C185" s="11"/>
      <c r="D185" s="20">
        <f>VLOOKUP("measureI["&amp;ROW()-6&amp;"]",A:B,2,FALSE)/10</f>
        <v>5</v>
      </c>
      <c r="E185" s="20">
        <f>IF(D185&gt;E184+SRL_A,E184+SRL_A,IF(D185&lt;E184-SRL_A,E184-SRL_A,D185))</f>
        <v>5</v>
      </c>
      <c r="G185" s="11" t="s">
        <v>919</v>
      </c>
      <c r="H185" s="11">
        <v>47</v>
      </c>
      <c r="I185" s="11"/>
      <c r="J185" s="20">
        <f t="shared" si="4"/>
        <v>0.1</v>
      </c>
      <c r="K185" s="20">
        <f>IF(J185&gt;K184+SRL_B,K184+SRL_B,IF(J185&lt;K184-SRL_B,K184-SRL_B,J185))</f>
        <v>4.5</v>
      </c>
      <c r="M185" s="11" t="s">
        <v>920</v>
      </c>
      <c r="N185" s="11">
        <v>50</v>
      </c>
      <c r="O185" s="11"/>
      <c r="P185" s="20">
        <f t="shared" si="5"/>
        <v>5</v>
      </c>
      <c r="Q185" s="20">
        <f>IF(P185&gt;Q184+SRL_C,Q184+SRL_C,IF(P185&lt;Q184-SRL_C,Q184-SRL_C,P185))</f>
        <v>5</v>
      </c>
    </row>
    <row r="186" spans="1:17" x14ac:dyDescent="0.25">
      <c r="A186" s="11" t="s">
        <v>919</v>
      </c>
      <c r="B186" s="11">
        <v>48</v>
      </c>
      <c r="C186" s="11"/>
      <c r="D186" s="20">
        <f>VLOOKUP("measureI["&amp;ROW()-6&amp;"]",A:B,2,FALSE)/10</f>
        <v>5.2</v>
      </c>
      <c r="E186" s="20">
        <f>IF(D186&gt;E185+SRL_A,E185+SRL_A,IF(D186&lt;E185-SRL_A,E185-SRL_A,D186))</f>
        <v>5.2</v>
      </c>
      <c r="G186" s="11" t="s">
        <v>918</v>
      </c>
      <c r="H186" s="11">
        <v>1</v>
      </c>
      <c r="I186" s="11"/>
      <c r="J186" s="20">
        <f t="shared" si="4"/>
        <v>4.2</v>
      </c>
      <c r="K186" s="20">
        <f>IF(J186&gt;K185+SRL_B,K185+SRL_B,IF(J186&lt;K185-SRL_B,K185-SRL_B,J186))</f>
        <v>4.3</v>
      </c>
      <c r="M186" s="11" t="s">
        <v>919</v>
      </c>
      <c r="N186" s="11">
        <v>51</v>
      </c>
      <c r="O186" s="11"/>
      <c r="P186" s="20">
        <f t="shared" si="5"/>
        <v>5.2</v>
      </c>
      <c r="Q186" s="20">
        <f>IF(P186&gt;Q185+SRL_C,Q185+SRL_C,IF(P186&lt;Q185-SRL_C,Q185-SRL_C,P186))</f>
        <v>5.2</v>
      </c>
    </row>
    <row r="187" spans="1:17" x14ac:dyDescent="0.25">
      <c r="A187" s="11" t="s">
        <v>918</v>
      </c>
      <c r="B187" s="11">
        <v>50</v>
      </c>
      <c r="C187" s="11"/>
      <c r="D187" s="20">
        <f>VLOOKUP("measureI["&amp;ROW()-6&amp;"]",A:B,2,FALSE)/10</f>
        <v>0</v>
      </c>
      <c r="E187" s="20">
        <f>IF(D187&gt;E186+SRL_A,E186+SRL_A,IF(D187&lt;E186-SRL_A,E186-SRL_A,D187))</f>
        <v>5</v>
      </c>
      <c r="G187" s="11" t="s">
        <v>917</v>
      </c>
      <c r="H187" s="11">
        <v>42</v>
      </c>
      <c r="I187" s="11"/>
      <c r="J187" s="20">
        <f t="shared" si="4"/>
        <v>4.9000000000000004</v>
      </c>
      <c r="K187" s="20">
        <f>IF(J187&gt;K186+SRL_B,K186+SRL_B,IF(J187&lt;K186-SRL_B,K186-SRL_B,J187))</f>
        <v>4.5</v>
      </c>
      <c r="M187" s="11" t="s">
        <v>918</v>
      </c>
      <c r="N187" s="11">
        <v>50</v>
      </c>
      <c r="O187" s="11"/>
      <c r="P187" s="20">
        <f t="shared" si="5"/>
        <v>4.8</v>
      </c>
      <c r="Q187" s="20">
        <f>IF(P187&gt;Q186+SRL_C,Q186+SRL_C,IF(P187&lt;Q186-SRL_C,Q186-SRL_C,P187))</f>
        <v>5</v>
      </c>
    </row>
    <row r="188" spans="1:17" x14ac:dyDescent="0.25">
      <c r="A188" s="11" t="s">
        <v>917</v>
      </c>
      <c r="B188" s="11">
        <v>52</v>
      </c>
      <c r="C188" s="11"/>
      <c r="D188" s="20">
        <f>VLOOKUP("measureI["&amp;ROW()-6&amp;"]",A:B,2,FALSE)/10</f>
        <v>4.8</v>
      </c>
      <c r="E188" s="20">
        <f>IF(D188&gt;E187+SRL_A,E187+SRL_A,IF(D188&lt;E187-SRL_A,E187-SRL_A,D188))</f>
        <v>4.8</v>
      </c>
      <c r="G188" s="11" t="s">
        <v>916</v>
      </c>
      <c r="H188" s="11">
        <v>49</v>
      </c>
      <c r="I188" s="11"/>
      <c r="J188" s="20">
        <f t="shared" si="4"/>
        <v>5.2</v>
      </c>
      <c r="K188" s="20">
        <f>IF(J188&gt;K187+SRL_B,K187+SRL_B,IF(J188&lt;K187-SRL_B,K187-SRL_B,J188))</f>
        <v>4.7</v>
      </c>
      <c r="M188" s="11" t="s">
        <v>917</v>
      </c>
      <c r="N188" s="11">
        <v>52</v>
      </c>
      <c r="O188" s="11"/>
      <c r="P188" s="20">
        <f t="shared" si="5"/>
        <v>5.3</v>
      </c>
      <c r="Q188" s="20">
        <f>IF(P188&gt;Q187+SRL_C,Q187+SRL_C,IF(P188&lt;Q187-SRL_C,Q187-SRL_C,P188))</f>
        <v>5.2</v>
      </c>
    </row>
    <row r="189" spans="1:17" x14ac:dyDescent="0.25">
      <c r="A189" s="11" t="s">
        <v>916</v>
      </c>
      <c r="B189" s="11">
        <v>0</v>
      </c>
      <c r="C189" s="11"/>
      <c r="D189" s="20">
        <f>VLOOKUP("measureI["&amp;ROW()-6&amp;"]",A:B,2,FALSE)/10</f>
        <v>4.9000000000000004</v>
      </c>
      <c r="E189" s="20">
        <f>IF(D189&gt;E188+SRL_A,E188+SRL_A,IF(D189&lt;E188-SRL_A,E188-SRL_A,D189))</f>
        <v>4.9000000000000004</v>
      </c>
      <c r="G189" s="11" t="s">
        <v>915</v>
      </c>
      <c r="H189" s="11">
        <v>52</v>
      </c>
      <c r="I189" s="11"/>
      <c r="J189" s="20">
        <f t="shared" si="4"/>
        <v>0</v>
      </c>
      <c r="K189" s="20">
        <f>IF(J189&gt;K188+SRL_B,K188+SRL_B,IF(J189&lt;K188-SRL_B,K188-SRL_B,J189))</f>
        <v>4.5</v>
      </c>
      <c r="M189" s="11" t="s">
        <v>916</v>
      </c>
      <c r="N189" s="11">
        <v>48</v>
      </c>
      <c r="O189" s="11"/>
      <c r="P189" s="20">
        <f t="shared" si="5"/>
        <v>4.9000000000000004</v>
      </c>
      <c r="Q189" s="20">
        <f>IF(P189&gt;Q188+SRL_C,Q188+SRL_C,IF(P189&lt;Q188-SRL_C,Q188-SRL_C,P189))</f>
        <v>5</v>
      </c>
    </row>
    <row r="190" spans="1:17" x14ac:dyDescent="0.25">
      <c r="A190" s="11" t="s">
        <v>915</v>
      </c>
      <c r="B190" s="11">
        <v>48</v>
      </c>
      <c r="C190" s="11"/>
      <c r="D190" s="20">
        <f>VLOOKUP("measureI["&amp;ROW()-6&amp;"]",A:B,2,FALSE)/10</f>
        <v>4.9000000000000004</v>
      </c>
      <c r="E190" s="20">
        <f>IF(D190&gt;E189+SRL_A,E189+SRL_A,IF(D190&lt;E189-SRL_A,E189-SRL_A,D190))</f>
        <v>4.9000000000000004</v>
      </c>
      <c r="G190" s="11" t="s">
        <v>914</v>
      </c>
      <c r="H190" s="11">
        <v>0</v>
      </c>
      <c r="I190" s="11"/>
      <c r="J190" s="20">
        <f t="shared" si="4"/>
        <v>35.6</v>
      </c>
      <c r="K190" s="20">
        <f>IF(J190&gt;K189+SRL_B,K189+SRL_B,IF(J190&lt;K189-SRL_B,K189-SRL_B,J190))</f>
        <v>4.7</v>
      </c>
      <c r="M190" s="11" t="s">
        <v>915</v>
      </c>
      <c r="N190" s="11">
        <v>53</v>
      </c>
      <c r="O190" s="11"/>
      <c r="P190" s="20">
        <f t="shared" si="5"/>
        <v>5.2</v>
      </c>
      <c r="Q190" s="20">
        <f>IF(P190&gt;Q189+SRL_C,Q189+SRL_C,IF(P190&lt;Q189-SRL_C,Q189-SRL_C,P190))</f>
        <v>5.2</v>
      </c>
    </row>
    <row r="191" spans="1:17" x14ac:dyDescent="0.25">
      <c r="A191" s="11" t="s">
        <v>914</v>
      </c>
      <c r="B191" s="11">
        <v>49</v>
      </c>
      <c r="C191" s="11"/>
      <c r="D191" s="20">
        <f>VLOOKUP("measureI["&amp;ROW()-6&amp;"]",A:B,2,FALSE)/10</f>
        <v>0.5</v>
      </c>
      <c r="E191" s="20">
        <f>IF(D191&gt;E190+SRL_A,E190+SRL_A,IF(D191&lt;E190-SRL_A,E190-SRL_A,D191))</f>
        <v>4.7</v>
      </c>
      <c r="G191" s="11" t="s">
        <v>913</v>
      </c>
      <c r="H191" s="11">
        <v>356</v>
      </c>
      <c r="I191" s="11"/>
      <c r="J191" s="20">
        <f t="shared" si="4"/>
        <v>4.7</v>
      </c>
      <c r="K191" s="20">
        <f>IF(J191&gt;K190+SRL_B,K190+SRL_B,IF(J191&lt;K190-SRL_B,K190-SRL_B,J191))</f>
        <v>4.7</v>
      </c>
      <c r="M191" s="11" t="s">
        <v>914</v>
      </c>
      <c r="N191" s="11">
        <v>49</v>
      </c>
      <c r="O191" s="11"/>
      <c r="P191" s="20">
        <f t="shared" si="5"/>
        <v>4.5999999999999996</v>
      </c>
      <c r="Q191" s="20">
        <f>IF(P191&gt;Q190+SRL_C,Q190+SRL_C,IF(P191&lt;Q190-SRL_C,Q190-SRL_C,P191))</f>
        <v>5</v>
      </c>
    </row>
    <row r="192" spans="1:17" x14ac:dyDescent="0.25">
      <c r="A192" s="11" t="s">
        <v>913</v>
      </c>
      <c r="B192" s="11">
        <v>49</v>
      </c>
      <c r="C192" s="11"/>
      <c r="D192" s="20">
        <f>VLOOKUP("measureI["&amp;ROW()-6&amp;"]",A:B,2,FALSE)/10</f>
        <v>0</v>
      </c>
      <c r="E192" s="20">
        <f>IF(D192&gt;E191+SRL_A,E191+SRL_A,IF(D192&lt;E191-SRL_A,E191-SRL_A,D192))</f>
        <v>4.5</v>
      </c>
      <c r="G192" s="11" t="s">
        <v>912</v>
      </c>
      <c r="H192" s="11">
        <v>47</v>
      </c>
      <c r="I192" s="11"/>
      <c r="J192" s="20">
        <f t="shared" si="4"/>
        <v>5</v>
      </c>
      <c r="K192" s="20">
        <f>IF(J192&gt;K191+SRL_B,K191+SRL_B,IF(J192&lt;K191-SRL_B,K191-SRL_B,J192))</f>
        <v>4.9000000000000004</v>
      </c>
      <c r="M192" s="11" t="s">
        <v>913</v>
      </c>
      <c r="N192" s="11">
        <v>52</v>
      </c>
      <c r="O192" s="11"/>
      <c r="P192" s="20">
        <f t="shared" si="5"/>
        <v>4.9000000000000004</v>
      </c>
      <c r="Q192" s="20">
        <f>IF(P192&gt;Q191+SRL_C,Q191+SRL_C,IF(P192&lt;Q191-SRL_C,Q191-SRL_C,P192))</f>
        <v>4.9000000000000004</v>
      </c>
    </row>
    <row r="193" spans="1:17" x14ac:dyDescent="0.25">
      <c r="A193" s="11" t="s">
        <v>912</v>
      </c>
      <c r="B193" s="11">
        <v>5</v>
      </c>
      <c r="C193" s="11"/>
      <c r="D193" s="20">
        <f>VLOOKUP("measureI["&amp;ROW()-6&amp;"]",A:B,2,FALSE)/10</f>
        <v>5.0999999999999996</v>
      </c>
      <c r="E193" s="20">
        <f>IF(D193&gt;E192+SRL_A,E192+SRL_A,IF(D193&lt;E192-SRL_A,E192-SRL_A,D193))</f>
        <v>4.7</v>
      </c>
      <c r="G193" s="11" t="s">
        <v>911</v>
      </c>
      <c r="H193" s="11">
        <v>50</v>
      </c>
      <c r="I193" s="11"/>
      <c r="J193" s="20">
        <f t="shared" si="4"/>
        <v>4.5999999999999996</v>
      </c>
      <c r="K193" s="20">
        <f>IF(J193&gt;K192+SRL_B,K192+SRL_B,IF(J193&lt;K192-SRL_B,K192-SRL_B,J193))</f>
        <v>4.7</v>
      </c>
      <c r="M193" s="11" t="s">
        <v>912</v>
      </c>
      <c r="N193" s="11">
        <v>46</v>
      </c>
      <c r="O193" s="11"/>
      <c r="P193" s="20">
        <f t="shared" si="5"/>
        <v>5.0999999999999996</v>
      </c>
      <c r="Q193" s="20">
        <f>IF(P193&gt;Q192+SRL_C,Q192+SRL_C,IF(P193&lt;Q192-SRL_C,Q192-SRL_C,P193))</f>
        <v>5.0999999999999996</v>
      </c>
    </row>
    <row r="194" spans="1:17" x14ac:dyDescent="0.25">
      <c r="A194" s="11" t="s">
        <v>911</v>
      </c>
      <c r="B194" s="11">
        <v>0</v>
      </c>
      <c r="C194" s="11"/>
      <c r="D194" s="20">
        <f>VLOOKUP("measureI["&amp;ROW()-6&amp;"]",A:B,2,FALSE)/10</f>
        <v>4.8</v>
      </c>
      <c r="E194" s="20">
        <f>IF(D194&gt;E193+SRL_A,E193+SRL_A,IF(D194&lt;E193-SRL_A,E193-SRL_A,D194))</f>
        <v>4.8</v>
      </c>
      <c r="G194" s="11" t="s">
        <v>910</v>
      </c>
      <c r="H194" s="11">
        <v>46</v>
      </c>
      <c r="I194" s="11"/>
      <c r="J194" s="20">
        <f t="shared" si="4"/>
        <v>4.9000000000000004</v>
      </c>
      <c r="K194" s="20">
        <f>IF(J194&gt;K193+SRL_B,K193+SRL_B,IF(J194&lt;K193-SRL_B,K193-SRL_B,J194))</f>
        <v>4.9000000000000004</v>
      </c>
      <c r="M194" s="11" t="s">
        <v>911</v>
      </c>
      <c r="N194" s="11">
        <v>49</v>
      </c>
      <c r="O194" s="11"/>
      <c r="P194" s="20">
        <f t="shared" si="5"/>
        <v>5.3</v>
      </c>
      <c r="Q194" s="20">
        <f>IF(P194&gt;Q193+SRL_C,Q193+SRL_C,IF(P194&lt;Q193-SRL_C,Q193-SRL_C,P194))</f>
        <v>5.3</v>
      </c>
    </row>
    <row r="195" spans="1:17" x14ac:dyDescent="0.25">
      <c r="A195" s="11" t="s">
        <v>910</v>
      </c>
      <c r="B195" s="11">
        <v>51</v>
      </c>
      <c r="C195" s="11"/>
      <c r="D195" s="20">
        <f>VLOOKUP("measureI["&amp;ROW()-6&amp;"]",A:B,2,FALSE)/10</f>
        <v>4.9000000000000004</v>
      </c>
      <c r="E195" s="20">
        <f>IF(D195&gt;E194+SRL_A,E194+SRL_A,IF(D195&lt;E194-SRL_A,E194-SRL_A,D195))</f>
        <v>4.9000000000000004</v>
      </c>
      <c r="G195" s="11" t="s">
        <v>909</v>
      </c>
      <c r="H195" s="11">
        <v>49</v>
      </c>
      <c r="I195" s="11"/>
      <c r="J195" s="20">
        <f t="shared" si="4"/>
        <v>0</v>
      </c>
      <c r="K195" s="20">
        <f>IF(J195&gt;K194+SRL_B,K194+SRL_B,IF(J195&lt;K194-SRL_B,K194-SRL_B,J195))</f>
        <v>4.7</v>
      </c>
      <c r="M195" s="11" t="s">
        <v>910</v>
      </c>
      <c r="N195" s="11">
        <v>51</v>
      </c>
      <c r="O195" s="11"/>
      <c r="P195" s="20">
        <f t="shared" si="5"/>
        <v>4.9000000000000004</v>
      </c>
      <c r="Q195" s="20">
        <f>IF(P195&gt;Q194+SRL_C,Q194+SRL_C,IF(P195&lt;Q194-SRL_C,Q194-SRL_C,P195))</f>
        <v>5.0999999999999996</v>
      </c>
    </row>
    <row r="196" spans="1:17" x14ac:dyDescent="0.25">
      <c r="A196" s="11" t="s">
        <v>909</v>
      </c>
      <c r="B196" s="11">
        <v>48</v>
      </c>
      <c r="C196" s="11"/>
      <c r="D196" s="20">
        <f>VLOOKUP("measureI["&amp;ROW()-6&amp;"]",A:B,2,FALSE)/10</f>
        <v>5</v>
      </c>
      <c r="E196" s="20">
        <f>IF(D196&gt;E195+SRL_A,E195+SRL_A,IF(D196&lt;E195-SRL_A,E195-SRL_A,D196))</f>
        <v>5</v>
      </c>
      <c r="G196" s="11" t="s">
        <v>908</v>
      </c>
      <c r="H196" s="11">
        <v>0</v>
      </c>
      <c r="I196" s="11"/>
      <c r="J196" s="20">
        <f t="shared" si="4"/>
        <v>33.200000000000003</v>
      </c>
      <c r="K196" s="20">
        <f>IF(J196&gt;K195+SRL_B,K195+SRL_B,IF(J196&lt;K195-SRL_B,K195-SRL_B,J196))</f>
        <v>4.9000000000000004</v>
      </c>
      <c r="M196" s="11" t="s">
        <v>909</v>
      </c>
      <c r="N196" s="11">
        <v>53</v>
      </c>
      <c r="O196" s="11"/>
      <c r="P196" s="20">
        <f t="shared" si="5"/>
        <v>5.2</v>
      </c>
      <c r="Q196" s="20">
        <f>IF(P196&gt;Q195+SRL_C,Q195+SRL_C,IF(P196&lt;Q195-SRL_C,Q195-SRL_C,P196))</f>
        <v>5.2</v>
      </c>
    </row>
    <row r="197" spans="1:17" x14ac:dyDescent="0.25">
      <c r="A197" s="11" t="s">
        <v>908</v>
      </c>
      <c r="B197" s="11">
        <v>49</v>
      </c>
      <c r="C197" s="11"/>
      <c r="D197" s="20">
        <f>VLOOKUP("measureI["&amp;ROW()-6&amp;"]",A:B,2,FALSE)/10</f>
        <v>0</v>
      </c>
      <c r="E197" s="20">
        <f>IF(D197&gt;E196+SRL_A,E196+SRL_A,IF(D197&lt;E196-SRL_A,E196-SRL_A,D197))</f>
        <v>4.8</v>
      </c>
      <c r="G197" s="11" t="s">
        <v>907</v>
      </c>
      <c r="H197" s="11">
        <v>332</v>
      </c>
      <c r="I197" s="11"/>
      <c r="J197" s="20">
        <f t="shared" si="4"/>
        <v>4.9000000000000004</v>
      </c>
      <c r="K197" s="20">
        <f>IF(J197&gt;K196+SRL_B,K196+SRL_B,IF(J197&lt;K196-SRL_B,K196-SRL_B,J197))</f>
        <v>4.9000000000000004</v>
      </c>
      <c r="M197" s="11" t="s">
        <v>908</v>
      </c>
      <c r="N197" s="11">
        <v>49</v>
      </c>
      <c r="O197" s="11"/>
      <c r="P197" s="20">
        <f t="shared" si="5"/>
        <v>5.0999999999999996</v>
      </c>
      <c r="Q197" s="20">
        <f>IF(P197&gt;Q196+SRL_C,Q196+SRL_C,IF(P197&lt;Q196-SRL_C,Q196-SRL_C,P197))</f>
        <v>5.0999999999999996</v>
      </c>
    </row>
    <row r="198" spans="1:17" x14ac:dyDescent="0.25">
      <c r="A198" s="11" t="s">
        <v>907</v>
      </c>
      <c r="B198" s="11">
        <v>50</v>
      </c>
      <c r="C198" s="11"/>
      <c r="D198" s="20">
        <f>VLOOKUP("measureI["&amp;ROW()-6&amp;"]",A:B,2,FALSE)/10</f>
        <v>1.4</v>
      </c>
      <c r="E198" s="20">
        <f>IF(D198&gt;E197+SRL_A,E197+SRL_A,IF(D198&lt;E197-SRL_A,E197-SRL_A,D198))</f>
        <v>4.5999999999999996</v>
      </c>
      <c r="G198" s="11" t="s">
        <v>906</v>
      </c>
      <c r="H198" s="11">
        <v>49</v>
      </c>
      <c r="I198" s="11"/>
      <c r="J198" s="20">
        <f t="shared" si="4"/>
        <v>5.4</v>
      </c>
      <c r="K198" s="20">
        <f>IF(J198&gt;K197+SRL_B,K197+SRL_B,IF(J198&lt;K197-SRL_B,K197-SRL_B,J198))</f>
        <v>5.1000000000000005</v>
      </c>
      <c r="M198" s="11" t="s">
        <v>907</v>
      </c>
      <c r="N198" s="11">
        <v>52</v>
      </c>
      <c r="O198" s="11"/>
      <c r="P198" s="20">
        <f t="shared" si="5"/>
        <v>5</v>
      </c>
      <c r="Q198" s="20">
        <f>IF(P198&gt;Q197+SRL_C,Q197+SRL_C,IF(P198&lt;Q197-SRL_C,Q197-SRL_C,P198))</f>
        <v>5</v>
      </c>
    </row>
    <row r="199" spans="1:17" x14ac:dyDescent="0.25">
      <c r="A199" s="11" t="s">
        <v>906</v>
      </c>
      <c r="B199" s="11">
        <v>0</v>
      </c>
      <c r="C199" s="11"/>
      <c r="D199" s="20">
        <f>VLOOKUP("measureI["&amp;ROW()-6&amp;"]",A:B,2,FALSE)/10</f>
        <v>4.9000000000000004</v>
      </c>
      <c r="E199" s="20">
        <f>IF(D199&gt;E198+SRL_A,E198+SRL_A,IF(D199&lt;E198-SRL_A,E198-SRL_A,D199))</f>
        <v>4.8</v>
      </c>
      <c r="G199" s="11" t="s">
        <v>905</v>
      </c>
      <c r="H199" s="11">
        <v>54</v>
      </c>
      <c r="I199" s="11"/>
      <c r="J199" s="20">
        <f t="shared" ref="J199:J262" si="6">VLOOKUP("measureI["&amp;ROW()-6&amp;"]",G:H,2,FALSE)/10</f>
        <v>5.3</v>
      </c>
      <c r="K199" s="20">
        <f>IF(J199&gt;K198+SRL_B,K198+SRL_B,IF(J199&lt;K198-SRL_B,K198-SRL_B,J199))</f>
        <v>5.3</v>
      </c>
      <c r="M199" s="11" t="s">
        <v>906</v>
      </c>
      <c r="N199" s="11">
        <v>51</v>
      </c>
      <c r="O199" s="11"/>
      <c r="P199" s="20">
        <f t="shared" ref="P199:P262" si="7">VLOOKUP("measureI["&amp;ROW()-6&amp;"]",M:N,2,FALSE)/10</f>
        <v>5.0999999999999996</v>
      </c>
      <c r="Q199" s="20">
        <f>IF(P199&gt;Q198+SRL_C,Q198+SRL_C,IF(P199&lt;Q198-SRL_C,Q198-SRL_C,P199))</f>
        <v>5.0999999999999996</v>
      </c>
    </row>
    <row r="200" spans="1:17" x14ac:dyDescent="0.25">
      <c r="A200" s="11" t="s">
        <v>905</v>
      </c>
      <c r="B200" s="11">
        <v>14</v>
      </c>
      <c r="C200" s="11"/>
      <c r="D200" s="20">
        <f>VLOOKUP("measureI["&amp;ROW()-6&amp;"]",A:B,2,FALSE)/10</f>
        <v>4.9000000000000004</v>
      </c>
      <c r="E200" s="20">
        <f>IF(D200&gt;E199+SRL_A,E199+SRL_A,IF(D200&lt;E199-SRL_A,E199-SRL_A,D200))</f>
        <v>4.9000000000000004</v>
      </c>
      <c r="G200" s="11" t="s">
        <v>904</v>
      </c>
      <c r="H200" s="11">
        <v>53</v>
      </c>
      <c r="I200" s="11"/>
      <c r="J200" s="20">
        <f t="shared" si="6"/>
        <v>0</v>
      </c>
      <c r="K200" s="20">
        <f>IF(J200&gt;K199+SRL_B,K199+SRL_B,IF(J200&lt;K199-SRL_B,K199-SRL_B,J200))</f>
        <v>5.0999999999999996</v>
      </c>
      <c r="M200" s="11" t="s">
        <v>905</v>
      </c>
      <c r="N200" s="11">
        <v>50</v>
      </c>
      <c r="O200" s="11"/>
      <c r="P200" s="20">
        <f t="shared" si="7"/>
        <v>5.3</v>
      </c>
      <c r="Q200" s="20">
        <f>IF(P200&gt;Q199+SRL_C,Q199+SRL_C,IF(P200&lt;Q199-SRL_C,Q199-SRL_C,P200))</f>
        <v>5.3</v>
      </c>
    </row>
    <row r="201" spans="1:17" x14ac:dyDescent="0.25">
      <c r="A201" s="11" t="s">
        <v>904</v>
      </c>
      <c r="B201" s="11">
        <v>49</v>
      </c>
      <c r="C201" s="11"/>
      <c r="D201" s="20">
        <f>VLOOKUP("measureI["&amp;ROW()-6&amp;"]",A:B,2,FALSE)/10</f>
        <v>4.9000000000000004</v>
      </c>
      <c r="E201" s="20">
        <f>IF(D201&gt;E200+SRL_A,E200+SRL_A,IF(D201&lt;E200-SRL_A,E200-SRL_A,D201))</f>
        <v>4.9000000000000004</v>
      </c>
      <c r="G201" s="11" t="s">
        <v>903</v>
      </c>
      <c r="H201" s="11">
        <v>0</v>
      </c>
      <c r="I201" s="11"/>
      <c r="J201" s="20">
        <f t="shared" si="6"/>
        <v>0.4</v>
      </c>
      <c r="K201" s="20">
        <f>IF(J201&gt;K200+SRL_B,K200+SRL_B,IF(J201&lt;K200-SRL_B,K200-SRL_B,J201))</f>
        <v>4.8999999999999995</v>
      </c>
      <c r="M201" s="11" t="s">
        <v>904</v>
      </c>
      <c r="N201" s="11">
        <v>51</v>
      </c>
      <c r="O201" s="11"/>
      <c r="P201" s="20">
        <f t="shared" si="7"/>
        <v>5</v>
      </c>
      <c r="Q201" s="20">
        <f>IF(P201&gt;Q200+SRL_C,Q200+SRL_C,IF(P201&lt;Q200-SRL_C,Q200-SRL_C,P201))</f>
        <v>5.0999999999999996</v>
      </c>
    </row>
    <row r="202" spans="1:17" x14ac:dyDescent="0.25">
      <c r="A202" s="11" t="s">
        <v>903</v>
      </c>
      <c r="B202" s="11">
        <v>49</v>
      </c>
      <c r="C202" s="11"/>
      <c r="D202" s="20">
        <f>VLOOKUP("measureI["&amp;ROW()-6&amp;"]",A:B,2,FALSE)/10</f>
        <v>5.2</v>
      </c>
      <c r="E202" s="20">
        <f>IF(D202&gt;E201+SRL_A,E201+SRL_A,IF(D202&lt;E201-SRL_A,E201-SRL_A,D202))</f>
        <v>5.1000000000000005</v>
      </c>
      <c r="G202" s="11" t="s">
        <v>902</v>
      </c>
      <c r="H202" s="11">
        <v>4</v>
      </c>
      <c r="I202" s="11"/>
      <c r="J202" s="20">
        <f t="shared" si="6"/>
        <v>4.8</v>
      </c>
      <c r="K202" s="20">
        <f>IF(J202&gt;K201+SRL_B,K201+SRL_B,IF(J202&lt;K201-SRL_B,K201-SRL_B,J202))</f>
        <v>4.8</v>
      </c>
      <c r="M202" s="11" t="s">
        <v>903</v>
      </c>
      <c r="N202" s="11">
        <v>53</v>
      </c>
      <c r="O202" s="11"/>
      <c r="P202" s="20">
        <f t="shared" si="7"/>
        <v>5.0999999999999996</v>
      </c>
      <c r="Q202" s="20">
        <f>IF(P202&gt;Q201+SRL_C,Q201+SRL_C,IF(P202&lt;Q201-SRL_C,Q201-SRL_C,P202))</f>
        <v>5.0999999999999996</v>
      </c>
    </row>
    <row r="203" spans="1:17" x14ac:dyDescent="0.25">
      <c r="A203" s="11" t="s">
        <v>902</v>
      </c>
      <c r="B203" s="11">
        <v>49</v>
      </c>
      <c r="C203" s="11"/>
      <c r="D203" s="20">
        <f>VLOOKUP("measureI["&amp;ROW()-6&amp;"]",A:B,2,FALSE)/10</f>
        <v>0</v>
      </c>
      <c r="E203" s="20">
        <f>IF(D203&gt;E202+SRL_A,E202+SRL_A,IF(D203&lt;E202-SRL_A,E202-SRL_A,D203))</f>
        <v>4.9000000000000004</v>
      </c>
      <c r="G203" s="11" t="s">
        <v>901</v>
      </c>
      <c r="H203" s="11">
        <v>48</v>
      </c>
      <c r="I203" s="11"/>
      <c r="J203" s="20">
        <f t="shared" si="6"/>
        <v>4.9000000000000004</v>
      </c>
      <c r="K203" s="20">
        <f>IF(J203&gt;K202+SRL_B,K202+SRL_B,IF(J203&lt;K202-SRL_B,K202-SRL_B,J203))</f>
        <v>4.9000000000000004</v>
      </c>
      <c r="M203" s="11" t="s">
        <v>902</v>
      </c>
      <c r="N203" s="11">
        <v>50</v>
      </c>
      <c r="O203" s="11"/>
      <c r="P203" s="20">
        <f t="shared" si="7"/>
        <v>5</v>
      </c>
      <c r="Q203" s="20">
        <f>IF(P203&gt;Q202+SRL_C,Q202+SRL_C,IF(P203&lt;Q202-SRL_C,Q202-SRL_C,P203))</f>
        <v>5</v>
      </c>
    </row>
    <row r="204" spans="1:17" x14ac:dyDescent="0.25">
      <c r="A204" s="11" t="s">
        <v>901</v>
      </c>
      <c r="B204" s="11">
        <v>52</v>
      </c>
      <c r="C204" s="11"/>
      <c r="D204" s="20">
        <f>VLOOKUP("measureI["&amp;ROW()-6&amp;"]",A:B,2,FALSE)/10</f>
        <v>5.2</v>
      </c>
      <c r="E204" s="20">
        <f>IF(D204&gt;E203+SRL_A,E203+SRL_A,IF(D204&lt;E203-SRL_A,E203-SRL_A,D204))</f>
        <v>5.1000000000000005</v>
      </c>
      <c r="G204" s="11" t="s">
        <v>900</v>
      </c>
      <c r="H204" s="11">
        <v>49</v>
      </c>
      <c r="I204" s="11"/>
      <c r="J204" s="20">
        <f t="shared" si="6"/>
        <v>4.9000000000000004</v>
      </c>
      <c r="K204" s="20">
        <f>IF(J204&gt;K203+SRL_B,K203+SRL_B,IF(J204&lt;K203-SRL_B,K203-SRL_B,J204))</f>
        <v>4.9000000000000004</v>
      </c>
      <c r="M204" s="11" t="s">
        <v>901</v>
      </c>
      <c r="N204" s="11">
        <v>51</v>
      </c>
      <c r="O204" s="11"/>
      <c r="P204" s="20">
        <f t="shared" si="7"/>
        <v>5.0999999999999996</v>
      </c>
      <c r="Q204" s="20">
        <f>IF(P204&gt;Q203+SRL_C,Q203+SRL_C,IF(P204&lt;Q203-SRL_C,Q203-SRL_C,P204))</f>
        <v>5.0999999999999996</v>
      </c>
    </row>
    <row r="205" spans="1:17" x14ac:dyDescent="0.25">
      <c r="A205" s="11" t="s">
        <v>900</v>
      </c>
      <c r="B205" s="11">
        <v>0</v>
      </c>
      <c r="C205" s="11"/>
      <c r="D205" s="20">
        <f>VLOOKUP("measureI["&amp;ROW()-6&amp;"]",A:B,2,FALSE)/10</f>
        <v>5</v>
      </c>
      <c r="E205" s="20">
        <f>IF(D205&gt;E204+SRL_A,E204+SRL_A,IF(D205&lt;E204-SRL_A,E204-SRL_A,D205))</f>
        <v>5</v>
      </c>
      <c r="G205" s="11" t="s">
        <v>899</v>
      </c>
      <c r="H205" s="11">
        <v>49</v>
      </c>
      <c r="I205" s="11"/>
      <c r="J205" s="20">
        <f t="shared" si="6"/>
        <v>0</v>
      </c>
      <c r="K205" s="20">
        <f>IF(J205&gt;K204+SRL_B,K204+SRL_B,IF(J205&lt;K204-SRL_B,K204-SRL_B,J205))</f>
        <v>4.7</v>
      </c>
      <c r="M205" s="11" t="s">
        <v>900</v>
      </c>
      <c r="N205" s="11">
        <v>50</v>
      </c>
      <c r="O205" s="11"/>
      <c r="P205" s="20">
        <f t="shared" si="7"/>
        <v>5</v>
      </c>
      <c r="Q205" s="20">
        <f>IF(P205&gt;Q204+SRL_C,Q204+SRL_C,IF(P205&lt;Q204-SRL_C,Q204-SRL_C,P205))</f>
        <v>5</v>
      </c>
    </row>
    <row r="206" spans="1:17" x14ac:dyDescent="0.25">
      <c r="A206" s="11" t="s">
        <v>899</v>
      </c>
      <c r="B206" s="11">
        <v>52</v>
      </c>
      <c r="C206" s="11"/>
      <c r="D206" s="20">
        <f>VLOOKUP("measureI["&amp;ROW()-6&amp;"]",A:B,2,FALSE)/10</f>
        <v>4.9000000000000004</v>
      </c>
      <c r="E206" s="20">
        <f>IF(D206&gt;E205+SRL_A,E205+SRL_A,IF(D206&lt;E205-SRL_A,E205-SRL_A,D206))</f>
        <v>4.9000000000000004</v>
      </c>
      <c r="G206" s="11" t="s">
        <v>898</v>
      </c>
      <c r="H206" s="11">
        <v>0</v>
      </c>
      <c r="I206" s="11"/>
      <c r="J206" s="20">
        <f t="shared" si="6"/>
        <v>0.2</v>
      </c>
      <c r="K206" s="20">
        <f>IF(J206&gt;K205+SRL_B,K205+SRL_B,IF(J206&lt;K205-SRL_B,K205-SRL_B,J206))</f>
        <v>4.5</v>
      </c>
      <c r="M206" s="11" t="s">
        <v>899</v>
      </c>
      <c r="N206" s="11">
        <v>51</v>
      </c>
      <c r="O206" s="11"/>
      <c r="P206" s="20">
        <f t="shared" si="7"/>
        <v>4.9000000000000004</v>
      </c>
      <c r="Q206" s="20">
        <f>IF(P206&gt;Q205+SRL_C,Q205+SRL_C,IF(P206&lt;Q205-SRL_C,Q205-SRL_C,P206))</f>
        <v>4.9000000000000004</v>
      </c>
    </row>
    <row r="207" spans="1:17" x14ac:dyDescent="0.25">
      <c r="A207" s="11" t="s">
        <v>898</v>
      </c>
      <c r="B207" s="11">
        <v>50</v>
      </c>
      <c r="C207" s="11"/>
      <c r="D207" s="20">
        <f>VLOOKUP("measureI["&amp;ROW()-6&amp;"]",A:B,2,FALSE)/10</f>
        <v>5.2</v>
      </c>
      <c r="E207" s="20">
        <f>IF(D207&gt;E206+SRL_A,E206+SRL_A,IF(D207&lt;E206-SRL_A,E206-SRL_A,D207))</f>
        <v>5.1000000000000005</v>
      </c>
      <c r="G207" s="11" t="s">
        <v>897</v>
      </c>
      <c r="H207" s="11"/>
      <c r="I207" s="11"/>
      <c r="J207" s="20">
        <f t="shared" si="6"/>
        <v>4.3</v>
      </c>
      <c r="K207" s="20">
        <f>IF(J207&gt;K206+SRL_B,K206+SRL_B,IF(J207&lt;K206-SRL_B,K206-SRL_B,J207))</f>
        <v>4.3</v>
      </c>
      <c r="M207" s="11" t="s">
        <v>898</v>
      </c>
      <c r="N207" s="11">
        <v>50</v>
      </c>
      <c r="O207" s="11"/>
      <c r="P207" s="20">
        <f t="shared" si="7"/>
        <v>5.2</v>
      </c>
      <c r="Q207" s="20">
        <f>IF(P207&gt;Q206+SRL_C,Q206+SRL_C,IF(P207&lt;Q206-SRL_C,Q206-SRL_C,P207))</f>
        <v>5.1000000000000005</v>
      </c>
    </row>
    <row r="208" spans="1:17" x14ac:dyDescent="0.25">
      <c r="A208" s="11" t="s">
        <v>897</v>
      </c>
      <c r="B208" s="11"/>
      <c r="C208" s="11"/>
      <c r="D208" s="20">
        <f>VLOOKUP("measureI["&amp;ROW()-6&amp;"]",A:B,2,FALSE)/10</f>
        <v>0</v>
      </c>
      <c r="E208" s="20">
        <f>IF(D208&gt;E207+SRL_A,E207+SRL_A,IF(D208&lt;E207-SRL_A,E207-SRL_A,D208))</f>
        <v>4.9000000000000004</v>
      </c>
      <c r="G208" s="11" t="s">
        <v>896</v>
      </c>
      <c r="H208" s="11">
        <v>2</v>
      </c>
      <c r="I208" s="11"/>
      <c r="J208" s="20">
        <f t="shared" si="6"/>
        <v>4.9000000000000004</v>
      </c>
      <c r="K208" s="20">
        <f>IF(J208&gt;K207+SRL_B,K207+SRL_B,IF(J208&lt;K207-SRL_B,K207-SRL_B,J208))</f>
        <v>4.5</v>
      </c>
      <c r="M208" s="11" t="s">
        <v>897</v>
      </c>
      <c r="N208" s="11"/>
      <c r="O208" s="11"/>
      <c r="P208" s="20">
        <f t="shared" si="7"/>
        <v>4.9000000000000004</v>
      </c>
      <c r="Q208" s="20">
        <f>IF(P208&gt;Q207+SRL_C,Q207+SRL_C,IF(P208&lt;Q207-SRL_C,Q207-SRL_C,P208))</f>
        <v>4.9000000000000004</v>
      </c>
    </row>
    <row r="209" spans="1:17" x14ac:dyDescent="0.25">
      <c r="A209" s="11" t="s">
        <v>896</v>
      </c>
      <c r="B209" s="11">
        <v>49</v>
      </c>
      <c r="C209" s="11"/>
      <c r="D209" s="20">
        <f>VLOOKUP("measureI["&amp;ROW()-6&amp;"]",A:B,2,FALSE)/10</f>
        <v>1.1000000000000001</v>
      </c>
      <c r="E209" s="20">
        <f>IF(D209&gt;E208+SRL_A,E208+SRL_A,IF(D209&lt;E208-SRL_A,E208-SRL_A,D209))</f>
        <v>4.7</v>
      </c>
      <c r="G209" s="11" t="s">
        <v>895</v>
      </c>
      <c r="H209" s="11">
        <v>43</v>
      </c>
      <c r="I209" s="11"/>
      <c r="J209" s="20">
        <f t="shared" si="6"/>
        <v>5.0999999999999996</v>
      </c>
      <c r="K209" s="20">
        <f>IF(J209&gt;K208+SRL_B,K208+SRL_B,IF(J209&lt;K208-SRL_B,K208-SRL_B,J209))</f>
        <v>4.7</v>
      </c>
      <c r="M209" s="11" t="s">
        <v>896</v>
      </c>
      <c r="N209" s="11">
        <v>49</v>
      </c>
      <c r="O209" s="11"/>
      <c r="P209" s="20">
        <f t="shared" si="7"/>
        <v>5.0999999999999996</v>
      </c>
      <c r="Q209" s="20">
        <f>IF(P209&gt;Q208+SRL_C,Q208+SRL_C,IF(P209&lt;Q208-SRL_C,Q208-SRL_C,P209))</f>
        <v>5.0999999999999996</v>
      </c>
    </row>
    <row r="210" spans="1:17" x14ac:dyDescent="0.25">
      <c r="A210" s="11" t="s">
        <v>895</v>
      </c>
      <c r="B210" s="11">
        <v>52</v>
      </c>
      <c r="C210" s="11"/>
      <c r="D210" s="20">
        <f>VLOOKUP("measureI["&amp;ROW()-6&amp;"]",A:B,2,FALSE)/10</f>
        <v>4.8</v>
      </c>
      <c r="E210" s="20">
        <f>IF(D210&gt;E209+SRL_A,E209+SRL_A,IF(D210&lt;E209-SRL_A,E209-SRL_A,D210))</f>
        <v>4.8</v>
      </c>
      <c r="G210" s="11" t="s">
        <v>894</v>
      </c>
      <c r="H210" s="11">
        <v>49</v>
      </c>
      <c r="I210" s="11"/>
      <c r="J210" s="20">
        <f t="shared" si="6"/>
        <v>3.4</v>
      </c>
      <c r="K210" s="20">
        <f>IF(J210&gt;K209+SRL_B,K209+SRL_B,IF(J210&lt;K209-SRL_B,K209-SRL_B,J210))</f>
        <v>4.5</v>
      </c>
      <c r="M210" s="11" t="s">
        <v>895</v>
      </c>
      <c r="N210" s="11">
        <v>52</v>
      </c>
      <c r="O210" s="11"/>
      <c r="P210" s="20">
        <f t="shared" si="7"/>
        <v>4.5</v>
      </c>
      <c r="Q210" s="20">
        <f>IF(P210&gt;Q209+SRL_C,Q209+SRL_C,IF(P210&lt;Q209-SRL_C,Q209-SRL_C,P210))</f>
        <v>4.8999999999999995</v>
      </c>
    </row>
    <row r="211" spans="1:17" x14ac:dyDescent="0.25">
      <c r="A211" s="11" t="s">
        <v>894</v>
      </c>
      <c r="B211" s="11">
        <v>0</v>
      </c>
      <c r="C211" s="11"/>
      <c r="D211" s="20">
        <f>VLOOKUP("measureI["&amp;ROW()-6&amp;"]",A:B,2,FALSE)/10</f>
        <v>5</v>
      </c>
      <c r="E211" s="20">
        <f>IF(D211&gt;E210+SRL_A,E210+SRL_A,IF(D211&lt;E210-SRL_A,E210-SRL_A,D211))</f>
        <v>5</v>
      </c>
      <c r="G211" s="11" t="s">
        <v>893</v>
      </c>
      <c r="H211" s="11">
        <v>51</v>
      </c>
      <c r="I211" s="11"/>
      <c r="J211" s="20">
        <f t="shared" si="6"/>
        <v>0</v>
      </c>
      <c r="K211" s="20">
        <f>IF(J211&gt;K210+SRL_B,K210+SRL_B,IF(J211&lt;K210-SRL_B,K210-SRL_B,J211))</f>
        <v>4.3</v>
      </c>
      <c r="M211" s="11" t="s">
        <v>894</v>
      </c>
      <c r="N211" s="11">
        <v>49</v>
      </c>
      <c r="O211" s="11"/>
      <c r="P211" s="20">
        <f t="shared" si="7"/>
        <v>4.9000000000000004</v>
      </c>
      <c r="Q211" s="20">
        <f>IF(P211&gt;Q210+SRL_C,Q210+SRL_C,IF(P211&lt;Q210-SRL_C,Q210-SRL_C,P211))</f>
        <v>4.9000000000000004</v>
      </c>
    </row>
    <row r="212" spans="1:17" x14ac:dyDescent="0.25">
      <c r="A212" s="11" t="s">
        <v>893</v>
      </c>
      <c r="B212" s="11">
        <v>11</v>
      </c>
      <c r="C212" s="11"/>
      <c r="D212" s="20">
        <f>VLOOKUP("measureI["&amp;ROW()-6&amp;"]",A:B,2,FALSE)/10</f>
        <v>5.3</v>
      </c>
      <c r="E212" s="20">
        <f>IF(D212&gt;E211+SRL_A,E211+SRL_A,IF(D212&lt;E211-SRL_A,E211-SRL_A,D212))</f>
        <v>5.2</v>
      </c>
      <c r="G212" s="11" t="s">
        <v>892</v>
      </c>
      <c r="H212" s="11">
        <v>34</v>
      </c>
      <c r="I212" s="11"/>
      <c r="J212" s="20">
        <f t="shared" si="6"/>
        <v>2</v>
      </c>
      <c r="K212" s="20">
        <f>IF(J212&gt;K211+SRL_B,K211+SRL_B,IF(J212&lt;K211-SRL_B,K211-SRL_B,J212))</f>
        <v>4.0999999999999996</v>
      </c>
      <c r="M212" s="11" t="s">
        <v>893</v>
      </c>
      <c r="N212" s="11">
        <v>51</v>
      </c>
      <c r="O212" s="11"/>
      <c r="P212" s="20">
        <f t="shared" si="7"/>
        <v>5.3</v>
      </c>
      <c r="Q212" s="20">
        <f>IF(P212&gt;Q211+SRL_C,Q211+SRL_C,IF(P212&lt;Q211-SRL_C,Q211-SRL_C,P212))</f>
        <v>5.1000000000000005</v>
      </c>
    </row>
    <row r="213" spans="1:17" x14ac:dyDescent="0.25">
      <c r="A213" s="11" t="s">
        <v>892</v>
      </c>
      <c r="B213" s="11">
        <v>48</v>
      </c>
      <c r="C213" s="11"/>
      <c r="D213" s="20">
        <f>VLOOKUP("measureI["&amp;ROW()-6&amp;"]",A:B,2,FALSE)/10</f>
        <v>5.2</v>
      </c>
      <c r="E213" s="20">
        <f>IF(D213&gt;E212+SRL_A,E212+SRL_A,IF(D213&lt;E212-SRL_A,E212-SRL_A,D213))</f>
        <v>5.2</v>
      </c>
      <c r="G213" s="11" t="s">
        <v>891</v>
      </c>
      <c r="H213" s="11">
        <v>0</v>
      </c>
      <c r="I213" s="11"/>
      <c r="J213" s="20">
        <f t="shared" si="6"/>
        <v>5.0999999999999996</v>
      </c>
      <c r="K213" s="20">
        <f>IF(J213&gt;K212+SRL_B,K212+SRL_B,IF(J213&lt;K212-SRL_B,K212-SRL_B,J213))</f>
        <v>4.3</v>
      </c>
      <c r="M213" s="11" t="s">
        <v>892</v>
      </c>
      <c r="N213" s="11">
        <v>45</v>
      </c>
      <c r="O213" s="11"/>
      <c r="P213" s="20">
        <f t="shared" si="7"/>
        <v>5.0999999999999996</v>
      </c>
      <c r="Q213" s="20">
        <f>IF(P213&gt;Q212+SRL_C,Q212+SRL_C,IF(P213&lt;Q212-SRL_C,Q212-SRL_C,P213))</f>
        <v>5.0999999999999996</v>
      </c>
    </row>
    <row r="214" spans="1:17" x14ac:dyDescent="0.25">
      <c r="A214" s="11" t="s">
        <v>891</v>
      </c>
      <c r="B214" s="11">
        <v>50</v>
      </c>
      <c r="C214" s="11"/>
      <c r="D214" s="20">
        <f>VLOOKUP("measureI["&amp;ROW()-6&amp;"]",A:B,2,FALSE)/10</f>
        <v>0.7</v>
      </c>
      <c r="E214" s="20">
        <f>IF(D214&gt;E213+SRL_A,E213+SRL_A,IF(D214&lt;E213-SRL_A,E213-SRL_A,D214))</f>
        <v>5</v>
      </c>
      <c r="G214" s="11" t="s">
        <v>890</v>
      </c>
      <c r="H214" s="11">
        <v>20</v>
      </c>
      <c r="I214" s="11"/>
      <c r="J214" s="20">
        <f t="shared" si="6"/>
        <v>4.8</v>
      </c>
      <c r="K214" s="20">
        <f>IF(J214&gt;K213+SRL_B,K213+SRL_B,IF(J214&lt;K213-SRL_B,K213-SRL_B,J214))</f>
        <v>4.5</v>
      </c>
      <c r="M214" s="11" t="s">
        <v>891</v>
      </c>
      <c r="N214" s="11">
        <v>49</v>
      </c>
      <c r="O214" s="11"/>
      <c r="P214" s="20">
        <f t="shared" si="7"/>
        <v>5.0999999999999996</v>
      </c>
      <c r="Q214" s="20">
        <f>IF(P214&gt;Q213+SRL_C,Q213+SRL_C,IF(P214&lt;Q213-SRL_C,Q213-SRL_C,P214))</f>
        <v>5.0999999999999996</v>
      </c>
    </row>
    <row r="215" spans="1:17" x14ac:dyDescent="0.25">
      <c r="A215" s="11" t="s">
        <v>890</v>
      </c>
      <c r="B215" s="11">
        <v>53</v>
      </c>
      <c r="C215" s="11"/>
      <c r="D215" s="20">
        <f>VLOOKUP("measureI["&amp;ROW()-6&amp;"]",A:B,2,FALSE)/10</f>
        <v>4.5</v>
      </c>
      <c r="E215" s="20">
        <f>IF(D215&gt;E214+SRL_A,E214+SRL_A,IF(D215&lt;E214-SRL_A,E214-SRL_A,D215))</f>
        <v>4.8</v>
      </c>
      <c r="G215" s="11" t="s">
        <v>889</v>
      </c>
      <c r="H215" s="11">
        <v>51</v>
      </c>
      <c r="I215" s="11"/>
      <c r="J215" s="20">
        <f t="shared" si="6"/>
        <v>5</v>
      </c>
      <c r="K215" s="20">
        <f>IF(J215&gt;K214+SRL_B,K214+SRL_B,IF(J215&lt;K214-SRL_B,K214-SRL_B,J215))</f>
        <v>4.7</v>
      </c>
      <c r="M215" s="11" t="s">
        <v>890</v>
      </c>
      <c r="N215" s="11">
        <v>53</v>
      </c>
      <c r="O215" s="11"/>
      <c r="P215" s="20">
        <f t="shared" si="7"/>
        <v>5.0999999999999996</v>
      </c>
      <c r="Q215" s="20">
        <f>IF(P215&gt;Q214+SRL_C,Q214+SRL_C,IF(P215&lt;Q214-SRL_C,Q214-SRL_C,P215))</f>
        <v>5.0999999999999996</v>
      </c>
    </row>
    <row r="216" spans="1:17" x14ac:dyDescent="0.25">
      <c r="A216" s="11" t="s">
        <v>889</v>
      </c>
      <c r="B216" s="11">
        <v>52</v>
      </c>
      <c r="C216" s="11"/>
      <c r="D216" s="20">
        <f>VLOOKUP("measureI["&amp;ROW()-6&amp;"]",A:B,2,FALSE)/10</f>
        <v>5</v>
      </c>
      <c r="E216" s="20">
        <f>IF(D216&gt;E215+SRL_A,E215+SRL_A,IF(D216&lt;E215-SRL_A,E215-SRL_A,D216))</f>
        <v>5</v>
      </c>
      <c r="G216" s="11" t="s">
        <v>888</v>
      </c>
      <c r="H216" s="11">
        <v>48</v>
      </c>
      <c r="I216" s="11"/>
      <c r="J216" s="20">
        <f t="shared" si="6"/>
        <v>0</v>
      </c>
      <c r="K216" s="20">
        <f>IF(J216&gt;K215+SRL_B,K215+SRL_B,IF(J216&lt;K215-SRL_B,K215-SRL_B,J216))</f>
        <v>4.5</v>
      </c>
      <c r="M216" s="11" t="s">
        <v>889</v>
      </c>
      <c r="N216" s="11">
        <v>51</v>
      </c>
      <c r="O216" s="11"/>
      <c r="P216" s="20">
        <f t="shared" si="7"/>
        <v>5</v>
      </c>
      <c r="Q216" s="20">
        <f>IF(P216&gt;Q215+SRL_C,Q215+SRL_C,IF(P216&lt;Q215-SRL_C,Q215-SRL_C,P216))</f>
        <v>5</v>
      </c>
    </row>
    <row r="217" spans="1:17" x14ac:dyDescent="0.25">
      <c r="A217" s="11" t="s">
        <v>888</v>
      </c>
      <c r="B217" s="11">
        <v>7</v>
      </c>
      <c r="C217" s="11"/>
      <c r="D217" s="20">
        <f>VLOOKUP("measureI["&amp;ROW()-6&amp;"]",A:B,2,FALSE)/10</f>
        <v>5.6</v>
      </c>
      <c r="E217" s="20">
        <f>IF(D217&gt;E216+SRL_A,E216+SRL_A,IF(D217&lt;E216-SRL_A,E216-SRL_A,D217))</f>
        <v>5.2</v>
      </c>
      <c r="G217" s="11" t="s">
        <v>887</v>
      </c>
      <c r="H217" s="11">
        <v>50</v>
      </c>
      <c r="I217" s="11"/>
      <c r="J217" s="20">
        <f t="shared" si="6"/>
        <v>5.0999999999999996</v>
      </c>
      <c r="K217" s="20">
        <f>IF(J217&gt;K216+SRL_B,K216+SRL_B,IF(J217&lt;K216-SRL_B,K216-SRL_B,J217))</f>
        <v>4.7</v>
      </c>
      <c r="M217" s="11" t="s">
        <v>888</v>
      </c>
      <c r="N217" s="11">
        <v>51</v>
      </c>
      <c r="O217" s="11"/>
      <c r="P217" s="20">
        <f t="shared" si="7"/>
        <v>5.4</v>
      </c>
      <c r="Q217" s="20">
        <f>IF(P217&gt;Q216+SRL_C,Q216+SRL_C,IF(P217&lt;Q216-SRL_C,Q216-SRL_C,P217))</f>
        <v>5.2</v>
      </c>
    </row>
    <row r="218" spans="1:17" x14ac:dyDescent="0.25">
      <c r="A218" s="11" t="s">
        <v>887</v>
      </c>
      <c r="B218" s="11">
        <v>45</v>
      </c>
      <c r="C218" s="11"/>
      <c r="D218" s="20">
        <f>VLOOKUP("measureI["&amp;ROW()-6&amp;"]",A:B,2,FALSE)/10</f>
        <v>3.3</v>
      </c>
      <c r="E218" s="20">
        <f>IF(D218&gt;E217+SRL_A,E217+SRL_A,IF(D218&lt;E217-SRL_A,E217-SRL_A,D218))</f>
        <v>5</v>
      </c>
      <c r="G218" s="11" t="s">
        <v>886</v>
      </c>
      <c r="H218" s="11">
        <v>0</v>
      </c>
      <c r="I218" s="11"/>
      <c r="J218" s="20">
        <f t="shared" si="6"/>
        <v>4.8</v>
      </c>
      <c r="K218" s="20">
        <f>IF(J218&gt;K217+SRL_B,K217+SRL_B,IF(J218&lt;K217-SRL_B,K217-SRL_B,J218))</f>
        <v>4.8</v>
      </c>
      <c r="M218" s="11" t="s">
        <v>887</v>
      </c>
      <c r="N218" s="11">
        <v>51</v>
      </c>
      <c r="O218" s="11"/>
      <c r="P218" s="20">
        <f t="shared" si="7"/>
        <v>4.8</v>
      </c>
      <c r="Q218" s="20">
        <f>IF(P218&gt;Q217+SRL_C,Q217+SRL_C,IF(P218&lt;Q217-SRL_C,Q217-SRL_C,P218))</f>
        <v>5</v>
      </c>
    </row>
    <row r="219" spans="1:17" x14ac:dyDescent="0.25">
      <c r="A219" s="11" t="s">
        <v>886</v>
      </c>
      <c r="B219" s="11">
        <v>50</v>
      </c>
      <c r="C219" s="11"/>
      <c r="D219" s="20">
        <f>VLOOKUP("measureI["&amp;ROW()-6&amp;"]",A:B,2,FALSE)/10</f>
        <v>0</v>
      </c>
      <c r="E219" s="20">
        <f>IF(D219&gt;E218+SRL_A,E218+SRL_A,IF(D219&lt;E218-SRL_A,E218-SRL_A,D219))</f>
        <v>4.8</v>
      </c>
      <c r="G219" s="11" t="s">
        <v>885</v>
      </c>
      <c r="H219" s="11">
        <v>51</v>
      </c>
      <c r="I219" s="11"/>
      <c r="J219" s="20">
        <f t="shared" si="6"/>
        <v>4.9000000000000004</v>
      </c>
      <c r="K219" s="20">
        <f>IF(J219&gt;K218+SRL_B,K218+SRL_B,IF(J219&lt;K218-SRL_B,K218-SRL_B,J219))</f>
        <v>4.9000000000000004</v>
      </c>
      <c r="M219" s="11" t="s">
        <v>886</v>
      </c>
      <c r="N219" s="11">
        <v>50</v>
      </c>
      <c r="O219" s="11"/>
      <c r="P219" s="20">
        <f t="shared" si="7"/>
        <v>5</v>
      </c>
      <c r="Q219" s="20">
        <f>IF(P219&gt;Q218+SRL_C,Q218+SRL_C,IF(P219&lt;Q218-SRL_C,Q218-SRL_C,P219))</f>
        <v>5</v>
      </c>
    </row>
    <row r="220" spans="1:17" x14ac:dyDescent="0.25">
      <c r="A220" s="11" t="s">
        <v>885</v>
      </c>
      <c r="B220" s="11">
        <v>56</v>
      </c>
      <c r="C220" s="11"/>
      <c r="D220" s="20">
        <f>VLOOKUP("measureI["&amp;ROW()-6&amp;"]",A:B,2,FALSE)/10</f>
        <v>2.2999999999999998</v>
      </c>
      <c r="E220" s="20">
        <f>IF(D220&gt;E219+SRL_A,E219+SRL_A,IF(D220&lt;E219-SRL_A,E219-SRL_A,D220))</f>
        <v>4.5999999999999996</v>
      </c>
      <c r="G220" s="11" t="s">
        <v>884</v>
      </c>
      <c r="H220" s="11">
        <v>48</v>
      </c>
      <c r="I220" s="11"/>
      <c r="J220" s="20">
        <f t="shared" si="6"/>
        <v>5.3</v>
      </c>
      <c r="K220" s="20">
        <f>IF(J220&gt;K219+SRL_B,K219+SRL_B,IF(J220&lt;K219-SRL_B,K219-SRL_B,J220))</f>
        <v>5.1000000000000005</v>
      </c>
      <c r="M220" s="11" t="s">
        <v>885</v>
      </c>
      <c r="N220" s="11">
        <v>54</v>
      </c>
      <c r="O220" s="11"/>
      <c r="P220" s="20">
        <f t="shared" si="7"/>
        <v>5.0999999999999996</v>
      </c>
      <c r="Q220" s="20">
        <f>IF(P220&gt;Q219+SRL_C,Q219+SRL_C,IF(P220&lt;Q219-SRL_C,Q219-SRL_C,P220))</f>
        <v>5.0999999999999996</v>
      </c>
    </row>
    <row r="221" spans="1:17" x14ac:dyDescent="0.25">
      <c r="A221" s="11" t="s">
        <v>884</v>
      </c>
      <c r="B221" s="11">
        <v>33</v>
      </c>
      <c r="C221" s="11"/>
      <c r="D221" s="20">
        <f>VLOOKUP("measureI["&amp;ROW()-6&amp;"]",A:B,2,FALSE)/10</f>
        <v>4.9000000000000004</v>
      </c>
      <c r="E221" s="20">
        <f>IF(D221&gt;E220+SRL_A,E220+SRL_A,IF(D221&lt;E220-SRL_A,E220-SRL_A,D221))</f>
        <v>4.8</v>
      </c>
      <c r="G221" s="11" t="s">
        <v>883</v>
      </c>
      <c r="H221" s="11">
        <v>49</v>
      </c>
      <c r="I221" s="11"/>
      <c r="J221" s="20">
        <f t="shared" si="6"/>
        <v>0</v>
      </c>
      <c r="K221" s="20">
        <f>IF(J221&gt;K220+SRL_B,K220+SRL_B,IF(J221&lt;K220-SRL_B,K220-SRL_B,J221))</f>
        <v>4.9000000000000004</v>
      </c>
      <c r="M221" s="11" t="s">
        <v>884</v>
      </c>
      <c r="N221" s="11">
        <v>48</v>
      </c>
      <c r="O221" s="11"/>
      <c r="P221" s="20">
        <f t="shared" si="7"/>
        <v>4.9000000000000004</v>
      </c>
      <c r="Q221" s="20">
        <f>IF(P221&gt;Q220+SRL_C,Q220+SRL_C,IF(P221&lt;Q220-SRL_C,Q220-SRL_C,P221))</f>
        <v>4.9000000000000004</v>
      </c>
    </row>
    <row r="222" spans="1:17" x14ac:dyDescent="0.25">
      <c r="A222" s="11" t="s">
        <v>883</v>
      </c>
      <c r="B222" s="11">
        <v>0</v>
      </c>
      <c r="C222" s="11"/>
      <c r="D222" s="20">
        <f>VLOOKUP("measureI["&amp;ROW()-6&amp;"]",A:B,2,FALSE)/10</f>
        <v>5.3</v>
      </c>
      <c r="E222" s="20">
        <f>IF(D222&gt;E221+SRL_A,E221+SRL_A,IF(D222&lt;E221-SRL_A,E221-SRL_A,D222))</f>
        <v>5</v>
      </c>
      <c r="G222" s="11" t="s">
        <v>882</v>
      </c>
      <c r="H222" s="11">
        <v>53</v>
      </c>
      <c r="I222" s="11"/>
      <c r="J222" s="20">
        <f t="shared" si="6"/>
        <v>0.8</v>
      </c>
      <c r="K222" s="20">
        <f>IF(J222&gt;K221+SRL_B,K221+SRL_B,IF(J222&lt;K221-SRL_B,K221-SRL_B,J222))</f>
        <v>4.7</v>
      </c>
      <c r="M222" s="11" t="s">
        <v>883</v>
      </c>
      <c r="N222" s="11">
        <v>50</v>
      </c>
      <c r="O222" s="11"/>
      <c r="P222" s="20">
        <f t="shared" si="7"/>
        <v>5.0999999999999996</v>
      </c>
      <c r="Q222" s="20">
        <f>IF(P222&gt;Q221+SRL_C,Q221+SRL_C,IF(P222&lt;Q221-SRL_C,Q221-SRL_C,P222))</f>
        <v>5.0999999999999996</v>
      </c>
    </row>
    <row r="223" spans="1:17" x14ac:dyDescent="0.25">
      <c r="A223" s="11" t="s">
        <v>882</v>
      </c>
      <c r="B223" s="11">
        <v>23</v>
      </c>
      <c r="C223" s="11"/>
      <c r="D223" s="20">
        <f>VLOOKUP("measureI["&amp;ROW()-6&amp;"]",A:B,2,FALSE)/10</f>
        <v>5</v>
      </c>
      <c r="E223" s="20">
        <f>IF(D223&gt;E222+SRL_A,E222+SRL_A,IF(D223&lt;E222-SRL_A,E222-SRL_A,D223))</f>
        <v>5</v>
      </c>
      <c r="G223" s="11" t="s">
        <v>881</v>
      </c>
      <c r="H223" s="11">
        <v>0</v>
      </c>
      <c r="I223" s="11"/>
      <c r="J223" s="20">
        <f t="shared" si="6"/>
        <v>4.7</v>
      </c>
      <c r="K223" s="20">
        <f>IF(J223&gt;K222+SRL_B,K222+SRL_B,IF(J223&lt;K222-SRL_B,K222-SRL_B,J223))</f>
        <v>4.7</v>
      </c>
      <c r="M223" s="11" t="s">
        <v>882</v>
      </c>
      <c r="N223" s="11">
        <v>51</v>
      </c>
      <c r="O223" s="11"/>
      <c r="P223" s="20">
        <f t="shared" si="7"/>
        <v>5.0999999999999996</v>
      </c>
      <c r="Q223" s="20">
        <f>IF(P223&gt;Q222+SRL_C,Q222+SRL_C,IF(P223&lt;Q222-SRL_C,Q222-SRL_C,P223))</f>
        <v>5.0999999999999996</v>
      </c>
    </row>
    <row r="224" spans="1:17" x14ac:dyDescent="0.25">
      <c r="A224" s="11" t="s">
        <v>881</v>
      </c>
      <c r="B224" s="11">
        <v>49</v>
      </c>
      <c r="C224" s="11"/>
      <c r="D224" s="20">
        <f>VLOOKUP("measureI["&amp;ROW()-6&amp;"]",A:B,2,FALSE)/10</f>
        <v>0</v>
      </c>
      <c r="E224" s="20">
        <f>IF(D224&gt;E223+SRL_A,E223+SRL_A,IF(D224&lt;E223-SRL_A,E223-SRL_A,D224))</f>
        <v>4.8</v>
      </c>
      <c r="G224" s="11" t="s">
        <v>880</v>
      </c>
      <c r="H224" s="11">
        <v>8</v>
      </c>
      <c r="I224" s="11"/>
      <c r="J224" s="20">
        <f t="shared" si="6"/>
        <v>4.8</v>
      </c>
      <c r="K224" s="20">
        <f>IF(J224&gt;K223+SRL_B,K223+SRL_B,IF(J224&lt;K223-SRL_B,K223-SRL_B,J224))</f>
        <v>4.8</v>
      </c>
      <c r="M224" s="11" t="s">
        <v>881</v>
      </c>
      <c r="N224" s="11">
        <v>49</v>
      </c>
      <c r="O224" s="11"/>
      <c r="P224" s="20">
        <f t="shared" si="7"/>
        <v>4.9000000000000004</v>
      </c>
      <c r="Q224" s="20">
        <f>IF(P224&gt;Q223+SRL_C,Q223+SRL_C,IF(P224&lt;Q223-SRL_C,Q223-SRL_C,P224))</f>
        <v>4.9000000000000004</v>
      </c>
    </row>
    <row r="225" spans="1:17" x14ac:dyDescent="0.25">
      <c r="A225" s="11" t="s">
        <v>880</v>
      </c>
      <c r="B225" s="11">
        <v>53</v>
      </c>
      <c r="C225" s="11"/>
      <c r="D225" s="20">
        <f>VLOOKUP("measureI["&amp;ROW()-6&amp;"]",A:B,2,FALSE)/10</f>
        <v>3.8</v>
      </c>
      <c r="E225" s="20">
        <f>IF(D225&gt;E224+SRL_A,E224+SRL_A,IF(D225&lt;E224-SRL_A,E224-SRL_A,D225))</f>
        <v>4.5999999999999996</v>
      </c>
      <c r="G225" s="11" t="s">
        <v>879</v>
      </c>
      <c r="H225" s="11">
        <v>47</v>
      </c>
      <c r="I225" s="11"/>
      <c r="J225" s="20">
        <f t="shared" si="6"/>
        <v>5.3</v>
      </c>
      <c r="K225" s="20">
        <f>IF(J225&gt;K224+SRL_B,K224+SRL_B,IF(J225&lt;K224-SRL_B,K224-SRL_B,J225))</f>
        <v>5</v>
      </c>
      <c r="M225" s="11" t="s">
        <v>880</v>
      </c>
      <c r="N225" s="11">
        <v>51</v>
      </c>
      <c r="O225" s="11"/>
      <c r="P225" s="20">
        <f t="shared" si="7"/>
        <v>5.2</v>
      </c>
      <c r="Q225" s="20">
        <f>IF(P225&gt;Q224+SRL_C,Q224+SRL_C,IF(P225&lt;Q224-SRL_C,Q224-SRL_C,P225))</f>
        <v>5.1000000000000005</v>
      </c>
    </row>
    <row r="226" spans="1:17" x14ac:dyDescent="0.25">
      <c r="A226" s="11" t="s">
        <v>879</v>
      </c>
      <c r="B226" s="11">
        <v>50</v>
      </c>
      <c r="C226" s="11"/>
      <c r="D226" s="20">
        <f>VLOOKUP("measureI["&amp;ROW()-6&amp;"]",A:B,2,FALSE)/10</f>
        <v>4.9000000000000004</v>
      </c>
      <c r="E226" s="20">
        <f>IF(D226&gt;E225+SRL_A,E225+SRL_A,IF(D226&lt;E225-SRL_A,E225-SRL_A,D226))</f>
        <v>4.8</v>
      </c>
      <c r="G226" s="11" t="s">
        <v>878</v>
      </c>
      <c r="H226" s="11">
        <v>48</v>
      </c>
      <c r="I226" s="11"/>
      <c r="J226" s="20">
        <f t="shared" si="6"/>
        <v>0</v>
      </c>
      <c r="K226" s="20">
        <f>IF(J226&gt;K225+SRL_B,K225+SRL_B,IF(J226&lt;K225-SRL_B,K225-SRL_B,J226))</f>
        <v>4.8</v>
      </c>
      <c r="M226" s="11" t="s">
        <v>879</v>
      </c>
      <c r="N226" s="11">
        <v>51</v>
      </c>
      <c r="O226" s="11"/>
      <c r="P226" s="20">
        <f t="shared" si="7"/>
        <v>5.5</v>
      </c>
      <c r="Q226" s="20">
        <f>IF(P226&gt;Q225+SRL_C,Q225+SRL_C,IF(P226&lt;Q225-SRL_C,Q225-SRL_C,P226))</f>
        <v>5.3000000000000007</v>
      </c>
    </row>
    <row r="227" spans="1:17" x14ac:dyDescent="0.25">
      <c r="A227" s="11" t="s">
        <v>878</v>
      </c>
      <c r="B227" s="11">
        <v>0</v>
      </c>
      <c r="C227" s="11"/>
      <c r="D227" s="20">
        <f>VLOOKUP("measureI["&amp;ROW()-6&amp;"]",A:B,2,FALSE)/10</f>
        <v>5.2</v>
      </c>
      <c r="E227" s="20">
        <f>IF(D227&gt;E226+SRL_A,E226+SRL_A,IF(D227&lt;E226-SRL_A,E226-SRL_A,D227))</f>
        <v>5</v>
      </c>
      <c r="G227" s="11" t="s">
        <v>877</v>
      </c>
      <c r="H227" s="11">
        <v>53</v>
      </c>
      <c r="I227" s="11"/>
      <c r="J227" s="20">
        <f t="shared" si="6"/>
        <v>2.5</v>
      </c>
      <c r="K227" s="20">
        <f>IF(J227&gt;K226+SRL_B,K226+SRL_B,IF(J227&lt;K226-SRL_B,K226-SRL_B,J227))</f>
        <v>4.5999999999999996</v>
      </c>
      <c r="M227" s="11" t="s">
        <v>878</v>
      </c>
      <c r="N227" s="11">
        <v>49</v>
      </c>
      <c r="O227" s="11"/>
      <c r="P227" s="20">
        <f t="shared" si="7"/>
        <v>5.2</v>
      </c>
      <c r="Q227" s="20">
        <f>IF(P227&gt;Q226+SRL_C,Q226+SRL_C,IF(P227&lt;Q226-SRL_C,Q226-SRL_C,P227))</f>
        <v>5.2</v>
      </c>
    </row>
    <row r="228" spans="1:17" x14ac:dyDescent="0.25">
      <c r="A228" s="11" t="s">
        <v>877</v>
      </c>
      <c r="B228" s="11">
        <v>38</v>
      </c>
      <c r="C228" s="11"/>
      <c r="D228" s="20">
        <f>VLOOKUP("measureI["&amp;ROW()-6&amp;"]",A:B,2,FALSE)/10</f>
        <v>4.2</v>
      </c>
      <c r="E228" s="20">
        <f>IF(D228&gt;E227+SRL_A,E227+SRL_A,IF(D228&lt;E227-SRL_A,E227-SRL_A,D228))</f>
        <v>4.8</v>
      </c>
      <c r="G228" s="11" t="s">
        <v>876</v>
      </c>
      <c r="H228" s="11">
        <v>0</v>
      </c>
      <c r="I228" s="11"/>
      <c r="J228" s="20">
        <f t="shared" si="6"/>
        <v>5.0999999999999996</v>
      </c>
      <c r="K228" s="20">
        <f>IF(J228&gt;K227+SRL_B,K227+SRL_B,IF(J228&lt;K227-SRL_B,K227-SRL_B,J228))</f>
        <v>4.8</v>
      </c>
      <c r="M228" s="11" t="s">
        <v>877</v>
      </c>
      <c r="N228" s="11">
        <v>52</v>
      </c>
      <c r="O228" s="11"/>
      <c r="P228" s="20">
        <f t="shared" si="7"/>
        <v>4.7</v>
      </c>
      <c r="Q228" s="20">
        <f>IF(P228&gt;Q227+SRL_C,Q227+SRL_C,IF(P228&lt;Q227-SRL_C,Q227-SRL_C,P228))</f>
        <v>5</v>
      </c>
    </row>
    <row r="229" spans="1:17" x14ac:dyDescent="0.25">
      <c r="A229" s="11" t="s">
        <v>876</v>
      </c>
      <c r="B229" s="11">
        <v>49</v>
      </c>
      <c r="C229" s="11"/>
      <c r="D229" s="20">
        <f>VLOOKUP("measureI["&amp;ROW()-6&amp;"]",A:B,2,FALSE)/10</f>
        <v>0</v>
      </c>
      <c r="E229" s="20">
        <f>IF(D229&gt;E228+SRL_A,E228+SRL_A,IF(D229&lt;E228-SRL_A,E228-SRL_A,D229))</f>
        <v>4.5999999999999996</v>
      </c>
      <c r="G229" s="11" t="s">
        <v>875</v>
      </c>
      <c r="H229" s="11">
        <v>25</v>
      </c>
      <c r="I229" s="11"/>
      <c r="J229" s="20">
        <f t="shared" si="6"/>
        <v>4.9000000000000004</v>
      </c>
      <c r="K229" s="20">
        <f>IF(J229&gt;K228+SRL_B,K228+SRL_B,IF(J229&lt;K228-SRL_B,K228-SRL_B,J229))</f>
        <v>4.9000000000000004</v>
      </c>
      <c r="M229" s="11" t="s">
        <v>876</v>
      </c>
      <c r="N229" s="11">
        <v>55</v>
      </c>
      <c r="O229" s="11"/>
      <c r="P229" s="20">
        <f t="shared" si="7"/>
        <v>4.7</v>
      </c>
      <c r="Q229" s="20">
        <f>IF(P229&gt;Q228+SRL_C,Q228+SRL_C,IF(P229&lt;Q228-SRL_C,Q228-SRL_C,P229))</f>
        <v>4.8</v>
      </c>
    </row>
    <row r="230" spans="1:17" x14ac:dyDescent="0.25">
      <c r="A230" s="11" t="s">
        <v>875</v>
      </c>
      <c r="B230" s="11">
        <v>52</v>
      </c>
      <c r="C230" s="11"/>
      <c r="D230" s="20">
        <f>VLOOKUP("measureI["&amp;ROW()-6&amp;"]",A:B,2,FALSE)/10</f>
        <v>3.9</v>
      </c>
      <c r="E230" s="20">
        <f>IF(D230&gt;E229+SRL_A,E229+SRL_A,IF(D230&lt;E229-SRL_A,E229-SRL_A,D230))</f>
        <v>4.3999999999999995</v>
      </c>
      <c r="G230" s="11" t="s">
        <v>874</v>
      </c>
      <c r="H230" s="11">
        <v>51</v>
      </c>
      <c r="I230" s="11"/>
      <c r="J230" s="20">
        <f t="shared" si="6"/>
        <v>4.5999999999999996</v>
      </c>
      <c r="K230" s="20">
        <f>IF(J230&gt;K229+SRL_B,K229+SRL_B,IF(J230&lt;K229-SRL_B,K229-SRL_B,J230))</f>
        <v>4.7</v>
      </c>
      <c r="M230" s="11" t="s">
        <v>875</v>
      </c>
      <c r="N230" s="11">
        <v>52</v>
      </c>
      <c r="O230" s="11"/>
      <c r="P230" s="20">
        <f t="shared" si="7"/>
        <v>4.9000000000000004</v>
      </c>
      <c r="Q230" s="20">
        <f>IF(P230&gt;Q229+SRL_C,Q229+SRL_C,IF(P230&lt;Q229-SRL_C,Q229-SRL_C,P230))</f>
        <v>4.9000000000000004</v>
      </c>
    </row>
    <row r="231" spans="1:17" x14ac:dyDescent="0.25">
      <c r="A231" s="11" t="s">
        <v>874</v>
      </c>
      <c r="B231" s="11">
        <v>42</v>
      </c>
      <c r="C231" s="11"/>
      <c r="D231" s="20">
        <f>VLOOKUP("measureI["&amp;ROW()-6&amp;"]",A:B,2,FALSE)/10</f>
        <v>4.7</v>
      </c>
      <c r="E231" s="20">
        <f>IF(D231&gt;E230+SRL_A,E230+SRL_A,IF(D231&lt;E230-SRL_A,E230-SRL_A,D231))</f>
        <v>4.5999999999999996</v>
      </c>
      <c r="G231" s="11" t="s">
        <v>873</v>
      </c>
      <c r="H231" s="11">
        <v>49</v>
      </c>
      <c r="I231" s="11"/>
      <c r="J231" s="20">
        <f t="shared" si="6"/>
        <v>5.0999999999999996</v>
      </c>
      <c r="K231" s="20">
        <f>IF(J231&gt;K230+SRL_B,K230+SRL_B,IF(J231&lt;K230-SRL_B,K230-SRL_B,J231))</f>
        <v>4.9000000000000004</v>
      </c>
      <c r="M231" s="11" t="s">
        <v>874</v>
      </c>
      <c r="N231" s="11">
        <v>47</v>
      </c>
      <c r="O231" s="11"/>
      <c r="P231" s="20">
        <f t="shared" si="7"/>
        <v>4.9000000000000004</v>
      </c>
      <c r="Q231" s="20">
        <f>IF(P231&gt;Q230+SRL_C,Q230+SRL_C,IF(P231&lt;Q230-SRL_C,Q230-SRL_C,P231))</f>
        <v>4.9000000000000004</v>
      </c>
    </row>
    <row r="232" spans="1:17" x14ac:dyDescent="0.25">
      <c r="A232" s="11" t="s">
        <v>873</v>
      </c>
      <c r="B232" s="11">
        <v>0</v>
      </c>
      <c r="C232" s="11"/>
      <c r="D232" s="20">
        <f>VLOOKUP("measureI["&amp;ROW()-6&amp;"]",A:B,2,FALSE)/10</f>
        <v>4.9000000000000004</v>
      </c>
      <c r="E232" s="20">
        <f>IF(D232&gt;E231+SRL_A,E231+SRL_A,IF(D232&lt;E231-SRL_A,E231-SRL_A,D232))</f>
        <v>4.8</v>
      </c>
      <c r="G232" s="11" t="s">
        <v>872</v>
      </c>
      <c r="H232" s="11">
        <v>46</v>
      </c>
      <c r="I232" s="11"/>
      <c r="J232" s="20">
        <f t="shared" si="6"/>
        <v>0</v>
      </c>
      <c r="K232" s="20">
        <f>IF(J232&gt;K231+SRL_B,K231+SRL_B,IF(J232&lt;K231-SRL_B,K231-SRL_B,J232))</f>
        <v>4.7</v>
      </c>
      <c r="M232" s="11" t="s">
        <v>873</v>
      </c>
      <c r="N232" s="11">
        <v>47</v>
      </c>
      <c r="O232" s="11"/>
      <c r="P232" s="20">
        <f t="shared" si="7"/>
        <v>6.6</v>
      </c>
      <c r="Q232" s="20">
        <f>IF(P232&gt;Q231+SRL_C,Q231+SRL_C,IF(P232&lt;Q231-SRL_C,Q231-SRL_C,P232))</f>
        <v>5.1000000000000005</v>
      </c>
    </row>
    <row r="233" spans="1:17" x14ac:dyDescent="0.25">
      <c r="A233" s="11" t="s">
        <v>872</v>
      </c>
      <c r="B233" s="11">
        <v>39</v>
      </c>
      <c r="C233" s="11"/>
      <c r="D233" s="20">
        <f>VLOOKUP("measureI["&amp;ROW()-6&amp;"]",A:B,2,FALSE)/10</f>
        <v>5.2</v>
      </c>
      <c r="E233" s="20">
        <f>IF(D233&gt;E232+SRL_A,E232+SRL_A,IF(D233&lt;E232-SRL_A,E232-SRL_A,D233))</f>
        <v>5</v>
      </c>
      <c r="G233" s="11" t="s">
        <v>871</v>
      </c>
      <c r="H233" s="11">
        <v>51</v>
      </c>
      <c r="I233" s="11"/>
      <c r="J233" s="20">
        <f t="shared" si="6"/>
        <v>18.399999999999999</v>
      </c>
      <c r="K233" s="20">
        <f>IF(J233&gt;K232+SRL_B,K232+SRL_B,IF(J233&lt;K232-SRL_B,K232-SRL_B,J233))</f>
        <v>4.9000000000000004</v>
      </c>
      <c r="M233" s="11" t="s">
        <v>872</v>
      </c>
      <c r="N233" s="11">
        <v>49</v>
      </c>
      <c r="O233" s="11"/>
      <c r="P233" s="20">
        <f t="shared" si="7"/>
        <v>5.2</v>
      </c>
      <c r="Q233" s="20">
        <f>IF(P233&gt;Q232+SRL_C,Q232+SRL_C,IF(P233&lt;Q232-SRL_C,Q232-SRL_C,P233))</f>
        <v>5.2</v>
      </c>
    </row>
    <row r="234" spans="1:17" x14ac:dyDescent="0.25">
      <c r="A234" s="11" t="s">
        <v>871</v>
      </c>
      <c r="B234" s="11">
        <v>47</v>
      </c>
      <c r="C234" s="11"/>
      <c r="D234" s="20">
        <f>VLOOKUP("measureI["&amp;ROW()-6&amp;"]",A:B,2,FALSE)/10</f>
        <v>0</v>
      </c>
      <c r="E234" s="20">
        <f>IF(D234&gt;E233+SRL_A,E233+SRL_A,IF(D234&lt;E233-SRL_A,E233-SRL_A,D234))</f>
        <v>4.8</v>
      </c>
      <c r="G234" s="11" t="s">
        <v>870</v>
      </c>
      <c r="H234" s="11">
        <v>0</v>
      </c>
      <c r="I234" s="11"/>
      <c r="J234" s="20">
        <f t="shared" si="6"/>
        <v>5.5</v>
      </c>
      <c r="K234" s="20">
        <f>IF(J234&gt;K233+SRL_B,K233+SRL_B,IF(J234&lt;K233-SRL_B,K233-SRL_B,J234))</f>
        <v>5.1000000000000005</v>
      </c>
      <c r="M234" s="11" t="s">
        <v>871</v>
      </c>
      <c r="N234" s="11">
        <v>49</v>
      </c>
      <c r="O234" s="11"/>
      <c r="P234" s="20">
        <f t="shared" si="7"/>
        <v>5.3</v>
      </c>
      <c r="Q234" s="20">
        <f>IF(P234&gt;Q233+SRL_C,Q233+SRL_C,IF(P234&lt;Q233-SRL_C,Q233-SRL_C,P234))</f>
        <v>5.3</v>
      </c>
    </row>
    <row r="235" spans="1:17" x14ac:dyDescent="0.25">
      <c r="A235" s="11" t="s">
        <v>870</v>
      </c>
      <c r="B235" s="11">
        <v>49</v>
      </c>
      <c r="C235" s="11"/>
      <c r="D235" s="20">
        <f>VLOOKUP("measureI["&amp;ROW()-6&amp;"]",A:B,2,FALSE)/10</f>
        <v>0</v>
      </c>
      <c r="E235" s="20">
        <f>IF(D235&gt;E234+SRL_A,E234+SRL_A,IF(D235&lt;E234-SRL_A,E234-SRL_A,D235))</f>
        <v>4.5999999999999996</v>
      </c>
      <c r="G235" s="11" t="s">
        <v>869</v>
      </c>
      <c r="H235" s="11">
        <v>184</v>
      </c>
      <c r="I235" s="11"/>
      <c r="J235" s="20">
        <f t="shared" si="6"/>
        <v>4.9000000000000004</v>
      </c>
      <c r="K235" s="20">
        <f>IF(J235&gt;K234+SRL_B,K234+SRL_B,IF(J235&lt;K234-SRL_B,K234-SRL_B,J235))</f>
        <v>4.9000000000000004</v>
      </c>
      <c r="M235" s="11" t="s">
        <v>870</v>
      </c>
      <c r="N235" s="11">
        <v>66</v>
      </c>
      <c r="O235" s="11"/>
      <c r="P235" s="20">
        <f t="shared" si="7"/>
        <v>5.0999999999999996</v>
      </c>
      <c r="Q235" s="20">
        <f>IF(P235&gt;Q234+SRL_C,Q234+SRL_C,IF(P235&lt;Q234-SRL_C,Q234-SRL_C,P235))</f>
        <v>5.0999999999999996</v>
      </c>
    </row>
    <row r="236" spans="1:17" x14ac:dyDescent="0.25">
      <c r="A236" s="11" t="s">
        <v>869</v>
      </c>
      <c r="B236" s="11">
        <v>52</v>
      </c>
      <c r="C236" s="11"/>
      <c r="D236" s="20">
        <f>VLOOKUP("measureI["&amp;ROW()-6&amp;"]",A:B,2,FALSE)/10</f>
        <v>5.0999999999999996</v>
      </c>
      <c r="E236" s="20">
        <f>IF(D236&gt;E235+SRL_A,E235+SRL_A,IF(D236&lt;E235-SRL_A,E235-SRL_A,D236))</f>
        <v>4.8</v>
      </c>
      <c r="G236" s="11" t="s">
        <v>868</v>
      </c>
      <c r="H236" s="11">
        <v>55</v>
      </c>
      <c r="I236" s="11"/>
      <c r="J236" s="20">
        <f t="shared" si="6"/>
        <v>5.2</v>
      </c>
      <c r="K236" s="20">
        <f>IF(J236&gt;K235+SRL_B,K235+SRL_B,IF(J236&lt;K235-SRL_B,K235-SRL_B,J236))</f>
        <v>5.1000000000000005</v>
      </c>
      <c r="M236" s="11" t="s">
        <v>869</v>
      </c>
      <c r="N236" s="11">
        <v>52</v>
      </c>
      <c r="O236" s="11"/>
      <c r="P236" s="20">
        <f t="shared" si="7"/>
        <v>5</v>
      </c>
      <c r="Q236" s="20">
        <f>IF(P236&gt;Q235+SRL_C,Q235+SRL_C,IF(P236&lt;Q235-SRL_C,Q235-SRL_C,P236))</f>
        <v>5</v>
      </c>
    </row>
    <row r="237" spans="1:17" x14ac:dyDescent="0.25">
      <c r="A237" s="11" t="s">
        <v>868</v>
      </c>
      <c r="B237" s="11">
        <v>0</v>
      </c>
      <c r="C237" s="11"/>
      <c r="D237" s="20">
        <f>VLOOKUP("measureI["&amp;ROW()-6&amp;"]",A:B,2,FALSE)/10</f>
        <v>4.7</v>
      </c>
      <c r="E237" s="20">
        <f>IF(D237&gt;E236+SRL_A,E236+SRL_A,IF(D237&lt;E236-SRL_A,E236-SRL_A,D237))</f>
        <v>4.7</v>
      </c>
      <c r="G237" s="11" t="s">
        <v>867</v>
      </c>
      <c r="H237" s="11">
        <v>49</v>
      </c>
      <c r="I237" s="11"/>
      <c r="J237" s="20">
        <f t="shared" si="6"/>
        <v>5</v>
      </c>
      <c r="K237" s="20">
        <f>IF(J237&gt;K236+SRL_B,K236+SRL_B,IF(J237&lt;K236-SRL_B,K236-SRL_B,J237))</f>
        <v>5</v>
      </c>
      <c r="M237" s="11" t="s">
        <v>868</v>
      </c>
      <c r="N237" s="11">
        <v>53</v>
      </c>
      <c r="O237" s="11"/>
      <c r="P237" s="20">
        <f t="shared" si="7"/>
        <v>5.3</v>
      </c>
      <c r="Q237" s="20">
        <f>IF(P237&gt;Q236+SRL_C,Q236+SRL_C,IF(P237&lt;Q236-SRL_C,Q236-SRL_C,P237))</f>
        <v>5.2</v>
      </c>
    </row>
    <row r="238" spans="1:17" x14ac:dyDescent="0.25">
      <c r="A238" s="11" t="s">
        <v>867</v>
      </c>
      <c r="B238" s="11">
        <v>0</v>
      </c>
      <c r="C238" s="11"/>
      <c r="D238" s="20">
        <f>VLOOKUP("measureI["&amp;ROW()-6&amp;"]",A:B,2,FALSE)/10</f>
        <v>5</v>
      </c>
      <c r="E238" s="20">
        <f>IF(D238&gt;E237+SRL_A,E237+SRL_A,IF(D238&lt;E237-SRL_A,E237-SRL_A,D238))</f>
        <v>4.9000000000000004</v>
      </c>
      <c r="G238" s="11" t="s">
        <v>866</v>
      </c>
      <c r="H238" s="11">
        <v>52</v>
      </c>
      <c r="I238" s="11"/>
      <c r="J238" s="20">
        <f t="shared" si="6"/>
        <v>1</v>
      </c>
      <c r="K238" s="20">
        <f>IF(J238&gt;K237+SRL_B,K237+SRL_B,IF(J238&lt;K237-SRL_B,K237-SRL_B,J238))</f>
        <v>4.8</v>
      </c>
      <c r="M238" s="11" t="s">
        <v>867</v>
      </c>
      <c r="N238" s="11">
        <v>51</v>
      </c>
      <c r="O238" s="11"/>
      <c r="P238" s="20">
        <f t="shared" si="7"/>
        <v>4.9000000000000004</v>
      </c>
      <c r="Q238" s="20">
        <f>IF(P238&gt;Q237+SRL_C,Q237+SRL_C,IF(P238&lt;Q237-SRL_C,Q237-SRL_C,P238))</f>
        <v>5</v>
      </c>
    </row>
    <row r="239" spans="1:17" x14ac:dyDescent="0.25">
      <c r="A239" s="11" t="s">
        <v>866</v>
      </c>
      <c r="B239" s="11">
        <v>51</v>
      </c>
      <c r="C239" s="11"/>
      <c r="D239" s="20">
        <f>VLOOKUP("measureI["&amp;ROW()-6&amp;"]",A:B,2,FALSE)/10</f>
        <v>5.3</v>
      </c>
      <c r="E239" s="20">
        <f>IF(D239&gt;E238+SRL_A,E238+SRL_A,IF(D239&lt;E238-SRL_A,E238-SRL_A,D239))</f>
        <v>5.1000000000000005</v>
      </c>
      <c r="G239" s="11" t="s">
        <v>865</v>
      </c>
      <c r="H239" s="11">
        <v>50</v>
      </c>
      <c r="I239" s="11"/>
      <c r="J239" s="20">
        <f t="shared" si="6"/>
        <v>5.0999999999999996</v>
      </c>
      <c r="K239" s="20">
        <f>IF(J239&gt;K238+SRL_B,K238+SRL_B,IF(J239&lt;K238-SRL_B,K238-SRL_B,J239))</f>
        <v>5</v>
      </c>
      <c r="M239" s="11" t="s">
        <v>866</v>
      </c>
      <c r="N239" s="11">
        <v>50</v>
      </c>
      <c r="O239" s="11"/>
      <c r="P239" s="20">
        <f t="shared" si="7"/>
        <v>5.0999999999999996</v>
      </c>
      <c r="Q239" s="20">
        <f>IF(P239&gt;Q238+SRL_C,Q238+SRL_C,IF(P239&lt;Q238-SRL_C,Q238-SRL_C,P239))</f>
        <v>5.0999999999999996</v>
      </c>
    </row>
    <row r="240" spans="1:17" x14ac:dyDescent="0.25">
      <c r="A240" s="11" t="s">
        <v>865</v>
      </c>
      <c r="B240" s="11">
        <v>47</v>
      </c>
      <c r="C240" s="11"/>
      <c r="D240" s="20">
        <f>VLOOKUP("measureI["&amp;ROW()-6&amp;"]",A:B,2,FALSE)/10</f>
        <v>0</v>
      </c>
      <c r="E240" s="20">
        <f>IF(D240&gt;E239+SRL_A,E239+SRL_A,IF(D240&lt;E239-SRL_A,E239-SRL_A,D240))</f>
        <v>4.9000000000000004</v>
      </c>
      <c r="G240" s="11" t="s">
        <v>864</v>
      </c>
      <c r="H240" s="11">
        <v>10</v>
      </c>
      <c r="I240" s="11"/>
      <c r="J240" s="20">
        <f t="shared" si="6"/>
        <v>4.9000000000000004</v>
      </c>
      <c r="K240" s="20">
        <f>IF(J240&gt;K239+SRL_B,K239+SRL_B,IF(J240&lt;K239-SRL_B,K239-SRL_B,J240))</f>
        <v>4.9000000000000004</v>
      </c>
      <c r="M240" s="11" t="s">
        <v>865</v>
      </c>
      <c r="N240" s="11">
        <v>53</v>
      </c>
      <c r="O240" s="11"/>
      <c r="P240" s="20">
        <f t="shared" si="7"/>
        <v>4.9000000000000004</v>
      </c>
      <c r="Q240" s="20">
        <f>IF(P240&gt;Q239+SRL_C,Q239+SRL_C,IF(P240&lt;Q239-SRL_C,Q239-SRL_C,P240))</f>
        <v>4.9000000000000004</v>
      </c>
    </row>
    <row r="241" spans="1:17" x14ac:dyDescent="0.25">
      <c r="A241" s="11" t="s">
        <v>864</v>
      </c>
      <c r="B241" s="11">
        <v>50</v>
      </c>
      <c r="C241" s="11"/>
      <c r="D241" s="20">
        <f>VLOOKUP("measureI["&amp;ROW()-6&amp;"]",A:B,2,FALSE)/10</f>
        <v>5.2</v>
      </c>
      <c r="E241" s="20">
        <f>IF(D241&gt;E240+SRL_A,E240+SRL_A,IF(D241&lt;E240-SRL_A,E240-SRL_A,D241))</f>
        <v>5.1000000000000005</v>
      </c>
      <c r="G241" s="11" t="s">
        <v>863</v>
      </c>
      <c r="H241" s="11">
        <v>51</v>
      </c>
      <c r="I241" s="11"/>
      <c r="J241" s="20">
        <f t="shared" si="6"/>
        <v>5.2</v>
      </c>
      <c r="K241" s="20">
        <f>IF(J241&gt;K240+SRL_B,K240+SRL_B,IF(J241&lt;K240-SRL_B,K240-SRL_B,J241))</f>
        <v>5.1000000000000005</v>
      </c>
      <c r="M241" s="11" t="s">
        <v>864</v>
      </c>
      <c r="N241" s="11">
        <v>49</v>
      </c>
      <c r="O241" s="11"/>
      <c r="P241" s="20">
        <f t="shared" si="7"/>
        <v>5.0999999999999996</v>
      </c>
      <c r="Q241" s="20">
        <f>IF(P241&gt;Q240+SRL_C,Q240+SRL_C,IF(P241&lt;Q240-SRL_C,Q240-SRL_C,P241))</f>
        <v>5.0999999999999996</v>
      </c>
    </row>
    <row r="242" spans="1:17" x14ac:dyDescent="0.25">
      <c r="A242" s="11" t="s">
        <v>863</v>
      </c>
      <c r="B242" s="11">
        <v>53</v>
      </c>
      <c r="C242" s="11"/>
      <c r="D242" s="20">
        <f>VLOOKUP("measureI["&amp;ROW()-6&amp;"]",A:B,2,FALSE)/10</f>
        <v>4.9000000000000004</v>
      </c>
      <c r="E242" s="20">
        <f>IF(D242&gt;E241+SRL_A,E241+SRL_A,IF(D242&lt;E241-SRL_A,E241-SRL_A,D242))</f>
        <v>4.9000000000000004</v>
      </c>
      <c r="G242" s="11" t="s">
        <v>862</v>
      </c>
      <c r="H242" s="11">
        <v>49</v>
      </c>
      <c r="I242" s="11"/>
      <c r="J242" s="20">
        <f t="shared" si="6"/>
        <v>1.5</v>
      </c>
      <c r="K242" s="20">
        <f>IF(J242&gt;K241+SRL_B,K241+SRL_B,IF(J242&lt;K241-SRL_B,K241-SRL_B,J242))</f>
        <v>4.9000000000000004</v>
      </c>
      <c r="M242" s="11" t="s">
        <v>863</v>
      </c>
      <c r="N242" s="11">
        <v>51</v>
      </c>
      <c r="O242" s="11"/>
      <c r="P242" s="20">
        <f t="shared" si="7"/>
        <v>4.9000000000000004</v>
      </c>
      <c r="Q242" s="20">
        <f>IF(P242&gt;Q241+SRL_C,Q241+SRL_C,IF(P242&lt;Q241-SRL_C,Q241-SRL_C,P242))</f>
        <v>4.9000000000000004</v>
      </c>
    </row>
    <row r="243" spans="1:17" x14ac:dyDescent="0.25">
      <c r="A243" s="11" t="s">
        <v>862</v>
      </c>
      <c r="B243" s="11">
        <v>0</v>
      </c>
      <c r="C243" s="11"/>
      <c r="D243" s="20">
        <f>VLOOKUP("measureI["&amp;ROW()-6&amp;"]",A:B,2,FALSE)/10</f>
        <v>5</v>
      </c>
      <c r="E243" s="20">
        <f>IF(D243&gt;E242+SRL_A,E242+SRL_A,IF(D243&lt;E242-SRL_A,E242-SRL_A,D243))</f>
        <v>5</v>
      </c>
      <c r="G243" s="11" t="s">
        <v>861</v>
      </c>
      <c r="H243" s="11">
        <v>52</v>
      </c>
      <c r="I243" s="11"/>
      <c r="J243" s="20">
        <f t="shared" si="6"/>
        <v>0</v>
      </c>
      <c r="K243" s="20">
        <f>IF(J243&gt;K242+SRL_B,K242+SRL_B,IF(J243&lt;K242-SRL_B,K242-SRL_B,J243))</f>
        <v>4.7</v>
      </c>
      <c r="M243" s="11" t="s">
        <v>862</v>
      </c>
      <c r="N243" s="11">
        <v>49</v>
      </c>
      <c r="O243" s="11"/>
      <c r="P243" s="20">
        <f t="shared" si="7"/>
        <v>4.9000000000000004</v>
      </c>
      <c r="Q243" s="20">
        <f>IF(P243&gt;Q242+SRL_C,Q242+SRL_C,IF(P243&lt;Q242-SRL_C,Q242-SRL_C,P243))</f>
        <v>4.9000000000000004</v>
      </c>
    </row>
    <row r="244" spans="1:17" x14ac:dyDescent="0.25">
      <c r="A244" s="11" t="s">
        <v>861</v>
      </c>
      <c r="B244" s="11">
        <v>52</v>
      </c>
      <c r="C244" s="11"/>
      <c r="D244" s="20">
        <f>VLOOKUP("measureI["&amp;ROW()-6&amp;"]",A:B,2,FALSE)/10</f>
        <v>5.0999999999999996</v>
      </c>
      <c r="E244" s="20">
        <f>IF(D244&gt;E243+SRL_A,E243+SRL_A,IF(D244&lt;E243-SRL_A,E243-SRL_A,D244))</f>
        <v>5.0999999999999996</v>
      </c>
      <c r="G244" s="11" t="s">
        <v>860</v>
      </c>
      <c r="H244" s="11">
        <v>15</v>
      </c>
      <c r="I244" s="11"/>
      <c r="J244" s="20">
        <f t="shared" si="6"/>
        <v>5</v>
      </c>
      <c r="K244" s="20">
        <f>IF(J244&gt;K243+SRL_B,K243+SRL_B,IF(J244&lt;K243-SRL_B,K243-SRL_B,J244))</f>
        <v>4.9000000000000004</v>
      </c>
      <c r="M244" s="11" t="s">
        <v>861</v>
      </c>
      <c r="N244" s="11">
        <v>51</v>
      </c>
      <c r="O244" s="11"/>
      <c r="P244" s="20">
        <f t="shared" si="7"/>
        <v>5.2</v>
      </c>
      <c r="Q244" s="20">
        <f>IF(P244&gt;Q243+SRL_C,Q243+SRL_C,IF(P244&lt;Q243-SRL_C,Q243-SRL_C,P244))</f>
        <v>5.1000000000000005</v>
      </c>
    </row>
    <row r="245" spans="1:17" x14ac:dyDescent="0.25">
      <c r="A245" s="11" t="s">
        <v>860</v>
      </c>
      <c r="B245" s="11">
        <v>49</v>
      </c>
      <c r="C245" s="11"/>
      <c r="D245" s="20">
        <f>VLOOKUP("measureI["&amp;ROW()-6&amp;"]",A:B,2,FALSE)/10</f>
        <v>0.4</v>
      </c>
      <c r="E245" s="20">
        <f>IF(D245&gt;E244+SRL_A,E244+SRL_A,IF(D245&lt;E244-SRL_A,E244-SRL_A,D245))</f>
        <v>4.8999999999999995</v>
      </c>
      <c r="G245" s="11" t="s">
        <v>859</v>
      </c>
      <c r="H245" s="11">
        <v>0</v>
      </c>
      <c r="I245" s="11"/>
      <c r="J245" s="20">
        <f t="shared" si="6"/>
        <v>4.9000000000000004</v>
      </c>
      <c r="K245" s="20">
        <f>IF(J245&gt;K244+SRL_B,K244+SRL_B,IF(J245&lt;K244-SRL_B,K244-SRL_B,J245))</f>
        <v>4.9000000000000004</v>
      </c>
      <c r="M245" s="11" t="s">
        <v>860</v>
      </c>
      <c r="N245" s="11">
        <v>49</v>
      </c>
      <c r="O245" s="11"/>
      <c r="P245" s="20">
        <f t="shared" si="7"/>
        <v>5</v>
      </c>
      <c r="Q245" s="20">
        <f>IF(P245&gt;Q244+SRL_C,Q244+SRL_C,IF(P245&lt;Q244-SRL_C,Q244-SRL_C,P245))</f>
        <v>5</v>
      </c>
    </row>
    <row r="246" spans="1:17" x14ac:dyDescent="0.25">
      <c r="A246" s="11" t="s">
        <v>859</v>
      </c>
      <c r="B246" s="11">
        <v>50</v>
      </c>
      <c r="C246" s="11"/>
      <c r="D246" s="20">
        <f>VLOOKUP("measureI["&amp;ROW()-6&amp;"]",A:B,2,FALSE)/10</f>
        <v>5.0999999999999996</v>
      </c>
      <c r="E246" s="20">
        <f>IF(D246&gt;E245+SRL_A,E245+SRL_A,IF(D246&lt;E245-SRL_A,E245-SRL_A,D246))</f>
        <v>5.0999999999999996</v>
      </c>
      <c r="G246" s="11" t="s">
        <v>858</v>
      </c>
      <c r="H246" s="11">
        <v>50</v>
      </c>
      <c r="I246" s="11"/>
      <c r="J246" s="20">
        <f t="shared" si="6"/>
        <v>5.3</v>
      </c>
      <c r="K246" s="20">
        <f>IF(J246&gt;K245+SRL_B,K245+SRL_B,IF(J246&lt;K245-SRL_B,K245-SRL_B,J246))</f>
        <v>5.1000000000000005</v>
      </c>
      <c r="M246" s="11" t="s">
        <v>859</v>
      </c>
      <c r="N246" s="11">
        <v>49</v>
      </c>
      <c r="O246" s="11"/>
      <c r="P246" s="20">
        <f t="shared" si="7"/>
        <v>5.0999999999999996</v>
      </c>
      <c r="Q246" s="20">
        <f>IF(P246&gt;Q245+SRL_C,Q245+SRL_C,IF(P246&lt;Q245-SRL_C,Q245-SRL_C,P246))</f>
        <v>5.0999999999999996</v>
      </c>
    </row>
    <row r="247" spans="1:17" x14ac:dyDescent="0.25">
      <c r="A247" s="11" t="s">
        <v>858</v>
      </c>
      <c r="B247" s="11">
        <v>51</v>
      </c>
      <c r="C247" s="11"/>
      <c r="D247" s="20">
        <f>VLOOKUP("measureI["&amp;ROW()-6&amp;"]",A:B,2,FALSE)/10</f>
        <v>4.9000000000000004</v>
      </c>
      <c r="E247" s="20">
        <f>IF(D247&gt;E246+SRL_A,E246+SRL_A,IF(D247&lt;E246-SRL_A,E246-SRL_A,D247))</f>
        <v>4.9000000000000004</v>
      </c>
      <c r="G247" s="11" t="s">
        <v>857</v>
      </c>
      <c r="H247" s="11">
        <v>49</v>
      </c>
      <c r="I247" s="11"/>
      <c r="J247" s="20">
        <f t="shared" si="6"/>
        <v>0</v>
      </c>
      <c r="K247" s="20">
        <f>IF(J247&gt;K246+SRL_B,K246+SRL_B,IF(J247&lt;K246-SRL_B,K246-SRL_B,J247))</f>
        <v>4.9000000000000004</v>
      </c>
      <c r="M247" s="11" t="s">
        <v>858</v>
      </c>
      <c r="N247" s="11">
        <v>52</v>
      </c>
      <c r="O247" s="11"/>
      <c r="P247" s="20">
        <f t="shared" si="7"/>
        <v>4.9000000000000004</v>
      </c>
      <c r="Q247" s="20">
        <f>IF(P247&gt;Q246+SRL_C,Q246+SRL_C,IF(P247&lt;Q246-SRL_C,Q246-SRL_C,P247))</f>
        <v>4.9000000000000004</v>
      </c>
    </row>
    <row r="248" spans="1:17" x14ac:dyDescent="0.25">
      <c r="A248" s="11" t="s">
        <v>857</v>
      </c>
      <c r="B248" s="11">
        <v>4</v>
      </c>
      <c r="C248" s="11"/>
      <c r="D248" s="20">
        <f>VLOOKUP("measureI["&amp;ROW()-6&amp;"]",A:B,2,FALSE)/10</f>
        <v>5.2</v>
      </c>
      <c r="E248" s="20">
        <f>IF(D248&gt;E247+SRL_A,E247+SRL_A,IF(D248&lt;E247-SRL_A,E247-SRL_A,D248))</f>
        <v>5.1000000000000005</v>
      </c>
      <c r="G248" s="11" t="s">
        <v>856</v>
      </c>
      <c r="H248" s="11">
        <v>53</v>
      </c>
      <c r="I248" s="11"/>
      <c r="J248" s="20">
        <f t="shared" si="6"/>
        <v>23.3</v>
      </c>
      <c r="K248" s="20">
        <f>IF(J248&gt;K247+SRL_B,K247+SRL_B,IF(J248&lt;K247-SRL_B,K247-SRL_B,J248))</f>
        <v>5.1000000000000005</v>
      </c>
      <c r="M248" s="11" t="s">
        <v>857</v>
      </c>
      <c r="N248" s="11">
        <v>50</v>
      </c>
      <c r="O248" s="11"/>
      <c r="P248" s="20">
        <f t="shared" si="7"/>
        <v>4.8</v>
      </c>
      <c r="Q248" s="20">
        <f>IF(P248&gt;Q247+SRL_C,Q247+SRL_C,IF(P248&lt;Q247-SRL_C,Q247-SRL_C,P248))</f>
        <v>4.8</v>
      </c>
    </row>
    <row r="249" spans="1:17" x14ac:dyDescent="0.25">
      <c r="A249" s="11" t="s">
        <v>856</v>
      </c>
      <c r="B249" s="11">
        <v>51</v>
      </c>
      <c r="C249" s="11"/>
      <c r="D249" s="20">
        <f>VLOOKUP("measureI["&amp;ROW()-6&amp;"]",A:B,2,FALSE)/10</f>
        <v>0</v>
      </c>
      <c r="E249" s="20">
        <f>IF(D249&gt;E248+SRL_A,E248+SRL_A,IF(D249&lt;E248-SRL_A,E248-SRL_A,D249))</f>
        <v>4.9000000000000004</v>
      </c>
      <c r="G249" s="11" t="s">
        <v>855</v>
      </c>
      <c r="H249" s="11">
        <v>0</v>
      </c>
      <c r="I249" s="11"/>
      <c r="J249" s="20">
        <f t="shared" si="6"/>
        <v>4.9000000000000004</v>
      </c>
      <c r="K249" s="20">
        <f>IF(J249&gt;K248+SRL_B,K248+SRL_B,IF(J249&lt;K248-SRL_B,K248-SRL_B,J249))</f>
        <v>4.9000000000000004</v>
      </c>
      <c r="M249" s="11" t="s">
        <v>856</v>
      </c>
      <c r="N249" s="11">
        <v>51</v>
      </c>
      <c r="O249" s="11"/>
      <c r="P249" s="20">
        <f t="shared" si="7"/>
        <v>4.9000000000000004</v>
      </c>
      <c r="Q249" s="20">
        <f>IF(P249&gt;Q248+SRL_C,Q248+SRL_C,IF(P249&lt;Q248-SRL_C,Q248-SRL_C,P249))</f>
        <v>4.9000000000000004</v>
      </c>
    </row>
    <row r="250" spans="1:17" x14ac:dyDescent="0.25">
      <c r="A250" s="11" t="s">
        <v>855</v>
      </c>
      <c r="B250" s="11">
        <v>49</v>
      </c>
      <c r="C250" s="11"/>
      <c r="D250" s="20">
        <f>VLOOKUP("measureI["&amp;ROW()-6&amp;"]",A:B,2,FALSE)/10</f>
        <v>1.1000000000000001</v>
      </c>
      <c r="E250" s="20">
        <f>IF(D250&gt;E249+SRL_A,E249+SRL_A,IF(D250&lt;E249-SRL_A,E249-SRL_A,D250))</f>
        <v>4.7</v>
      </c>
      <c r="G250" s="11" t="s">
        <v>854</v>
      </c>
      <c r="H250" s="11">
        <v>233</v>
      </c>
      <c r="I250" s="11"/>
      <c r="J250" s="20">
        <f t="shared" si="6"/>
        <v>5.0999999999999996</v>
      </c>
      <c r="K250" s="20">
        <f>IF(J250&gt;K249+SRL_B,K249+SRL_B,IF(J250&lt;K249-SRL_B,K249-SRL_B,J250))</f>
        <v>5.0999999999999996</v>
      </c>
      <c r="M250" s="11" t="s">
        <v>855</v>
      </c>
      <c r="N250" s="11">
        <v>49</v>
      </c>
      <c r="O250" s="11"/>
      <c r="P250" s="20">
        <f t="shared" si="7"/>
        <v>5.0999999999999996</v>
      </c>
      <c r="Q250" s="20">
        <f>IF(P250&gt;Q249+SRL_C,Q249+SRL_C,IF(P250&lt;Q249-SRL_C,Q249-SRL_C,P250))</f>
        <v>5.0999999999999996</v>
      </c>
    </row>
    <row r="251" spans="1:17" x14ac:dyDescent="0.25">
      <c r="A251" s="11" t="s">
        <v>854</v>
      </c>
      <c r="B251" s="11">
        <v>52</v>
      </c>
      <c r="C251" s="11"/>
      <c r="D251" s="20">
        <f>VLOOKUP("measureI["&amp;ROW()-6&amp;"]",A:B,2,FALSE)/10</f>
        <v>5.2</v>
      </c>
      <c r="E251" s="20">
        <f>IF(D251&gt;E250+SRL_A,E250+SRL_A,IF(D251&lt;E250-SRL_A,E250-SRL_A,D251))</f>
        <v>4.9000000000000004</v>
      </c>
      <c r="G251" s="11" t="s">
        <v>853</v>
      </c>
      <c r="H251" s="11">
        <v>49</v>
      </c>
      <c r="I251" s="11"/>
      <c r="J251" s="20">
        <f t="shared" si="6"/>
        <v>1.4</v>
      </c>
      <c r="K251" s="20">
        <f>IF(J251&gt;K250+SRL_B,K250+SRL_B,IF(J251&lt;K250-SRL_B,K250-SRL_B,J251))</f>
        <v>4.8999999999999995</v>
      </c>
      <c r="M251" s="11" t="s">
        <v>854</v>
      </c>
      <c r="N251" s="11">
        <v>48</v>
      </c>
      <c r="O251" s="11"/>
      <c r="P251" s="20">
        <f t="shared" si="7"/>
        <v>4.5999999999999996</v>
      </c>
      <c r="Q251" s="20">
        <f>IF(P251&gt;Q250+SRL_C,Q250+SRL_C,IF(P251&lt;Q250-SRL_C,Q250-SRL_C,P251))</f>
        <v>4.8999999999999995</v>
      </c>
    </row>
    <row r="252" spans="1:17" x14ac:dyDescent="0.25">
      <c r="A252" s="11" t="s">
        <v>853</v>
      </c>
      <c r="B252" s="11">
        <v>0</v>
      </c>
      <c r="C252" s="11"/>
      <c r="D252" s="20">
        <f>VLOOKUP("measureI["&amp;ROW()-6&amp;"]",A:B,2,FALSE)/10</f>
        <v>5</v>
      </c>
      <c r="E252" s="20">
        <f>IF(D252&gt;E251+SRL_A,E251+SRL_A,IF(D252&lt;E251-SRL_A,E251-SRL_A,D252))</f>
        <v>5</v>
      </c>
      <c r="G252" s="11" t="s">
        <v>852</v>
      </c>
      <c r="H252" s="11">
        <v>51</v>
      </c>
      <c r="I252" s="11"/>
      <c r="J252" s="20">
        <f t="shared" si="6"/>
        <v>0.1</v>
      </c>
      <c r="K252" s="20">
        <f>IF(J252&gt;K251+SRL_B,K251+SRL_B,IF(J252&lt;K251-SRL_B,K251-SRL_B,J252))</f>
        <v>4.6999999999999993</v>
      </c>
      <c r="M252" s="11" t="s">
        <v>853</v>
      </c>
      <c r="N252" s="11">
        <v>49</v>
      </c>
      <c r="O252" s="11"/>
      <c r="P252" s="20">
        <f t="shared" si="7"/>
        <v>4.9000000000000004</v>
      </c>
      <c r="Q252" s="20">
        <f>IF(P252&gt;Q251+SRL_C,Q251+SRL_C,IF(P252&lt;Q251-SRL_C,Q251-SRL_C,P252))</f>
        <v>4.9000000000000004</v>
      </c>
    </row>
    <row r="253" spans="1:17" x14ac:dyDescent="0.25">
      <c r="A253" s="11" t="s">
        <v>852</v>
      </c>
      <c r="B253" s="11">
        <v>11</v>
      </c>
      <c r="C253" s="11"/>
      <c r="D253" s="20">
        <f>VLOOKUP("measureI["&amp;ROW()-6&amp;"]",A:B,2,FALSE)/10</f>
        <v>5.2</v>
      </c>
      <c r="E253" s="20">
        <f>IF(D253&gt;E252+SRL_A,E252+SRL_A,IF(D253&lt;E252-SRL_A,E252-SRL_A,D253))</f>
        <v>5.2</v>
      </c>
      <c r="G253" s="11" t="s">
        <v>851</v>
      </c>
      <c r="H253" s="11">
        <v>14</v>
      </c>
      <c r="I253" s="11"/>
      <c r="J253" s="20">
        <f t="shared" si="6"/>
        <v>4.8</v>
      </c>
      <c r="K253" s="20">
        <f>IF(J253&gt;K252+SRL_B,K252+SRL_B,IF(J253&lt;K252-SRL_B,K252-SRL_B,J253))</f>
        <v>4.8</v>
      </c>
      <c r="M253" s="11" t="s">
        <v>852</v>
      </c>
      <c r="N253" s="11">
        <v>51</v>
      </c>
      <c r="O253" s="11"/>
      <c r="P253" s="20">
        <f t="shared" si="7"/>
        <v>4.9000000000000004</v>
      </c>
      <c r="Q253" s="20">
        <f>IF(P253&gt;Q252+SRL_C,Q252+SRL_C,IF(P253&lt;Q252-SRL_C,Q252-SRL_C,P253))</f>
        <v>4.9000000000000004</v>
      </c>
    </row>
    <row r="254" spans="1:17" x14ac:dyDescent="0.25">
      <c r="A254" s="11" t="s">
        <v>851</v>
      </c>
      <c r="B254" s="11">
        <v>52</v>
      </c>
      <c r="C254" s="11"/>
      <c r="D254" s="20">
        <f>VLOOKUP("measureI["&amp;ROW()-6&amp;"]",A:B,2,FALSE)/10</f>
        <v>0</v>
      </c>
      <c r="E254" s="20">
        <f>IF(D254&gt;E253+SRL_A,E253+SRL_A,IF(D254&lt;E253-SRL_A,E253-SRL_A,D254))</f>
        <v>5</v>
      </c>
      <c r="G254" s="11" t="s">
        <v>850</v>
      </c>
      <c r="H254" s="11">
        <v>1</v>
      </c>
      <c r="I254" s="11"/>
      <c r="J254" s="20">
        <f t="shared" si="6"/>
        <v>4.9000000000000004</v>
      </c>
      <c r="K254" s="20">
        <f>IF(J254&gt;K253+SRL_B,K253+SRL_B,IF(J254&lt;K253-SRL_B,K253-SRL_B,J254))</f>
        <v>4.9000000000000004</v>
      </c>
      <c r="M254" s="11" t="s">
        <v>851</v>
      </c>
      <c r="N254" s="11">
        <v>46</v>
      </c>
      <c r="O254" s="11"/>
      <c r="P254" s="20">
        <f t="shared" si="7"/>
        <v>4.9000000000000004</v>
      </c>
      <c r="Q254" s="20">
        <f>IF(P254&gt;Q253+SRL_C,Q253+SRL_C,IF(P254&lt;Q253-SRL_C,Q253-SRL_C,P254))</f>
        <v>4.9000000000000004</v>
      </c>
    </row>
    <row r="255" spans="1:17" x14ac:dyDescent="0.25">
      <c r="A255" s="11" t="s">
        <v>850</v>
      </c>
      <c r="B255" s="11">
        <v>50</v>
      </c>
      <c r="C255" s="11"/>
      <c r="D255" s="20">
        <f>VLOOKUP("measureI["&amp;ROW()-6&amp;"]",A:B,2,FALSE)/10</f>
        <v>5</v>
      </c>
      <c r="E255" s="20">
        <f>IF(D255&gt;E254+SRL_A,E254+SRL_A,IF(D255&lt;E254-SRL_A,E254-SRL_A,D255))</f>
        <v>5</v>
      </c>
      <c r="G255" s="11" t="s">
        <v>849</v>
      </c>
      <c r="H255" s="11">
        <v>48</v>
      </c>
      <c r="I255" s="11"/>
      <c r="J255" s="20">
        <f t="shared" si="6"/>
        <v>5.2</v>
      </c>
      <c r="K255" s="20">
        <f>IF(J255&gt;K254+SRL_B,K254+SRL_B,IF(J255&lt;K254-SRL_B,K254-SRL_B,J255))</f>
        <v>5.1000000000000005</v>
      </c>
      <c r="M255" s="11" t="s">
        <v>850</v>
      </c>
      <c r="N255" s="11">
        <v>49</v>
      </c>
      <c r="O255" s="11"/>
      <c r="P255" s="20">
        <f t="shared" si="7"/>
        <v>5.0999999999999996</v>
      </c>
      <c r="Q255" s="20">
        <f>IF(P255&gt;Q254+SRL_C,Q254+SRL_C,IF(P255&lt;Q254-SRL_C,Q254-SRL_C,P255))</f>
        <v>5.0999999999999996</v>
      </c>
    </row>
    <row r="256" spans="1:17" x14ac:dyDescent="0.25">
      <c r="A256" s="11" t="s">
        <v>849</v>
      </c>
      <c r="B256" s="11">
        <v>52</v>
      </c>
      <c r="C256" s="11"/>
      <c r="D256" s="20">
        <f>VLOOKUP("measureI["&amp;ROW()-6&amp;"]",A:B,2,FALSE)/10</f>
        <v>7.3</v>
      </c>
      <c r="E256" s="20">
        <f>IF(D256&gt;E255+SRL_A,E255+SRL_A,IF(D256&lt;E255-SRL_A,E255-SRL_A,D256))</f>
        <v>5.2</v>
      </c>
      <c r="G256" s="11" t="s">
        <v>848</v>
      </c>
      <c r="H256" s="11">
        <v>49</v>
      </c>
      <c r="I256" s="11"/>
      <c r="J256" s="20">
        <f t="shared" si="6"/>
        <v>0</v>
      </c>
      <c r="K256" s="20">
        <f>IF(J256&gt;K255+SRL_B,K255+SRL_B,IF(J256&lt;K255-SRL_B,K255-SRL_B,J256))</f>
        <v>4.9000000000000004</v>
      </c>
      <c r="M256" s="11" t="s">
        <v>849</v>
      </c>
      <c r="N256" s="11">
        <v>49</v>
      </c>
      <c r="O256" s="11"/>
      <c r="P256" s="20">
        <f t="shared" si="7"/>
        <v>5</v>
      </c>
      <c r="Q256" s="20">
        <f>IF(P256&gt;Q255+SRL_C,Q255+SRL_C,IF(P256&lt;Q255-SRL_C,Q255-SRL_C,P256))</f>
        <v>5</v>
      </c>
    </row>
    <row r="257" spans="1:17" x14ac:dyDescent="0.25">
      <c r="A257" s="11" t="s">
        <v>848</v>
      </c>
      <c r="B257" s="11">
        <v>0</v>
      </c>
      <c r="C257" s="11"/>
      <c r="D257" s="20">
        <f>VLOOKUP("measureI["&amp;ROW()-6&amp;"]",A:B,2,FALSE)/10</f>
        <v>4.9000000000000004</v>
      </c>
      <c r="E257" s="20">
        <f>IF(D257&gt;E256+SRL_A,E256+SRL_A,IF(D257&lt;E256-SRL_A,E256-SRL_A,D257))</f>
        <v>5</v>
      </c>
      <c r="G257" s="11" t="s">
        <v>847</v>
      </c>
      <c r="H257" s="11">
        <v>52</v>
      </c>
      <c r="I257" s="11"/>
      <c r="J257" s="20">
        <f t="shared" si="6"/>
        <v>0.5</v>
      </c>
      <c r="K257" s="20">
        <f>IF(J257&gt;K256+SRL_B,K256+SRL_B,IF(J257&lt;K256-SRL_B,K256-SRL_B,J257))</f>
        <v>4.7</v>
      </c>
      <c r="M257" s="11" t="s">
        <v>848</v>
      </c>
      <c r="N257" s="11">
        <v>49</v>
      </c>
      <c r="O257" s="11"/>
      <c r="P257" s="20">
        <f t="shared" si="7"/>
        <v>4.9000000000000004</v>
      </c>
      <c r="Q257" s="20">
        <f>IF(P257&gt;Q256+SRL_C,Q256+SRL_C,IF(P257&lt;Q256-SRL_C,Q256-SRL_C,P257))</f>
        <v>4.9000000000000004</v>
      </c>
    </row>
    <row r="258" spans="1:17" x14ac:dyDescent="0.25">
      <c r="A258" s="11" t="s">
        <v>847</v>
      </c>
      <c r="B258" s="11">
        <v>50</v>
      </c>
      <c r="C258" s="11"/>
      <c r="D258" s="20">
        <f>VLOOKUP("measureI["&amp;ROW()-6&amp;"]",A:B,2,FALSE)/10</f>
        <v>5.2</v>
      </c>
      <c r="E258" s="20">
        <f>IF(D258&gt;E257+SRL_A,E257+SRL_A,IF(D258&lt;E257-SRL_A,E257-SRL_A,D258))</f>
        <v>5.2</v>
      </c>
      <c r="G258" s="11" t="s">
        <v>846</v>
      </c>
      <c r="H258" s="11">
        <v>0</v>
      </c>
      <c r="I258" s="11"/>
      <c r="J258" s="20">
        <f t="shared" si="6"/>
        <v>4.3</v>
      </c>
      <c r="K258" s="20">
        <f>IF(J258&gt;K257+SRL_B,K257+SRL_B,IF(J258&lt;K257-SRL_B,K257-SRL_B,J258))</f>
        <v>4.5</v>
      </c>
      <c r="M258" s="11" t="s">
        <v>847</v>
      </c>
      <c r="N258" s="11">
        <v>51</v>
      </c>
      <c r="O258" s="11"/>
      <c r="P258" s="20">
        <f t="shared" si="7"/>
        <v>5.2</v>
      </c>
      <c r="Q258" s="20">
        <f>IF(P258&gt;Q257+SRL_C,Q257+SRL_C,IF(P258&lt;Q257-SRL_C,Q257-SRL_C,P258))</f>
        <v>5.1000000000000005</v>
      </c>
    </row>
    <row r="259" spans="1:17" x14ac:dyDescent="0.25">
      <c r="A259" s="11" t="s">
        <v>846</v>
      </c>
      <c r="B259" s="11">
        <v>73</v>
      </c>
      <c r="C259" s="11"/>
      <c r="D259" s="20">
        <f>VLOOKUP("measureI["&amp;ROW()-6&amp;"]",A:B,2,FALSE)/10</f>
        <v>4.7</v>
      </c>
      <c r="E259" s="20">
        <f>IF(D259&gt;E258+SRL_A,E258+SRL_A,IF(D259&lt;E258-SRL_A,E258-SRL_A,D259))</f>
        <v>5</v>
      </c>
      <c r="G259" s="11" t="s">
        <v>845</v>
      </c>
      <c r="H259" s="11">
        <v>5</v>
      </c>
      <c r="I259" s="11"/>
      <c r="J259" s="20">
        <f t="shared" si="6"/>
        <v>5.3</v>
      </c>
      <c r="K259" s="20">
        <f>IF(J259&gt;K258+SRL_B,K258+SRL_B,IF(J259&lt;K258-SRL_B,K258-SRL_B,J259))</f>
        <v>4.7</v>
      </c>
      <c r="M259" s="11" t="s">
        <v>846</v>
      </c>
      <c r="N259" s="11">
        <v>50</v>
      </c>
      <c r="O259" s="11"/>
      <c r="P259" s="20">
        <f t="shared" si="7"/>
        <v>5.0999999999999996</v>
      </c>
      <c r="Q259" s="20">
        <f>IF(P259&gt;Q258+SRL_C,Q258+SRL_C,IF(P259&lt;Q258-SRL_C,Q258-SRL_C,P259))</f>
        <v>5.0999999999999996</v>
      </c>
    </row>
    <row r="260" spans="1:17" x14ac:dyDescent="0.25">
      <c r="A260" s="11" t="s">
        <v>845</v>
      </c>
      <c r="B260" s="11">
        <v>49</v>
      </c>
      <c r="C260" s="11"/>
      <c r="D260" s="20">
        <f>VLOOKUP("measureI["&amp;ROW()-6&amp;"]",A:B,2,FALSE)/10</f>
        <v>0</v>
      </c>
      <c r="E260" s="20">
        <f>IF(D260&gt;E259+SRL_A,E259+SRL_A,IF(D260&lt;E259-SRL_A,E259-SRL_A,D260))</f>
        <v>4.8</v>
      </c>
      <c r="G260" s="11" t="s">
        <v>844</v>
      </c>
      <c r="H260" s="11">
        <v>43</v>
      </c>
      <c r="I260" s="11"/>
      <c r="J260" s="20">
        <f t="shared" si="6"/>
        <v>4.9000000000000004</v>
      </c>
      <c r="K260" s="20">
        <f>IF(J260&gt;K259+SRL_B,K259+SRL_B,IF(J260&lt;K259-SRL_B,K259-SRL_B,J260))</f>
        <v>4.9000000000000004</v>
      </c>
      <c r="M260" s="11" t="s">
        <v>845</v>
      </c>
      <c r="N260" s="11">
        <v>49</v>
      </c>
      <c r="O260" s="11"/>
      <c r="P260" s="20">
        <f t="shared" si="7"/>
        <v>4.7</v>
      </c>
      <c r="Q260" s="20">
        <f>IF(P260&gt;Q259+SRL_C,Q259+SRL_C,IF(P260&lt;Q259-SRL_C,Q259-SRL_C,P260))</f>
        <v>4.8999999999999995</v>
      </c>
    </row>
    <row r="261" spans="1:17" x14ac:dyDescent="0.25">
      <c r="A261" s="11" t="s">
        <v>844</v>
      </c>
      <c r="B261" s="11">
        <v>52</v>
      </c>
      <c r="C261" s="11"/>
      <c r="D261" s="20">
        <f>VLOOKUP("measureI["&amp;ROW()-6&amp;"]",A:B,2,FALSE)/10</f>
        <v>5.0999999999999996</v>
      </c>
      <c r="E261" s="20">
        <f>IF(D261&gt;E260+SRL_A,E260+SRL_A,IF(D261&lt;E260-SRL_A,E260-SRL_A,D261))</f>
        <v>5</v>
      </c>
      <c r="G261" s="11" t="s">
        <v>843</v>
      </c>
      <c r="H261" s="11">
        <v>53</v>
      </c>
      <c r="I261" s="11"/>
      <c r="J261" s="20">
        <f t="shared" si="6"/>
        <v>5.0999999999999996</v>
      </c>
      <c r="K261" s="20">
        <f>IF(J261&gt;K260+SRL_B,K260+SRL_B,IF(J261&lt;K260-SRL_B,K260-SRL_B,J261))</f>
        <v>5.0999999999999996</v>
      </c>
      <c r="M261" s="11" t="s">
        <v>844</v>
      </c>
      <c r="N261" s="11">
        <v>52</v>
      </c>
      <c r="O261" s="11"/>
      <c r="P261" s="20">
        <f t="shared" si="7"/>
        <v>4.9000000000000004</v>
      </c>
      <c r="Q261" s="20">
        <f>IF(P261&gt;Q260+SRL_C,Q260+SRL_C,IF(P261&lt;Q260-SRL_C,Q260-SRL_C,P261))</f>
        <v>4.9000000000000004</v>
      </c>
    </row>
    <row r="262" spans="1:17" x14ac:dyDescent="0.25">
      <c r="A262" s="11" t="s">
        <v>843</v>
      </c>
      <c r="B262" s="11">
        <v>47</v>
      </c>
      <c r="C262" s="11"/>
      <c r="D262" s="20">
        <f>VLOOKUP("measureI["&amp;ROW()-6&amp;"]",A:B,2,FALSE)/10</f>
        <v>5.4</v>
      </c>
      <c r="E262" s="20">
        <f>IF(D262&gt;E261+SRL_A,E261+SRL_A,IF(D262&lt;E261-SRL_A,E261-SRL_A,D262))</f>
        <v>5.2</v>
      </c>
      <c r="G262" s="11" t="s">
        <v>842</v>
      </c>
      <c r="H262" s="11">
        <v>49</v>
      </c>
      <c r="I262" s="11"/>
      <c r="J262" s="20">
        <f t="shared" si="6"/>
        <v>0</v>
      </c>
      <c r="K262" s="20">
        <f>IF(J262&gt;K261+SRL_B,K261+SRL_B,IF(J262&lt;K261-SRL_B,K261-SRL_B,J262))</f>
        <v>4.8999999999999995</v>
      </c>
      <c r="M262" s="11" t="s">
        <v>843</v>
      </c>
      <c r="N262" s="11">
        <v>51</v>
      </c>
      <c r="O262" s="11"/>
      <c r="P262" s="20">
        <f t="shared" si="7"/>
        <v>5</v>
      </c>
      <c r="Q262" s="20">
        <f>IF(P262&gt;Q261+SRL_C,Q261+SRL_C,IF(P262&lt;Q261-SRL_C,Q261-SRL_C,P262))</f>
        <v>5</v>
      </c>
    </row>
    <row r="263" spans="1:17" x14ac:dyDescent="0.25">
      <c r="A263" s="11" t="s">
        <v>842</v>
      </c>
      <c r="B263" s="11">
        <v>0</v>
      </c>
      <c r="C263" s="11"/>
      <c r="D263" s="20">
        <f>VLOOKUP("measureI["&amp;ROW()-6&amp;"]",A:B,2,FALSE)/10</f>
        <v>5</v>
      </c>
      <c r="E263" s="20">
        <f>IF(D263&gt;E262+SRL_A,E262+SRL_A,IF(D263&lt;E262-SRL_A,E262-SRL_A,D263))</f>
        <v>5</v>
      </c>
      <c r="G263" s="11" t="s">
        <v>841</v>
      </c>
      <c r="H263" s="11">
        <v>51</v>
      </c>
      <c r="I263" s="11"/>
      <c r="J263" s="20">
        <f t="shared" ref="J263:J326" si="8">VLOOKUP("measureI["&amp;ROW()-6&amp;"]",G:H,2,FALSE)/10</f>
        <v>1.1000000000000001</v>
      </c>
      <c r="K263" s="20">
        <f>IF(J263&gt;K262+SRL_B,K262+SRL_B,IF(J263&lt;K262-SRL_B,K262-SRL_B,J263))</f>
        <v>4.6999999999999993</v>
      </c>
      <c r="M263" s="11" t="s">
        <v>842</v>
      </c>
      <c r="N263" s="11">
        <v>47</v>
      </c>
      <c r="O263" s="11"/>
      <c r="P263" s="20">
        <f t="shared" ref="P263:P326" si="9">VLOOKUP("measureI["&amp;ROW()-6&amp;"]",M:N,2,FALSE)/10</f>
        <v>4.9000000000000004</v>
      </c>
      <c r="Q263" s="20">
        <f>IF(P263&gt;Q262+SRL_C,Q262+SRL_C,IF(P263&lt;Q262-SRL_C,Q262-SRL_C,P263))</f>
        <v>4.9000000000000004</v>
      </c>
    </row>
    <row r="264" spans="1:17" x14ac:dyDescent="0.25">
      <c r="A264" s="11" t="s">
        <v>841</v>
      </c>
      <c r="B264" s="11">
        <v>51</v>
      </c>
      <c r="C264" s="11"/>
      <c r="D264" s="20">
        <f>VLOOKUP("measureI["&amp;ROW()-6&amp;"]",A:B,2,FALSE)/10</f>
        <v>5.2</v>
      </c>
      <c r="E264" s="20">
        <f>IF(D264&gt;E263+SRL_A,E263+SRL_A,IF(D264&lt;E263-SRL_A,E263-SRL_A,D264))</f>
        <v>5.2</v>
      </c>
      <c r="G264" s="11" t="s">
        <v>840</v>
      </c>
      <c r="H264" s="11">
        <v>0</v>
      </c>
      <c r="I264" s="11"/>
      <c r="J264" s="20">
        <f t="shared" si="8"/>
        <v>4.8</v>
      </c>
      <c r="K264" s="20">
        <f>IF(J264&gt;K263+SRL_B,K263+SRL_B,IF(J264&lt;K263-SRL_B,K263-SRL_B,J264))</f>
        <v>4.8</v>
      </c>
      <c r="M264" s="11" t="s">
        <v>841</v>
      </c>
      <c r="N264" s="11">
        <v>49</v>
      </c>
      <c r="O264" s="11"/>
      <c r="P264" s="20">
        <f t="shared" si="9"/>
        <v>5.2</v>
      </c>
      <c r="Q264" s="20">
        <f>IF(P264&gt;Q263+SRL_C,Q263+SRL_C,IF(P264&lt;Q263-SRL_C,Q263-SRL_C,P264))</f>
        <v>5.1000000000000005</v>
      </c>
    </row>
    <row r="265" spans="1:17" x14ac:dyDescent="0.25">
      <c r="A265" s="11" t="s">
        <v>840</v>
      </c>
      <c r="B265" s="11">
        <v>54</v>
      </c>
      <c r="C265" s="11"/>
      <c r="D265" s="20">
        <f>VLOOKUP("measureI["&amp;ROW()-6&amp;"]",A:B,2,FALSE)/10</f>
        <v>1.9</v>
      </c>
      <c r="E265" s="20">
        <f>IF(D265&gt;E264+SRL_A,E264+SRL_A,IF(D265&lt;E264-SRL_A,E264-SRL_A,D265))</f>
        <v>5</v>
      </c>
      <c r="G265" s="11" t="s">
        <v>839</v>
      </c>
      <c r="H265" s="11">
        <v>11</v>
      </c>
      <c r="I265" s="11"/>
      <c r="J265" s="20">
        <f t="shared" si="8"/>
        <v>4.7</v>
      </c>
      <c r="K265" s="20">
        <f>IF(J265&gt;K264+SRL_B,K264+SRL_B,IF(J265&lt;K264-SRL_B,K264-SRL_B,J265))</f>
        <v>4.7</v>
      </c>
      <c r="M265" s="11" t="s">
        <v>840</v>
      </c>
      <c r="N265" s="11">
        <v>50</v>
      </c>
      <c r="O265" s="11"/>
      <c r="P265" s="20">
        <f t="shared" si="9"/>
        <v>4.8</v>
      </c>
      <c r="Q265" s="20">
        <f>IF(P265&gt;Q264+SRL_C,Q264+SRL_C,IF(P265&lt;Q264-SRL_C,Q264-SRL_C,P265))</f>
        <v>4.9000000000000004</v>
      </c>
    </row>
    <row r="266" spans="1:17" x14ac:dyDescent="0.25">
      <c r="A266" s="11" t="s">
        <v>839</v>
      </c>
      <c r="B266" s="11">
        <v>50</v>
      </c>
      <c r="C266" s="11"/>
      <c r="D266" s="20">
        <f>VLOOKUP("measureI["&amp;ROW()-6&amp;"]",A:B,2,FALSE)/10</f>
        <v>0</v>
      </c>
      <c r="E266" s="20">
        <f>IF(D266&gt;E265+SRL_A,E265+SRL_A,IF(D266&lt;E265-SRL_A,E265-SRL_A,D266))</f>
        <v>4.8</v>
      </c>
      <c r="G266" s="11" t="s">
        <v>838</v>
      </c>
      <c r="H266" s="11">
        <v>48</v>
      </c>
      <c r="I266" s="11"/>
      <c r="J266" s="20">
        <f t="shared" si="8"/>
        <v>4.9000000000000004</v>
      </c>
      <c r="K266" s="20">
        <f>IF(J266&gt;K265+SRL_B,K265+SRL_B,IF(J266&lt;K265-SRL_B,K265-SRL_B,J266))</f>
        <v>4.9000000000000004</v>
      </c>
      <c r="M266" s="11" t="s">
        <v>839</v>
      </c>
      <c r="N266" s="11">
        <v>49</v>
      </c>
      <c r="O266" s="11"/>
      <c r="P266" s="20">
        <f t="shared" si="9"/>
        <v>5</v>
      </c>
      <c r="Q266" s="20">
        <f>IF(P266&gt;Q265+SRL_C,Q265+SRL_C,IF(P266&lt;Q265-SRL_C,Q265-SRL_C,P266))</f>
        <v>5</v>
      </c>
    </row>
    <row r="267" spans="1:17" x14ac:dyDescent="0.25">
      <c r="A267" s="11" t="s">
        <v>838</v>
      </c>
      <c r="B267" s="11">
        <v>52</v>
      </c>
      <c r="C267" s="11"/>
      <c r="D267" s="20">
        <f>VLOOKUP("measureI["&amp;ROW()-6&amp;"]",A:B,2,FALSE)/10</f>
        <v>3.3</v>
      </c>
      <c r="E267" s="20">
        <f>IF(D267&gt;E266+SRL_A,E266+SRL_A,IF(D267&lt;E266-SRL_A,E266-SRL_A,D267))</f>
        <v>4.5999999999999996</v>
      </c>
      <c r="G267" s="11" t="s">
        <v>837</v>
      </c>
      <c r="H267" s="11">
        <v>47</v>
      </c>
      <c r="I267" s="11"/>
      <c r="J267" s="20">
        <f t="shared" si="8"/>
        <v>5.2</v>
      </c>
      <c r="K267" s="20">
        <f>IF(J267&gt;K266+SRL_B,K266+SRL_B,IF(J267&lt;K266-SRL_B,K266-SRL_B,J267))</f>
        <v>5.1000000000000005</v>
      </c>
      <c r="M267" s="11" t="s">
        <v>838</v>
      </c>
      <c r="N267" s="11">
        <v>52</v>
      </c>
      <c r="O267" s="11"/>
      <c r="P267" s="20">
        <f t="shared" si="9"/>
        <v>5.0999999999999996</v>
      </c>
      <c r="Q267" s="20">
        <f>IF(P267&gt;Q266+SRL_C,Q266+SRL_C,IF(P267&lt;Q266-SRL_C,Q266-SRL_C,P267))</f>
        <v>5.0999999999999996</v>
      </c>
    </row>
    <row r="268" spans="1:17" x14ac:dyDescent="0.25">
      <c r="A268" s="11" t="s">
        <v>837</v>
      </c>
      <c r="B268" s="11">
        <v>19</v>
      </c>
      <c r="C268" s="11"/>
      <c r="D268" s="20">
        <f>VLOOKUP("measureI["&amp;ROW()-6&amp;"]",A:B,2,FALSE)/10</f>
        <v>4.8</v>
      </c>
      <c r="E268" s="20">
        <f>IF(D268&gt;E267+SRL_A,E267+SRL_A,IF(D268&lt;E267-SRL_A,E267-SRL_A,D268))</f>
        <v>4.8</v>
      </c>
      <c r="G268" s="11" t="s">
        <v>836</v>
      </c>
      <c r="H268" s="11">
        <v>49</v>
      </c>
      <c r="I268" s="11"/>
      <c r="J268" s="20">
        <f t="shared" si="8"/>
        <v>1.7</v>
      </c>
      <c r="K268" s="20">
        <f>IF(J268&gt;K267+SRL_B,K267+SRL_B,IF(J268&lt;K267-SRL_B,K267-SRL_B,J268))</f>
        <v>4.9000000000000004</v>
      </c>
      <c r="M268" s="11" t="s">
        <v>837</v>
      </c>
      <c r="N268" s="11">
        <v>48</v>
      </c>
      <c r="O268" s="11"/>
      <c r="P268" s="20">
        <f t="shared" si="9"/>
        <v>6.1</v>
      </c>
      <c r="Q268" s="20">
        <f>IF(P268&gt;Q267+SRL_C,Q267+SRL_C,IF(P268&lt;Q267-SRL_C,Q267-SRL_C,P268))</f>
        <v>5.3</v>
      </c>
    </row>
    <row r="269" spans="1:17" x14ac:dyDescent="0.25">
      <c r="A269" s="11" t="s">
        <v>836</v>
      </c>
      <c r="B269" s="11">
        <v>0</v>
      </c>
      <c r="C269" s="11"/>
      <c r="D269" s="20">
        <f>VLOOKUP("measureI["&amp;ROW()-6&amp;"]",A:B,2,FALSE)/10</f>
        <v>5.0999999999999996</v>
      </c>
      <c r="E269" s="20">
        <f>IF(D269&gt;E268+SRL_A,E268+SRL_A,IF(D269&lt;E268-SRL_A,E268-SRL_A,D269))</f>
        <v>5</v>
      </c>
      <c r="G269" s="11" t="s">
        <v>835</v>
      </c>
      <c r="H269" s="11">
        <v>52</v>
      </c>
      <c r="I269" s="11"/>
      <c r="J269" s="20">
        <f t="shared" si="8"/>
        <v>4.5</v>
      </c>
      <c r="K269" s="20">
        <f>IF(J269&gt;K268+SRL_B,K268+SRL_B,IF(J269&lt;K268-SRL_B,K268-SRL_B,J269))</f>
        <v>4.7</v>
      </c>
      <c r="M269" s="11" t="s">
        <v>836</v>
      </c>
      <c r="N269" s="11">
        <v>50</v>
      </c>
      <c r="O269" s="11"/>
      <c r="P269" s="20">
        <f t="shared" si="9"/>
        <v>5.0999999999999996</v>
      </c>
      <c r="Q269" s="20">
        <f>IF(P269&gt;Q268+SRL_C,Q268+SRL_C,IF(P269&lt;Q268-SRL_C,Q268-SRL_C,P269))</f>
        <v>5.0999999999999996</v>
      </c>
    </row>
    <row r="270" spans="1:17" x14ac:dyDescent="0.25">
      <c r="A270" s="11" t="s">
        <v>835</v>
      </c>
      <c r="B270" s="11">
        <v>33</v>
      </c>
      <c r="C270" s="11"/>
      <c r="D270" s="20">
        <f>VLOOKUP("measureI["&amp;ROW()-6&amp;"]",A:B,2,FALSE)/10</f>
        <v>0</v>
      </c>
      <c r="E270" s="20">
        <f>IF(D270&gt;E269+SRL_A,E269+SRL_A,IF(D270&lt;E269-SRL_A,E269-SRL_A,D270))</f>
        <v>4.8</v>
      </c>
      <c r="G270" s="11" t="s">
        <v>834</v>
      </c>
      <c r="H270" s="11">
        <v>17</v>
      </c>
      <c r="I270" s="11"/>
      <c r="J270" s="20">
        <f t="shared" si="8"/>
        <v>4.8</v>
      </c>
      <c r="K270" s="20">
        <f>IF(J270&gt;K269+SRL_B,K269+SRL_B,IF(J270&lt;K269-SRL_B,K269-SRL_B,J270))</f>
        <v>4.8</v>
      </c>
      <c r="M270" s="11" t="s">
        <v>835</v>
      </c>
      <c r="N270" s="11">
        <v>51</v>
      </c>
      <c r="O270" s="11"/>
      <c r="P270" s="20">
        <f t="shared" si="9"/>
        <v>5</v>
      </c>
      <c r="Q270" s="20">
        <f>IF(P270&gt;Q269+SRL_C,Q269+SRL_C,IF(P270&lt;Q269-SRL_C,Q269-SRL_C,P270))</f>
        <v>5</v>
      </c>
    </row>
    <row r="271" spans="1:17" x14ac:dyDescent="0.25">
      <c r="A271" s="11" t="s">
        <v>834</v>
      </c>
      <c r="B271" s="11">
        <v>48</v>
      </c>
      <c r="C271" s="11"/>
      <c r="D271" s="20">
        <f>VLOOKUP("measureI["&amp;ROW()-6&amp;"]",A:B,2,FALSE)/10</f>
        <v>1.2</v>
      </c>
      <c r="E271" s="20">
        <f>IF(D271&gt;E270+SRL_A,E270+SRL_A,IF(D271&lt;E270-SRL_A,E270-SRL_A,D271))</f>
        <v>4.5999999999999996</v>
      </c>
      <c r="G271" s="11" t="s">
        <v>833</v>
      </c>
      <c r="H271" s="11">
        <v>45</v>
      </c>
      <c r="I271" s="11"/>
      <c r="J271" s="20">
        <f t="shared" si="8"/>
        <v>4.9000000000000004</v>
      </c>
      <c r="K271" s="20">
        <f>IF(J271&gt;K270+SRL_B,K270+SRL_B,IF(J271&lt;K270-SRL_B,K270-SRL_B,J271))</f>
        <v>4.9000000000000004</v>
      </c>
      <c r="M271" s="11" t="s">
        <v>834</v>
      </c>
      <c r="N271" s="11">
        <v>61</v>
      </c>
      <c r="O271" s="11"/>
      <c r="P271" s="20">
        <f t="shared" si="9"/>
        <v>4.9000000000000004</v>
      </c>
      <c r="Q271" s="20">
        <f>IF(P271&gt;Q270+SRL_C,Q270+SRL_C,IF(P271&lt;Q270-SRL_C,Q270-SRL_C,P271))</f>
        <v>4.9000000000000004</v>
      </c>
    </row>
    <row r="272" spans="1:17" x14ac:dyDescent="0.25">
      <c r="A272" s="11" t="s">
        <v>833</v>
      </c>
      <c r="B272" s="11">
        <v>51</v>
      </c>
      <c r="C272" s="11"/>
      <c r="D272" s="20">
        <f>VLOOKUP("measureI["&amp;ROW()-6&amp;"]",A:B,2,FALSE)/10</f>
        <v>1.7</v>
      </c>
      <c r="E272" s="20">
        <f>IF(D272&gt;E271+SRL_A,E271+SRL_A,IF(D272&lt;E271-SRL_A,E271-SRL_A,D272))</f>
        <v>4.3999999999999995</v>
      </c>
      <c r="G272" s="11" t="s">
        <v>832</v>
      </c>
      <c r="H272" s="11">
        <v>48</v>
      </c>
      <c r="I272" s="11"/>
      <c r="J272" s="20">
        <f t="shared" si="8"/>
        <v>5.2</v>
      </c>
      <c r="K272" s="20">
        <f>IF(J272&gt;K271+SRL_B,K271+SRL_B,IF(J272&lt;K271-SRL_B,K271-SRL_B,J272))</f>
        <v>5.1000000000000005</v>
      </c>
      <c r="M272" s="11" t="s">
        <v>833</v>
      </c>
      <c r="N272" s="11">
        <v>51</v>
      </c>
      <c r="O272" s="11"/>
      <c r="P272" s="20">
        <f t="shared" si="9"/>
        <v>5.0999999999999996</v>
      </c>
      <c r="Q272" s="20">
        <f>IF(P272&gt;Q271+SRL_C,Q271+SRL_C,IF(P272&lt;Q271-SRL_C,Q271-SRL_C,P272))</f>
        <v>5.0999999999999996</v>
      </c>
    </row>
    <row r="273" spans="1:17" x14ac:dyDescent="0.25">
      <c r="A273" s="11" t="s">
        <v>832</v>
      </c>
      <c r="B273" s="11">
        <v>0</v>
      </c>
      <c r="C273" s="11"/>
      <c r="D273" s="20">
        <f>VLOOKUP("measureI["&amp;ROW()-6&amp;"]",A:B,2,FALSE)/10</f>
        <v>4.9000000000000004</v>
      </c>
      <c r="E273" s="20">
        <f>IF(D273&gt;E272+SRL_A,E272+SRL_A,IF(D273&lt;E272-SRL_A,E272-SRL_A,D273))</f>
        <v>4.5999999999999996</v>
      </c>
      <c r="G273" s="11" t="s">
        <v>831</v>
      </c>
      <c r="H273" s="11">
        <v>49</v>
      </c>
      <c r="I273" s="11"/>
      <c r="J273" s="20">
        <f t="shared" si="8"/>
        <v>0.5</v>
      </c>
      <c r="K273" s="20">
        <f>IF(J273&gt;K272+SRL_B,K272+SRL_B,IF(J273&lt;K272-SRL_B,K272-SRL_B,J273))</f>
        <v>4.9000000000000004</v>
      </c>
      <c r="M273" s="11" t="s">
        <v>832</v>
      </c>
      <c r="N273" s="11">
        <v>50</v>
      </c>
      <c r="O273" s="11"/>
      <c r="P273" s="20">
        <f t="shared" si="9"/>
        <v>7.3</v>
      </c>
      <c r="Q273" s="20">
        <f>IF(P273&gt;Q272+SRL_C,Q272+SRL_C,IF(P273&lt;Q272-SRL_C,Q272-SRL_C,P273))</f>
        <v>5.3</v>
      </c>
    </row>
    <row r="274" spans="1:17" x14ac:dyDescent="0.25">
      <c r="A274" s="11" t="s">
        <v>831</v>
      </c>
      <c r="B274" s="11">
        <v>12</v>
      </c>
      <c r="C274" s="11"/>
      <c r="D274" s="20">
        <f>VLOOKUP("measureI["&amp;ROW()-6&amp;"]",A:B,2,FALSE)/10</f>
        <v>5.2</v>
      </c>
      <c r="E274" s="20">
        <f>IF(D274&gt;E273+SRL_A,E273+SRL_A,IF(D274&lt;E273-SRL_A,E273-SRL_A,D274))</f>
        <v>4.8</v>
      </c>
      <c r="G274" s="11" t="s">
        <v>830</v>
      </c>
      <c r="H274" s="11">
        <v>52</v>
      </c>
      <c r="I274" s="11"/>
      <c r="J274" s="20">
        <f t="shared" si="8"/>
        <v>4.5999999999999996</v>
      </c>
      <c r="K274" s="20">
        <f>IF(J274&gt;K273+SRL_B,K273+SRL_B,IF(J274&lt;K273-SRL_B,K273-SRL_B,J274))</f>
        <v>4.7</v>
      </c>
      <c r="M274" s="11" t="s">
        <v>831</v>
      </c>
      <c r="N274" s="11">
        <v>49</v>
      </c>
      <c r="O274" s="11"/>
      <c r="P274" s="20">
        <f t="shared" si="9"/>
        <v>5.0999999999999996</v>
      </c>
      <c r="Q274" s="20">
        <f>IF(P274&gt;Q273+SRL_C,Q273+SRL_C,IF(P274&lt;Q273-SRL_C,Q273-SRL_C,P274))</f>
        <v>5.0999999999999996</v>
      </c>
    </row>
    <row r="275" spans="1:17" x14ac:dyDescent="0.25">
      <c r="A275" s="11" t="s">
        <v>830</v>
      </c>
      <c r="B275" s="11">
        <v>17</v>
      </c>
      <c r="C275" s="11"/>
      <c r="D275" s="20">
        <f>VLOOKUP("measureI["&amp;ROW()-6&amp;"]",A:B,2,FALSE)/10</f>
        <v>3.8</v>
      </c>
      <c r="E275" s="20">
        <f>IF(D275&gt;E274+SRL_A,E274+SRL_A,IF(D275&lt;E274-SRL_A,E274-SRL_A,D275))</f>
        <v>4.5999999999999996</v>
      </c>
      <c r="G275" s="11" t="s">
        <v>829</v>
      </c>
      <c r="H275" s="11">
        <v>5</v>
      </c>
      <c r="I275" s="11"/>
      <c r="J275" s="20">
        <f t="shared" si="8"/>
        <v>8.1</v>
      </c>
      <c r="K275" s="20">
        <f>IF(J275&gt;K274+SRL_B,K274+SRL_B,IF(J275&lt;K274-SRL_B,K274-SRL_B,J275))</f>
        <v>4.9000000000000004</v>
      </c>
      <c r="M275" s="11" t="s">
        <v>830</v>
      </c>
      <c r="N275" s="11">
        <v>51</v>
      </c>
      <c r="O275" s="11"/>
      <c r="P275" s="20">
        <f t="shared" si="9"/>
        <v>4.8</v>
      </c>
      <c r="Q275" s="20">
        <f>IF(P275&gt;Q274+SRL_C,Q274+SRL_C,IF(P275&lt;Q274-SRL_C,Q274-SRL_C,P275))</f>
        <v>4.8999999999999995</v>
      </c>
    </row>
    <row r="276" spans="1:17" x14ac:dyDescent="0.25">
      <c r="A276" s="11" t="s">
        <v>829</v>
      </c>
      <c r="B276" s="11">
        <v>49</v>
      </c>
      <c r="C276" s="11"/>
      <c r="D276" s="20">
        <f>VLOOKUP("measureI["&amp;ROW()-6&amp;"]",A:B,2,FALSE)/10</f>
        <v>0</v>
      </c>
      <c r="E276" s="20">
        <f>IF(D276&gt;E275+SRL_A,E275+SRL_A,IF(D276&lt;E275-SRL_A,E275-SRL_A,D276))</f>
        <v>4.3999999999999995</v>
      </c>
      <c r="G276" s="11" t="s">
        <v>828</v>
      </c>
      <c r="H276" s="11">
        <v>46</v>
      </c>
      <c r="I276" s="11"/>
      <c r="J276" s="20">
        <f t="shared" si="8"/>
        <v>5</v>
      </c>
      <c r="K276" s="20">
        <f>IF(J276&gt;K275+SRL_B,K275+SRL_B,IF(J276&lt;K275-SRL_B,K275-SRL_B,J276))</f>
        <v>5</v>
      </c>
      <c r="M276" s="11" t="s">
        <v>829</v>
      </c>
      <c r="N276" s="11">
        <v>73</v>
      </c>
      <c r="O276" s="11"/>
      <c r="P276" s="20">
        <f t="shared" si="9"/>
        <v>5.0999999999999996</v>
      </c>
      <c r="Q276" s="20">
        <f>IF(P276&gt;Q275+SRL_C,Q275+SRL_C,IF(P276&lt;Q275-SRL_C,Q275-SRL_C,P276))</f>
        <v>5.0999999999999996</v>
      </c>
    </row>
    <row r="277" spans="1:17" x14ac:dyDescent="0.25">
      <c r="A277" s="11" t="s">
        <v>828</v>
      </c>
      <c r="B277" s="11">
        <v>52</v>
      </c>
      <c r="C277" s="11"/>
      <c r="D277" s="20">
        <f>VLOOKUP("measureI["&amp;ROW()-6&amp;"]",A:B,2,FALSE)/10</f>
        <v>5.0999999999999996</v>
      </c>
      <c r="E277" s="20">
        <f>IF(D277&gt;E276+SRL_A,E276+SRL_A,IF(D277&lt;E276-SRL_A,E276-SRL_A,D277))</f>
        <v>4.5999999999999996</v>
      </c>
      <c r="G277" s="11" t="s">
        <v>827</v>
      </c>
      <c r="H277" s="11">
        <v>81</v>
      </c>
      <c r="I277" s="11"/>
      <c r="J277" s="20">
        <f t="shared" si="8"/>
        <v>5.3</v>
      </c>
      <c r="K277" s="20">
        <f>IF(J277&gt;K276+SRL_B,K276+SRL_B,IF(J277&lt;K276-SRL_B,K276-SRL_B,J277))</f>
        <v>5.2</v>
      </c>
      <c r="M277" s="11" t="s">
        <v>828</v>
      </c>
      <c r="N277" s="11">
        <v>51</v>
      </c>
      <c r="O277" s="11"/>
      <c r="P277" s="20">
        <f t="shared" si="9"/>
        <v>5</v>
      </c>
      <c r="Q277" s="20">
        <f>IF(P277&gt;Q276+SRL_C,Q276+SRL_C,IF(P277&lt;Q276-SRL_C,Q276-SRL_C,P277))</f>
        <v>5</v>
      </c>
    </row>
    <row r="278" spans="1:17" x14ac:dyDescent="0.25">
      <c r="A278" s="11" t="s">
        <v>827</v>
      </c>
      <c r="B278" s="11">
        <v>38</v>
      </c>
      <c r="C278" s="11"/>
      <c r="D278" s="20">
        <f>VLOOKUP("measureI["&amp;ROW()-6&amp;"]",A:B,2,FALSE)/10</f>
        <v>5.2</v>
      </c>
      <c r="E278" s="20">
        <f>IF(D278&gt;E277+SRL_A,E277+SRL_A,IF(D278&lt;E277-SRL_A,E277-SRL_A,D278))</f>
        <v>4.8</v>
      </c>
      <c r="G278" s="11" t="s">
        <v>826</v>
      </c>
      <c r="H278" s="11">
        <v>50</v>
      </c>
      <c r="I278" s="11"/>
      <c r="J278" s="20">
        <f t="shared" si="8"/>
        <v>5</v>
      </c>
      <c r="K278" s="20">
        <f>IF(J278&gt;K277+SRL_B,K277+SRL_B,IF(J278&lt;K277-SRL_B,K277-SRL_B,J278))</f>
        <v>5</v>
      </c>
      <c r="M278" s="11" t="s">
        <v>827</v>
      </c>
      <c r="N278" s="11">
        <v>48</v>
      </c>
      <c r="O278" s="11"/>
      <c r="P278" s="20">
        <f t="shared" si="9"/>
        <v>5.2</v>
      </c>
      <c r="Q278" s="20">
        <f>IF(P278&gt;Q277+SRL_C,Q277+SRL_C,IF(P278&lt;Q277-SRL_C,Q277-SRL_C,P278))</f>
        <v>5.2</v>
      </c>
    </row>
    <row r="279" spans="1:17" x14ac:dyDescent="0.25">
      <c r="A279" s="11" t="s">
        <v>826</v>
      </c>
      <c r="B279" s="11">
        <v>0</v>
      </c>
      <c r="C279" s="11"/>
      <c r="D279" s="20">
        <f>VLOOKUP("measureI["&amp;ROW()-6&amp;"]",A:B,2,FALSE)/10</f>
        <v>5</v>
      </c>
      <c r="E279" s="20">
        <f>IF(D279&gt;E278+SRL_A,E278+SRL_A,IF(D279&lt;E278-SRL_A,E278-SRL_A,D279))</f>
        <v>5</v>
      </c>
      <c r="G279" s="11" t="s">
        <v>825</v>
      </c>
      <c r="H279" s="11">
        <v>53</v>
      </c>
      <c r="I279" s="11"/>
      <c r="J279" s="20">
        <f t="shared" si="8"/>
        <v>0</v>
      </c>
      <c r="K279" s="20">
        <f>IF(J279&gt;K278+SRL_B,K278+SRL_B,IF(J279&lt;K278-SRL_B,K278-SRL_B,J279))</f>
        <v>4.8</v>
      </c>
      <c r="M279" s="11" t="s">
        <v>826</v>
      </c>
      <c r="N279" s="11">
        <v>51</v>
      </c>
      <c r="O279" s="11"/>
      <c r="P279" s="20">
        <f t="shared" si="9"/>
        <v>4.8</v>
      </c>
      <c r="Q279" s="20">
        <f>IF(P279&gt;Q278+SRL_C,Q278+SRL_C,IF(P279&lt;Q278-SRL_C,Q278-SRL_C,P279))</f>
        <v>5</v>
      </c>
    </row>
    <row r="280" spans="1:17" x14ac:dyDescent="0.25">
      <c r="A280" s="11" t="s">
        <v>825</v>
      </c>
      <c r="B280" s="11">
        <v>51</v>
      </c>
      <c r="C280" s="11"/>
      <c r="D280" s="20">
        <f>VLOOKUP("measureI["&amp;ROW()-6&amp;"]",A:B,2,FALSE)/10</f>
        <v>5.5</v>
      </c>
      <c r="E280" s="20">
        <f>IF(D280&gt;E279+SRL_A,E279+SRL_A,IF(D280&lt;E279-SRL_A,E279-SRL_A,D280))</f>
        <v>5.2</v>
      </c>
      <c r="G280" s="11" t="s">
        <v>824</v>
      </c>
      <c r="H280" s="11">
        <v>50</v>
      </c>
      <c r="I280" s="11"/>
      <c r="J280" s="20">
        <f t="shared" si="8"/>
        <v>4.2</v>
      </c>
      <c r="K280" s="20">
        <f>IF(J280&gt;K279+SRL_B,K279+SRL_B,IF(J280&lt;K279-SRL_B,K279-SRL_B,J280))</f>
        <v>4.5999999999999996</v>
      </c>
      <c r="M280" s="11" t="s">
        <v>825</v>
      </c>
      <c r="N280" s="11">
        <v>50</v>
      </c>
      <c r="O280" s="11"/>
      <c r="P280" s="20">
        <f t="shared" si="9"/>
        <v>5.0999999999999996</v>
      </c>
      <c r="Q280" s="20">
        <f>IF(P280&gt;Q279+SRL_C,Q279+SRL_C,IF(P280&lt;Q279-SRL_C,Q279-SRL_C,P280))</f>
        <v>5.0999999999999996</v>
      </c>
    </row>
    <row r="281" spans="1:17" x14ac:dyDescent="0.25">
      <c r="A281" s="11" t="s">
        <v>824</v>
      </c>
      <c r="B281" s="11">
        <v>52</v>
      </c>
      <c r="C281" s="11"/>
      <c r="D281" s="20">
        <f>VLOOKUP("measureI["&amp;ROW()-6&amp;"]",A:B,2,FALSE)/10</f>
        <v>0</v>
      </c>
      <c r="E281" s="20">
        <f>IF(D281&gt;E280+SRL_A,E280+SRL_A,IF(D281&lt;E280-SRL_A,E280-SRL_A,D281))</f>
        <v>5</v>
      </c>
      <c r="G281" s="11" t="s">
        <v>823</v>
      </c>
      <c r="H281" s="11">
        <v>0</v>
      </c>
      <c r="I281" s="11"/>
      <c r="J281" s="20">
        <f t="shared" si="8"/>
        <v>4.9000000000000004</v>
      </c>
      <c r="K281" s="20">
        <f>IF(J281&gt;K280+SRL_B,K280+SRL_B,IF(J281&lt;K280-SRL_B,K280-SRL_B,J281))</f>
        <v>4.8</v>
      </c>
      <c r="M281" s="11" t="s">
        <v>824</v>
      </c>
      <c r="N281" s="11">
        <v>52</v>
      </c>
      <c r="O281" s="11"/>
      <c r="P281" s="20">
        <f t="shared" si="9"/>
        <v>5</v>
      </c>
      <c r="Q281" s="20">
        <f>IF(P281&gt;Q280+SRL_C,Q280+SRL_C,IF(P281&lt;Q280-SRL_C,Q280-SRL_C,P281))</f>
        <v>5</v>
      </c>
    </row>
    <row r="282" spans="1:17" x14ac:dyDescent="0.25">
      <c r="A282" s="11" t="s">
        <v>823</v>
      </c>
      <c r="B282" s="11">
        <v>50</v>
      </c>
      <c r="C282" s="11"/>
      <c r="D282" s="20">
        <f>VLOOKUP("measureI["&amp;ROW()-6&amp;"]",A:B,2,FALSE)/10</f>
        <v>4.4000000000000004</v>
      </c>
      <c r="E282" s="20">
        <f>IF(D282&gt;E281+SRL_A,E281+SRL_A,IF(D282&lt;E281-SRL_A,E281-SRL_A,D282))</f>
        <v>4.8</v>
      </c>
      <c r="G282" s="11" t="s">
        <v>822</v>
      </c>
      <c r="H282" s="11">
        <v>42</v>
      </c>
      <c r="I282" s="11"/>
      <c r="J282" s="20">
        <f t="shared" si="8"/>
        <v>5.2</v>
      </c>
      <c r="K282" s="20">
        <f>IF(J282&gt;K281+SRL_B,K281+SRL_B,IF(J282&lt;K281-SRL_B,K281-SRL_B,J282))</f>
        <v>5</v>
      </c>
      <c r="M282" s="11" t="s">
        <v>823</v>
      </c>
      <c r="N282" s="11">
        <v>48</v>
      </c>
      <c r="O282" s="11"/>
      <c r="P282" s="20">
        <f t="shared" si="9"/>
        <v>5.0999999999999996</v>
      </c>
      <c r="Q282" s="20">
        <f>IF(P282&gt;Q281+SRL_C,Q281+SRL_C,IF(P282&lt;Q281-SRL_C,Q281-SRL_C,P282))</f>
        <v>5.0999999999999996</v>
      </c>
    </row>
    <row r="283" spans="1:17" x14ac:dyDescent="0.25">
      <c r="A283" s="11" t="s">
        <v>822</v>
      </c>
      <c r="B283" s="11">
        <v>55</v>
      </c>
      <c r="C283" s="11"/>
      <c r="D283" s="20">
        <f>VLOOKUP("measureI["&amp;ROW()-6&amp;"]",A:B,2,FALSE)/10</f>
        <v>5.3</v>
      </c>
      <c r="E283" s="20">
        <f>IF(D283&gt;E282+SRL_A,E282+SRL_A,IF(D283&lt;E282-SRL_A,E282-SRL_A,D283))</f>
        <v>5</v>
      </c>
      <c r="G283" s="11" t="s">
        <v>821</v>
      </c>
      <c r="H283" s="11">
        <v>49</v>
      </c>
      <c r="I283" s="11"/>
      <c r="J283" s="20">
        <f t="shared" si="8"/>
        <v>4.2</v>
      </c>
      <c r="K283" s="20">
        <f>IF(J283&gt;K282+SRL_B,K282+SRL_B,IF(J283&lt;K282-SRL_B,K282-SRL_B,J283))</f>
        <v>4.8</v>
      </c>
      <c r="M283" s="11" t="s">
        <v>822</v>
      </c>
      <c r="N283" s="11">
        <v>51</v>
      </c>
      <c r="O283" s="11"/>
      <c r="P283" s="20">
        <f t="shared" si="9"/>
        <v>4.7</v>
      </c>
      <c r="Q283" s="20">
        <f>IF(P283&gt;Q282+SRL_C,Q282+SRL_C,IF(P283&lt;Q282-SRL_C,Q282-SRL_C,P283))</f>
        <v>4.8999999999999995</v>
      </c>
    </row>
    <row r="284" spans="1:17" x14ac:dyDescent="0.25">
      <c r="A284" s="11" t="s">
        <v>821</v>
      </c>
      <c r="B284" s="11">
        <v>0</v>
      </c>
      <c r="C284" s="11"/>
      <c r="D284" s="20">
        <f>VLOOKUP("measureI["&amp;ROW()-6&amp;"]",A:B,2,FALSE)/10</f>
        <v>5</v>
      </c>
      <c r="E284" s="20">
        <f>IF(D284&gt;E283+SRL_A,E283+SRL_A,IF(D284&lt;E283-SRL_A,E283-SRL_A,D284))</f>
        <v>5</v>
      </c>
      <c r="G284" s="11" t="s">
        <v>820</v>
      </c>
      <c r="H284" s="11">
        <v>52</v>
      </c>
      <c r="I284" s="11"/>
      <c r="J284" s="20">
        <f t="shared" si="8"/>
        <v>0</v>
      </c>
      <c r="K284" s="20">
        <f>IF(J284&gt;K283+SRL_B,K283+SRL_B,IF(J284&lt;K283-SRL_B,K283-SRL_B,J284))</f>
        <v>4.5999999999999996</v>
      </c>
      <c r="M284" s="11" t="s">
        <v>821</v>
      </c>
      <c r="N284" s="11">
        <v>50</v>
      </c>
      <c r="O284" s="11"/>
      <c r="P284" s="20">
        <f t="shared" si="9"/>
        <v>5</v>
      </c>
      <c r="Q284" s="20">
        <f>IF(P284&gt;Q283+SRL_C,Q283+SRL_C,IF(P284&lt;Q283-SRL_C,Q283-SRL_C,P284))</f>
        <v>5</v>
      </c>
    </row>
    <row r="285" spans="1:17" x14ac:dyDescent="0.25">
      <c r="A285" s="11" t="s">
        <v>820</v>
      </c>
      <c r="B285" s="11">
        <v>44</v>
      </c>
      <c r="C285" s="11"/>
      <c r="D285" s="20">
        <f>VLOOKUP("measureI["&amp;ROW()-6&amp;"]",A:B,2,FALSE)/10</f>
        <v>5.0999999999999996</v>
      </c>
      <c r="E285" s="20">
        <f>IF(D285&gt;E284+SRL_A,E284+SRL_A,IF(D285&lt;E284-SRL_A,E284-SRL_A,D285))</f>
        <v>5.0999999999999996</v>
      </c>
      <c r="G285" s="11" t="s">
        <v>819</v>
      </c>
      <c r="H285" s="11">
        <v>42</v>
      </c>
      <c r="I285" s="11"/>
      <c r="J285" s="20">
        <f t="shared" si="8"/>
        <v>5.0999999999999996</v>
      </c>
      <c r="K285" s="20">
        <f>IF(J285&gt;K284+SRL_B,K284+SRL_B,IF(J285&lt;K284-SRL_B,K284-SRL_B,J285))</f>
        <v>4.8</v>
      </c>
      <c r="M285" s="11" t="s">
        <v>820</v>
      </c>
      <c r="N285" s="11">
        <v>51</v>
      </c>
      <c r="O285" s="11"/>
      <c r="P285" s="20">
        <f t="shared" si="9"/>
        <v>5.2</v>
      </c>
      <c r="Q285" s="20">
        <f>IF(P285&gt;Q284+SRL_C,Q284+SRL_C,IF(P285&lt;Q284-SRL_C,Q284-SRL_C,P285))</f>
        <v>5.2</v>
      </c>
    </row>
    <row r="286" spans="1:17" x14ac:dyDescent="0.25">
      <c r="A286" s="11" t="s">
        <v>819</v>
      </c>
      <c r="B286" s="11">
        <v>53</v>
      </c>
      <c r="C286" s="11"/>
      <c r="D286" s="20">
        <f>VLOOKUP("measureI["&amp;ROW()-6&amp;"]",A:B,2,FALSE)/10</f>
        <v>0.8</v>
      </c>
      <c r="E286" s="20">
        <f>IF(D286&gt;E285+SRL_A,E285+SRL_A,IF(D286&lt;E285-SRL_A,E285-SRL_A,D286))</f>
        <v>4.8999999999999995</v>
      </c>
      <c r="G286" s="11" t="s">
        <v>818</v>
      </c>
      <c r="H286" s="11">
        <v>0</v>
      </c>
      <c r="I286" s="11"/>
      <c r="J286" s="20">
        <f t="shared" si="8"/>
        <v>4.8</v>
      </c>
      <c r="K286" s="20">
        <f>IF(J286&gt;K285+SRL_B,K285+SRL_B,IF(J286&lt;K285-SRL_B,K285-SRL_B,J286))</f>
        <v>4.8</v>
      </c>
      <c r="M286" s="11" t="s">
        <v>819</v>
      </c>
      <c r="N286" s="11">
        <v>47</v>
      </c>
      <c r="O286" s="11"/>
      <c r="P286" s="20">
        <f t="shared" si="9"/>
        <v>5</v>
      </c>
      <c r="Q286" s="20">
        <f>IF(P286&gt;Q285+SRL_C,Q285+SRL_C,IF(P286&lt;Q285-SRL_C,Q285-SRL_C,P286))</f>
        <v>5</v>
      </c>
    </row>
    <row r="287" spans="1:17" x14ac:dyDescent="0.25">
      <c r="A287" s="11" t="s">
        <v>818</v>
      </c>
      <c r="B287" s="11">
        <v>50</v>
      </c>
      <c r="C287" s="11"/>
      <c r="D287" s="20">
        <f>VLOOKUP("measureI["&amp;ROW()-6&amp;"]",A:B,2,FALSE)/10</f>
        <v>4.9000000000000004</v>
      </c>
      <c r="E287" s="20">
        <f>IF(D287&gt;E286+SRL_A,E286+SRL_A,IF(D287&lt;E286-SRL_A,E286-SRL_A,D287))</f>
        <v>4.9000000000000004</v>
      </c>
      <c r="G287" s="11" t="s">
        <v>817</v>
      </c>
      <c r="H287" s="11">
        <v>51</v>
      </c>
      <c r="I287" s="11"/>
      <c r="J287" s="20">
        <f t="shared" si="8"/>
        <v>5.0999999999999996</v>
      </c>
      <c r="K287" s="20">
        <f>IF(J287&gt;K286+SRL_B,K286+SRL_B,IF(J287&lt;K286-SRL_B,K286-SRL_B,J287))</f>
        <v>5</v>
      </c>
      <c r="M287" s="11" t="s">
        <v>818</v>
      </c>
      <c r="N287" s="11">
        <v>50</v>
      </c>
      <c r="O287" s="11"/>
      <c r="P287" s="20">
        <f t="shared" si="9"/>
        <v>5.0999999999999996</v>
      </c>
      <c r="Q287" s="20">
        <f>IF(P287&gt;Q286+SRL_C,Q286+SRL_C,IF(P287&lt;Q286-SRL_C,Q286-SRL_C,P287))</f>
        <v>5.0999999999999996</v>
      </c>
    </row>
    <row r="288" spans="1:17" x14ac:dyDescent="0.25">
      <c r="A288" s="11" t="s">
        <v>817</v>
      </c>
      <c r="B288" s="11">
        <v>51</v>
      </c>
      <c r="C288" s="11"/>
      <c r="D288" s="20">
        <f>VLOOKUP("measureI["&amp;ROW()-6&amp;"]",A:B,2,FALSE)/10</f>
        <v>4.8</v>
      </c>
      <c r="E288" s="20">
        <f>IF(D288&gt;E287+SRL_A,E287+SRL_A,IF(D288&lt;E287-SRL_A,E287-SRL_A,D288))</f>
        <v>4.8</v>
      </c>
      <c r="G288" s="11" t="s">
        <v>816</v>
      </c>
      <c r="H288" s="11">
        <v>48</v>
      </c>
      <c r="I288" s="11"/>
      <c r="J288" s="20">
        <f t="shared" si="8"/>
        <v>3.2</v>
      </c>
      <c r="K288" s="20">
        <f>IF(J288&gt;K287+SRL_B,K287+SRL_B,IF(J288&lt;K287-SRL_B,K287-SRL_B,J288))</f>
        <v>4.8</v>
      </c>
      <c r="M288" s="11" t="s">
        <v>817</v>
      </c>
      <c r="N288" s="11">
        <v>52</v>
      </c>
      <c r="O288" s="11"/>
      <c r="P288" s="20">
        <f t="shared" si="9"/>
        <v>4.9000000000000004</v>
      </c>
      <c r="Q288" s="20">
        <f>IF(P288&gt;Q287+SRL_C,Q287+SRL_C,IF(P288&lt;Q287-SRL_C,Q287-SRL_C,P288))</f>
        <v>4.9000000000000004</v>
      </c>
    </row>
    <row r="289" spans="1:17" x14ac:dyDescent="0.25">
      <c r="A289" s="11" t="s">
        <v>816</v>
      </c>
      <c r="B289" s="11">
        <v>8</v>
      </c>
      <c r="C289" s="11"/>
      <c r="D289" s="20">
        <f>VLOOKUP("measureI["&amp;ROW()-6&amp;"]",A:B,2,FALSE)/10</f>
        <v>5.3</v>
      </c>
      <c r="E289" s="20">
        <f>IF(D289&gt;E288+SRL_A,E288+SRL_A,IF(D289&lt;E288-SRL_A,E288-SRL_A,D289))</f>
        <v>5</v>
      </c>
      <c r="G289" s="11" t="s">
        <v>815</v>
      </c>
      <c r="H289" s="11">
        <v>51</v>
      </c>
      <c r="I289" s="11"/>
      <c r="J289" s="20">
        <f t="shared" si="8"/>
        <v>0.2</v>
      </c>
      <c r="K289" s="20">
        <f>IF(J289&gt;K288+SRL_B,K288+SRL_B,IF(J289&lt;K288-SRL_B,K288-SRL_B,J289))</f>
        <v>4.5999999999999996</v>
      </c>
      <c r="M289" s="11" t="s">
        <v>816</v>
      </c>
      <c r="N289" s="11">
        <v>50</v>
      </c>
      <c r="O289" s="11"/>
      <c r="P289" s="20">
        <f t="shared" si="9"/>
        <v>4.9000000000000004</v>
      </c>
      <c r="Q289" s="20">
        <f>IF(P289&gt;Q288+SRL_C,Q288+SRL_C,IF(P289&lt;Q288-SRL_C,Q288-SRL_C,P289))</f>
        <v>4.9000000000000004</v>
      </c>
    </row>
    <row r="290" spans="1:17" x14ac:dyDescent="0.25">
      <c r="A290" s="11" t="s">
        <v>815</v>
      </c>
      <c r="B290" s="11">
        <v>49</v>
      </c>
      <c r="C290" s="11"/>
      <c r="D290" s="20">
        <f>VLOOKUP("measureI["&amp;ROW()-6&amp;"]",A:B,2,FALSE)/10</f>
        <v>5.3</v>
      </c>
      <c r="E290" s="20">
        <f>IF(D290&gt;E289+SRL_A,E289+SRL_A,IF(D290&lt;E289-SRL_A,E289-SRL_A,D290))</f>
        <v>5.2</v>
      </c>
      <c r="G290" s="11" t="s">
        <v>814</v>
      </c>
      <c r="H290" s="11">
        <v>32</v>
      </c>
      <c r="I290" s="11"/>
      <c r="J290" s="20">
        <f t="shared" si="8"/>
        <v>4.9000000000000004</v>
      </c>
      <c r="K290" s="20">
        <f>IF(J290&gt;K289+SRL_B,K289+SRL_B,IF(J290&lt;K289-SRL_B,K289-SRL_B,J290))</f>
        <v>4.8</v>
      </c>
      <c r="M290" s="11" t="s">
        <v>815</v>
      </c>
      <c r="N290" s="11">
        <v>51</v>
      </c>
      <c r="O290" s="11"/>
      <c r="P290" s="20">
        <f t="shared" si="9"/>
        <v>5.3</v>
      </c>
      <c r="Q290" s="20">
        <f>IF(P290&gt;Q289+SRL_C,Q289+SRL_C,IF(P290&lt;Q289-SRL_C,Q289-SRL_C,P290))</f>
        <v>5.1000000000000005</v>
      </c>
    </row>
    <row r="291" spans="1:17" x14ac:dyDescent="0.25">
      <c r="A291" s="11" t="s">
        <v>814</v>
      </c>
      <c r="B291" s="11">
        <v>48</v>
      </c>
      <c r="C291" s="11"/>
      <c r="D291" s="20">
        <f>VLOOKUP("measureI["&amp;ROW()-6&amp;"]",A:B,2,FALSE)/10</f>
        <v>0</v>
      </c>
      <c r="E291" s="20">
        <f>IF(D291&gt;E290+SRL_A,E290+SRL_A,IF(D291&lt;E290-SRL_A,E290-SRL_A,D291))</f>
        <v>5</v>
      </c>
      <c r="G291" s="11" t="s">
        <v>813</v>
      </c>
      <c r="H291" s="11">
        <v>2</v>
      </c>
      <c r="I291" s="11"/>
      <c r="J291" s="20">
        <f t="shared" si="8"/>
        <v>5.0999999999999996</v>
      </c>
      <c r="K291" s="20">
        <f>IF(J291&gt;K290+SRL_B,K290+SRL_B,IF(J291&lt;K290-SRL_B,K290-SRL_B,J291))</f>
        <v>5</v>
      </c>
      <c r="M291" s="11" t="s">
        <v>814</v>
      </c>
      <c r="N291" s="11">
        <v>49</v>
      </c>
      <c r="O291" s="11"/>
      <c r="P291" s="20">
        <f t="shared" si="9"/>
        <v>4.9000000000000004</v>
      </c>
      <c r="Q291" s="20">
        <f>IF(P291&gt;Q290+SRL_C,Q290+SRL_C,IF(P291&lt;Q290-SRL_C,Q290-SRL_C,P291))</f>
        <v>4.9000000000000004</v>
      </c>
    </row>
    <row r="292" spans="1:17" x14ac:dyDescent="0.25">
      <c r="A292" s="11" t="s">
        <v>813</v>
      </c>
      <c r="B292" s="11">
        <v>53</v>
      </c>
      <c r="C292" s="11"/>
      <c r="D292" s="20">
        <f>VLOOKUP("measureI["&amp;ROW()-6&amp;"]",A:B,2,FALSE)/10</f>
        <v>2.4</v>
      </c>
      <c r="E292" s="20">
        <f>IF(D292&gt;E291+SRL_A,E291+SRL_A,IF(D292&lt;E291-SRL_A,E291-SRL_A,D292))</f>
        <v>4.8</v>
      </c>
      <c r="G292" s="11" t="s">
        <v>812</v>
      </c>
      <c r="H292" s="11">
        <v>49</v>
      </c>
      <c r="I292" s="11"/>
      <c r="J292" s="20">
        <f t="shared" si="8"/>
        <v>12.4</v>
      </c>
      <c r="K292" s="20">
        <f>IF(J292&gt;K291+SRL_B,K291+SRL_B,IF(J292&lt;K291-SRL_B,K291-SRL_B,J292))</f>
        <v>5.2</v>
      </c>
      <c r="M292" s="11" t="s">
        <v>813</v>
      </c>
      <c r="N292" s="11">
        <v>49</v>
      </c>
      <c r="O292" s="11"/>
      <c r="P292" s="20">
        <f t="shared" si="9"/>
        <v>5</v>
      </c>
      <c r="Q292" s="20">
        <f>IF(P292&gt;Q291+SRL_C,Q291+SRL_C,IF(P292&lt;Q291-SRL_C,Q291-SRL_C,P292))</f>
        <v>5</v>
      </c>
    </row>
    <row r="293" spans="1:17" x14ac:dyDescent="0.25">
      <c r="A293" s="11" t="s">
        <v>812</v>
      </c>
      <c r="B293" s="11">
        <v>53</v>
      </c>
      <c r="C293" s="11"/>
      <c r="D293" s="20">
        <f>VLOOKUP("measureI["&amp;ROW()-6&amp;"]",A:B,2,FALSE)/10</f>
        <v>4.9000000000000004</v>
      </c>
      <c r="E293" s="20">
        <f>IF(D293&gt;E292+SRL_A,E292+SRL_A,IF(D293&lt;E292-SRL_A,E292-SRL_A,D293))</f>
        <v>4.9000000000000004</v>
      </c>
      <c r="G293" s="11" t="s">
        <v>811</v>
      </c>
      <c r="H293" s="11">
        <v>51</v>
      </c>
      <c r="I293" s="11"/>
      <c r="J293" s="20">
        <f t="shared" si="8"/>
        <v>1</v>
      </c>
      <c r="K293" s="20">
        <f>IF(J293&gt;K292+SRL_B,K292+SRL_B,IF(J293&lt;K292-SRL_B,K292-SRL_B,J293))</f>
        <v>5</v>
      </c>
      <c r="M293" s="11" t="s">
        <v>812</v>
      </c>
      <c r="N293" s="11">
        <v>53</v>
      </c>
      <c r="O293" s="11"/>
      <c r="P293" s="20">
        <f t="shared" si="9"/>
        <v>4.9000000000000004</v>
      </c>
      <c r="Q293" s="20">
        <f>IF(P293&gt;Q292+SRL_C,Q292+SRL_C,IF(P293&lt;Q292-SRL_C,Q292-SRL_C,P293))</f>
        <v>4.9000000000000004</v>
      </c>
    </row>
    <row r="294" spans="1:17" x14ac:dyDescent="0.25">
      <c r="A294" s="11" t="s">
        <v>811</v>
      </c>
      <c r="B294" s="11">
        <v>0</v>
      </c>
      <c r="C294" s="11"/>
      <c r="D294" s="20">
        <f>VLOOKUP("measureI["&amp;ROW()-6&amp;"]",A:B,2,FALSE)/10</f>
        <v>4.8</v>
      </c>
      <c r="E294" s="20">
        <f>IF(D294&gt;E293+SRL_A,E293+SRL_A,IF(D294&lt;E293-SRL_A,E293-SRL_A,D294))</f>
        <v>4.8</v>
      </c>
      <c r="G294" s="11" t="s">
        <v>810</v>
      </c>
      <c r="H294" s="11">
        <v>124</v>
      </c>
      <c r="I294" s="11"/>
      <c r="J294" s="20">
        <f t="shared" si="8"/>
        <v>20.8</v>
      </c>
      <c r="K294" s="20">
        <f>IF(J294&gt;K293+SRL_B,K293+SRL_B,IF(J294&lt;K293-SRL_B,K293-SRL_B,J294))</f>
        <v>5.2</v>
      </c>
      <c r="M294" s="11" t="s">
        <v>811</v>
      </c>
      <c r="N294" s="11">
        <v>49</v>
      </c>
      <c r="O294" s="11"/>
      <c r="P294" s="20">
        <f t="shared" si="9"/>
        <v>5.2</v>
      </c>
      <c r="Q294" s="20">
        <f>IF(P294&gt;Q293+SRL_C,Q293+SRL_C,IF(P294&lt;Q293-SRL_C,Q293-SRL_C,P294))</f>
        <v>5.1000000000000005</v>
      </c>
    </row>
    <row r="295" spans="1:17" x14ac:dyDescent="0.25">
      <c r="A295" s="11" t="s">
        <v>810</v>
      </c>
      <c r="B295" s="11">
        <v>24</v>
      </c>
      <c r="C295" s="11"/>
      <c r="D295" s="20">
        <f>VLOOKUP("measureI["&amp;ROW()-6&amp;"]",A:B,2,FALSE)/10</f>
        <v>0.2</v>
      </c>
      <c r="E295" s="20">
        <f>IF(D295&gt;E294+SRL_A,E294+SRL_A,IF(D295&lt;E294-SRL_A,E294-SRL_A,D295))</f>
        <v>4.5999999999999996</v>
      </c>
      <c r="G295" s="11" t="s">
        <v>809</v>
      </c>
      <c r="H295" s="11">
        <v>10</v>
      </c>
      <c r="I295" s="11"/>
      <c r="J295" s="20">
        <f t="shared" si="8"/>
        <v>4.9000000000000004</v>
      </c>
      <c r="K295" s="20">
        <f>IF(J295&gt;K294+SRL_B,K294+SRL_B,IF(J295&lt;K294-SRL_B,K294-SRL_B,J295))</f>
        <v>5</v>
      </c>
      <c r="M295" s="11" t="s">
        <v>810</v>
      </c>
      <c r="N295" s="11">
        <v>50</v>
      </c>
      <c r="O295" s="11"/>
      <c r="P295" s="20">
        <f t="shared" si="9"/>
        <v>4.9000000000000004</v>
      </c>
      <c r="Q295" s="20">
        <f>IF(P295&gt;Q294+SRL_C,Q294+SRL_C,IF(P295&lt;Q294-SRL_C,Q294-SRL_C,P295))</f>
        <v>4.9000000000000004</v>
      </c>
    </row>
    <row r="296" spans="1:17" x14ac:dyDescent="0.25">
      <c r="A296" s="11" t="s">
        <v>809</v>
      </c>
      <c r="B296" s="11">
        <v>49</v>
      </c>
      <c r="C296" s="11"/>
      <c r="D296" s="20">
        <f>VLOOKUP("measureI["&amp;ROW()-6&amp;"]",A:B,2,FALSE)/10</f>
        <v>4.8</v>
      </c>
      <c r="E296" s="20">
        <f>IF(D296&gt;E295+SRL_A,E295+SRL_A,IF(D296&lt;E295-SRL_A,E295-SRL_A,D296))</f>
        <v>4.8</v>
      </c>
      <c r="G296" s="11" t="s">
        <v>808</v>
      </c>
      <c r="H296" s="11">
        <v>208</v>
      </c>
      <c r="I296" s="11"/>
      <c r="J296" s="20">
        <f t="shared" si="8"/>
        <v>5.2</v>
      </c>
      <c r="K296" s="20">
        <f>IF(J296&gt;K295+SRL_B,K295+SRL_B,IF(J296&lt;K295-SRL_B,K295-SRL_B,J296))</f>
        <v>5.2</v>
      </c>
      <c r="M296" s="11" t="s">
        <v>809</v>
      </c>
      <c r="N296" s="11">
        <v>49</v>
      </c>
      <c r="O296" s="11"/>
      <c r="P296" s="20">
        <f t="shared" si="9"/>
        <v>5.2</v>
      </c>
      <c r="Q296" s="20">
        <f>IF(P296&gt;Q295+SRL_C,Q295+SRL_C,IF(P296&lt;Q295-SRL_C,Q295-SRL_C,P296))</f>
        <v>5.1000000000000005</v>
      </c>
    </row>
    <row r="297" spans="1:17" x14ac:dyDescent="0.25">
      <c r="A297" s="11" t="s">
        <v>808</v>
      </c>
      <c r="B297" s="11">
        <v>48</v>
      </c>
      <c r="C297" s="11"/>
      <c r="D297" s="20">
        <f>VLOOKUP("measureI["&amp;ROW()-6&amp;"]",A:B,2,FALSE)/10</f>
        <v>5.2</v>
      </c>
      <c r="E297" s="20">
        <f>IF(D297&gt;E296+SRL_A,E296+SRL_A,IF(D297&lt;E296-SRL_A,E296-SRL_A,D297))</f>
        <v>5</v>
      </c>
      <c r="G297" s="11" t="s">
        <v>807</v>
      </c>
      <c r="H297" s="11">
        <v>49</v>
      </c>
      <c r="I297" s="11"/>
      <c r="J297" s="20">
        <f t="shared" si="8"/>
        <v>5.0999999999999996</v>
      </c>
      <c r="K297" s="20">
        <f>IF(J297&gt;K296+SRL_B,K296+SRL_B,IF(J297&lt;K296-SRL_B,K296-SRL_B,J297))</f>
        <v>5.0999999999999996</v>
      </c>
      <c r="M297" s="11" t="s">
        <v>808</v>
      </c>
      <c r="N297" s="11">
        <v>52</v>
      </c>
      <c r="O297" s="11"/>
      <c r="P297" s="20">
        <f t="shared" si="9"/>
        <v>5.2</v>
      </c>
      <c r="Q297" s="20">
        <f>IF(P297&gt;Q296+SRL_C,Q296+SRL_C,IF(P297&lt;Q296-SRL_C,Q296-SRL_C,P297))</f>
        <v>5.2</v>
      </c>
    </row>
    <row r="298" spans="1:17" x14ac:dyDescent="0.25">
      <c r="A298" s="11" t="s">
        <v>807</v>
      </c>
      <c r="B298" s="11">
        <v>2</v>
      </c>
      <c r="C298" s="11"/>
      <c r="D298" s="20">
        <f>VLOOKUP("measureI["&amp;ROW()-6&amp;"]",A:B,2,FALSE)/10</f>
        <v>4.9000000000000004</v>
      </c>
      <c r="E298" s="20">
        <f>IF(D298&gt;E297+SRL_A,E297+SRL_A,IF(D298&lt;E297-SRL_A,E297-SRL_A,D298))</f>
        <v>4.9000000000000004</v>
      </c>
      <c r="G298" s="11" t="s">
        <v>806</v>
      </c>
      <c r="H298" s="11">
        <v>52</v>
      </c>
      <c r="I298" s="11"/>
      <c r="J298" s="20">
        <f t="shared" si="8"/>
        <v>0</v>
      </c>
      <c r="K298" s="20">
        <f>IF(J298&gt;K297+SRL_B,K297+SRL_B,IF(J298&lt;K297-SRL_B,K297-SRL_B,J298))</f>
        <v>4.8999999999999995</v>
      </c>
      <c r="M298" s="11" t="s">
        <v>807</v>
      </c>
      <c r="N298" s="11">
        <v>49</v>
      </c>
      <c r="O298" s="11"/>
      <c r="P298" s="20">
        <f t="shared" si="9"/>
        <v>5.4</v>
      </c>
      <c r="Q298" s="20">
        <f>IF(P298&gt;Q297+SRL_C,Q297+SRL_C,IF(P298&lt;Q297-SRL_C,Q297-SRL_C,P298))</f>
        <v>5.4</v>
      </c>
    </row>
    <row r="299" spans="1:17" x14ac:dyDescent="0.25">
      <c r="A299" s="11" t="s">
        <v>806</v>
      </c>
      <c r="B299" s="11">
        <v>48</v>
      </c>
      <c r="C299" s="11"/>
      <c r="D299" s="20">
        <f>VLOOKUP("measureI["&amp;ROW()-6&amp;"]",A:B,2,FALSE)/10</f>
        <v>4.8</v>
      </c>
      <c r="E299" s="20">
        <f>IF(D299&gt;E298+SRL_A,E298+SRL_A,IF(D299&lt;E298-SRL_A,E298-SRL_A,D299))</f>
        <v>4.8</v>
      </c>
      <c r="G299" s="11" t="s">
        <v>805</v>
      </c>
      <c r="H299" s="11">
        <v>51</v>
      </c>
      <c r="I299" s="11"/>
      <c r="J299" s="20">
        <f t="shared" si="8"/>
        <v>2</v>
      </c>
      <c r="K299" s="20">
        <f>IF(J299&gt;K298+SRL_B,K298+SRL_B,IF(J299&lt;K298-SRL_B,K298-SRL_B,J299))</f>
        <v>4.6999999999999993</v>
      </c>
      <c r="M299" s="11" t="s">
        <v>806</v>
      </c>
      <c r="N299" s="11">
        <v>52</v>
      </c>
      <c r="O299" s="11"/>
      <c r="P299" s="20">
        <f t="shared" si="9"/>
        <v>4.9000000000000004</v>
      </c>
      <c r="Q299" s="20">
        <f>IF(P299&gt;Q298+SRL_C,Q298+SRL_C,IF(P299&lt;Q298-SRL_C,Q298-SRL_C,P299))</f>
        <v>5.2</v>
      </c>
    </row>
    <row r="300" spans="1:17" x14ac:dyDescent="0.25">
      <c r="A300" s="11" t="s">
        <v>805</v>
      </c>
      <c r="B300" s="11">
        <v>52</v>
      </c>
      <c r="C300" s="11"/>
      <c r="D300" s="20">
        <f>VLOOKUP("measureI["&amp;ROW()-6&amp;"]",A:B,2,FALSE)/10</f>
        <v>5.2</v>
      </c>
      <c r="E300" s="20">
        <f>IF(D300&gt;E299+SRL_A,E299+SRL_A,IF(D300&lt;E299-SRL_A,E299-SRL_A,D300))</f>
        <v>5</v>
      </c>
      <c r="G300" s="11" t="s">
        <v>804</v>
      </c>
      <c r="H300" s="11">
        <v>0</v>
      </c>
      <c r="I300" s="11"/>
      <c r="J300" s="20">
        <f t="shared" si="8"/>
        <v>2.4</v>
      </c>
      <c r="K300" s="20">
        <f>IF(J300&gt;K299+SRL_B,K299+SRL_B,IF(J300&lt;K299-SRL_B,K299-SRL_B,J300))</f>
        <v>4.4999999999999991</v>
      </c>
      <c r="M300" s="11" t="s">
        <v>805</v>
      </c>
      <c r="N300" s="11">
        <v>52</v>
      </c>
      <c r="O300" s="11"/>
      <c r="P300" s="20">
        <f t="shared" si="9"/>
        <v>5.0999999999999996</v>
      </c>
      <c r="Q300" s="20">
        <f>IF(P300&gt;Q299+SRL_C,Q299+SRL_C,IF(P300&lt;Q299-SRL_C,Q299-SRL_C,P300))</f>
        <v>5.0999999999999996</v>
      </c>
    </row>
    <row r="301" spans="1:17" x14ac:dyDescent="0.25">
      <c r="A301" s="11" t="s">
        <v>804</v>
      </c>
      <c r="B301" s="11">
        <v>49</v>
      </c>
      <c r="C301" s="11"/>
      <c r="D301" s="20">
        <f>VLOOKUP("measureI["&amp;ROW()-6&amp;"]",A:B,2,FALSE)/10</f>
        <v>0</v>
      </c>
      <c r="E301" s="20">
        <f>IF(D301&gt;E300+SRL_A,E300+SRL_A,IF(D301&lt;E300-SRL_A,E300-SRL_A,D301))</f>
        <v>4.8</v>
      </c>
      <c r="G301" s="11" t="s">
        <v>803</v>
      </c>
      <c r="H301" s="11">
        <v>20</v>
      </c>
      <c r="I301" s="11"/>
      <c r="J301" s="20">
        <f t="shared" si="8"/>
        <v>4.8</v>
      </c>
      <c r="K301" s="20">
        <f>IF(J301&gt;K300+SRL_B,K300+SRL_B,IF(J301&lt;K300-SRL_B,K300-SRL_B,J301))</f>
        <v>4.6999999999999993</v>
      </c>
      <c r="M301" s="11" t="s">
        <v>804</v>
      </c>
      <c r="N301" s="11">
        <v>54</v>
      </c>
      <c r="O301" s="11"/>
      <c r="P301" s="20">
        <f t="shared" si="9"/>
        <v>4.8</v>
      </c>
      <c r="Q301" s="20">
        <f>IF(P301&gt;Q300+SRL_C,Q300+SRL_C,IF(P301&lt;Q300-SRL_C,Q300-SRL_C,P301))</f>
        <v>4.8999999999999995</v>
      </c>
    </row>
    <row r="302" spans="1:17" x14ac:dyDescent="0.25">
      <c r="A302" s="11" t="s">
        <v>803</v>
      </c>
      <c r="B302" s="11">
        <v>48</v>
      </c>
      <c r="C302" s="11"/>
      <c r="D302" s="20">
        <f>VLOOKUP("measureI["&amp;ROW()-6&amp;"]",A:B,2,FALSE)/10</f>
        <v>5</v>
      </c>
      <c r="E302" s="20">
        <f>IF(D302&gt;E301+SRL_A,E301+SRL_A,IF(D302&lt;E301-SRL_A,E301-SRL_A,D302))</f>
        <v>5</v>
      </c>
      <c r="G302" s="11" t="s">
        <v>802</v>
      </c>
      <c r="H302" s="11">
        <v>24</v>
      </c>
      <c r="I302" s="11"/>
      <c r="J302" s="20">
        <f t="shared" si="8"/>
        <v>5.2</v>
      </c>
      <c r="K302" s="20">
        <f>IF(J302&gt;K301+SRL_B,K301+SRL_B,IF(J302&lt;K301-SRL_B,K301-SRL_B,J302))</f>
        <v>4.8999999999999995</v>
      </c>
      <c r="M302" s="11" t="s">
        <v>803</v>
      </c>
      <c r="N302" s="11">
        <v>49</v>
      </c>
      <c r="O302" s="11"/>
      <c r="P302" s="20">
        <f t="shared" si="9"/>
        <v>5.0999999999999996</v>
      </c>
      <c r="Q302" s="20">
        <f>IF(P302&gt;Q301+SRL_C,Q301+SRL_C,IF(P302&lt;Q301-SRL_C,Q301-SRL_C,P302))</f>
        <v>5.0999999999999996</v>
      </c>
    </row>
    <row r="303" spans="1:17" x14ac:dyDescent="0.25">
      <c r="A303" s="11" t="s">
        <v>802</v>
      </c>
      <c r="B303" s="11">
        <v>52</v>
      </c>
      <c r="C303" s="11"/>
      <c r="D303" s="20">
        <f>VLOOKUP("measureI["&amp;ROW()-6&amp;"]",A:B,2,FALSE)/10</f>
        <v>4.5</v>
      </c>
      <c r="E303" s="20">
        <f>IF(D303&gt;E302+SRL_A,E302+SRL_A,IF(D303&lt;E302-SRL_A,E302-SRL_A,D303))</f>
        <v>4.8</v>
      </c>
      <c r="G303" s="11" t="s">
        <v>801</v>
      </c>
      <c r="H303" s="11">
        <v>48</v>
      </c>
      <c r="I303" s="11"/>
      <c r="J303" s="20">
        <f t="shared" si="8"/>
        <v>1.7</v>
      </c>
      <c r="K303" s="20">
        <f>IF(J303&gt;K302+SRL_B,K302+SRL_B,IF(J303&lt;K302-SRL_B,K302-SRL_B,J303))</f>
        <v>4.6999999999999993</v>
      </c>
      <c r="M303" s="11" t="s">
        <v>802</v>
      </c>
      <c r="N303" s="11">
        <v>51</v>
      </c>
      <c r="O303" s="11"/>
      <c r="P303" s="20">
        <f t="shared" si="9"/>
        <v>4.3</v>
      </c>
      <c r="Q303" s="20">
        <f>IF(P303&gt;Q302+SRL_C,Q302+SRL_C,IF(P303&lt;Q302-SRL_C,Q302-SRL_C,P303))</f>
        <v>4.8999999999999995</v>
      </c>
    </row>
    <row r="304" spans="1:17" x14ac:dyDescent="0.25">
      <c r="A304" s="11" t="s">
        <v>801</v>
      </c>
      <c r="B304" s="11">
        <v>0</v>
      </c>
      <c r="C304" s="11"/>
      <c r="D304" s="20">
        <f>VLOOKUP("measureI["&amp;ROW()-6&amp;"]",A:B,2,FALSE)/10</f>
        <v>4.9000000000000004</v>
      </c>
      <c r="E304" s="20">
        <f>IF(D304&gt;E303+SRL_A,E303+SRL_A,IF(D304&lt;E303-SRL_A,E303-SRL_A,D304))</f>
        <v>4.9000000000000004</v>
      </c>
      <c r="G304" s="11" t="s">
        <v>800</v>
      </c>
      <c r="H304" s="11">
        <v>52</v>
      </c>
      <c r="I304" s="11"/>
      <c r="J304" s="20">
        <f t="shared" si="8"/>
        <v>0.3</v>
      </c>
      <c r="K304" s="20">
        <f>IF(J304&gt;K303+SRL_B,K303+SRL_B,IF(J304&lt;K303-SRL_B,K303-SRL_B,J304))</f>
        <v>4.4999999999999991</v>
      </c>
      <c r="M304" s="11" t="s">
        <v>801</v>
      </c>
      <c r="N304" s="11">
        <v>48</v>
      </c>
      <c r="O304" s="11"/>
      <c r="P304" s="20">
        <f t="shared" si="9"/>
        <v>4.9000000000000004</v>
      </c>
      <c r="Q304" s="20">
        <f>IF(P304&gt;Q303+SRL_C,Q303+SRL_C,IF(P304&lt;Q303-SRL_C,Q303-SRL_C,P304))</f>
        <v>4.9000000000000004</v>
      </c>
    </row>
    <row r="305" spans="1:17" x14ac:dyDescent="0.25">
      <c r="A305" s="11" t="s">
        <v>800</v>
      </c>
      <c r="B305" s="11">
        <v>50</v>
      </c>
      <c r="C305" s="11"/>
      <c r="D305" s="20">
        <f>VLOOKUP("measureI["&amp;ROW()-6&amp;"]",A:B,2,FALSE)/10</f>
        <v>5.3</v>
      </c>
      <c r="E305" s="20">
        <f>IF(D305&gt;E304+SRL_A,E304+SRL_A,IF(D305&lt;E304-SRL_A,E304-SRL_A,D305))</f>
        <v>5.1000000000000005</v>
      </c>
      <c r="G305" s="11" t="s">
        <v>799</v>
      </c>
      <c r="H305" s="11">
        <v>17</v>
      </c>
      <c r="I305" s="11"/>
      <c r="J305" s="20">
        <f t="shared" si="8"/>
        <v>4.7</v>
      </c>
      <c r="K305" s="20">
        <f>IF(J305&gt;K304+SRL_B,K304+SRL_B,IF(J305&lt;K304-SRL_B,K304-SRL_B,J305))</f>
        <v>4.7</v>
      </c>
      <c r="M305" s="11" t="s">
        <v>800</v>
      </c>
      <c r="N305" s="11">
        <v>51</v>
      </c>
      <c r="O305" s="11"/>
      <c r="P305" s="20">
        <f t="shared" si="9"/>
        <v>5.2</v>
      </c>
      <c r="Q305" s="20">
        <f>IF(P305&gt;Q304+SRL_C,Q304+SRL_C,IF(P305&lt;Q304-SRL_C,Q304-SRL_C,P305))</f>
        <v>5.1000000000000005</v>
      </c>
    </row>
    <row r="306" spans="1:17" x14ac:dyDescent="0.25">
      <c r="A306" s="11" t="s">
        <v>799</v>
      </c>
      <c r="B306" s="11">
        <v>45</v>
      </c>
      <c r="C306" s="11"/>
      <c r="D306" s="20">
        <f>VLOOKUP("measureI["&amp;ROW()-6&amp;"]",A:B,2,FALSE)/10</f>
        <v>0.2</v>
      </c>
      <c r="E306" s="20">
        <f>IF(D306&gt;E305+SRL_A,E305+SRL_A,IF(D306&lt;E305-SRL_A,E305-SRL_A,D306))</f>
        <v>4.9000000000000004</v>
      </c>
      <c r="G306" s="11" t="s">
        <v>798</v>
      </c>
      <c r="H306" s="11">
        <v>3</v>
      </c>
      <c r="I306" s="11"/>
      <c r="J306" s="20">
        <f t="shared" si="8"/>
        <v>4.9000000000000004</v>
      </c>
      <c r="K306" s="20">
        <f>IF(J306&gt;K305+SRL_B,K305+SRL_B,IF(J306&lt;K305-SRL_B,K305-SRL_B,J306))</f>
        <v>4.9000000000000004</v>
      </c>
      <c r="M306" s="11" t="s">
        <v>799</v>
      </c>
      <c r="N306" s="11">
        <v>43</v>
      </c>
      <c r="O306" s="11"/>
      <c r="P306" s="20">
        <f t="shared" si="9"/>
        <v>5.0999999999999996</v>
      </c>
      <c r="Q306" s="20">
        <f>IF(P306&gt;Q305+SRL_C,Q305+SRL_C,IF(P306&lt;Q305-SRL_C,Q305-SRL_C,P306))</f>
        <v>5.0999999999999996</v>
      </c>
    </row>
    <row r="307" spans="1:17" x14ac:dyDescent="0.25">
      <c r="A307" s="11" t="s">
        <v>798</v>
      </c>
      <c r="B307" s="11">
        <v>49</v>
      </c>
      <c r="C307" s="11"/>
      <c r="D307" s="20">
        <f>VLOOKUP("measureI["&amp;ROW()-6&amp;"]",A:B,2,FALSE)/10</f>
        <v>4.5</v>
      </c>
      <c r="E307" s="20">
        <f>IF(D307&gt;E306+SRL_A,E306+SRL_A,IF(D307&lt;E306-SRL_A,E306-SRL_A,D307))</f>
        <v>4.7</v>
      </c>
      <c r="G307" s="11" t="s">
        <v>797</v>
      </c>
      <c r="H307" s="11">
        <v>47</v>
      </c>
      <c r="I307" s="11"/>
      <c r="J307" s="20">
        <f t="shared" si="8"/>
        <v>5.0999999999999996</v>
      </c>
      <c r="K307" s="20">
        <f>IF(J307&gt;K306+SRL_B,K306+SRL_B,IF(J307&lt;K306-SRL_B,K306-SRL_B,J307))</f>
        <v>5.0999999999999996</v>
      </c>
      <c r="M307" s="11" t="s">
        <v>798</v>
      </c>
      <c r="N307" s="11">
        <v>49</v>
      </c>
      <c r="O307" s="11"/>
      <c r="P307" s="20">
        <f t="shared" si="9"/>
        <v>5.0999999999999996</v>
      </c>
      <c r="Q307" s="20">
        <f>IF(P307&gt;Q306+SRL_C,Q306+SRL_C,IF(P307&lt;Q306-SRL_C,Q306-SRL_C,P307))</f>
        <v>5.0999999999999996</v>
      </c>
    </row>
    <row r="308" spans="1:17" x14ac:dyDescent="0.25">
      <c r="A308" s="11" t="s">
        <v>797</v>
      </c>
      <c r="B308" s="11">
        <v>53</v>
      </c>
      <c r="C308" s="11"/>
      <c r="D308" s="20">
        <f>VLOOKUP("measureI["&amp;ROW()-6&amp;"]",A:B,2,FALSE)/10</f>
        <v>4.9000000000000004</v>
      </c>
      <c r="E308" s="20">
        <f>IF(D308&gt;E307+SRL_A,E307+SRL_A,IF(D308&lt;E307-SRL_A,E307-SRL_A,D308))</f>
        <v>4.9000000000000004</v>
      </c>
      <c r="G308" s="11" t="s">
        <v>796</v>
      </c>
      <c r="H308" s="11"/>
      <c r="I308" s="11"/>
      <c r="J308" s="20">
        <f t="shared" si="8"/>
        <v>1.8</v>
      </c>
      <c r="K308" s="20">
        <f>IF(J308&gt;K307+SRL_B,K307+SRL_B,IF(J308&lt;K307-SRL_B,K307-SRL_B,J308))</f>
        <v>4.8999999999999995</v>
      </c>
      <c r="M308" s="11" t="s">
        <v>797</v>
      </c>
      <c r="N308" s="11">
        <v>52</v>
      </c>
      <c r="O308" s="11"/>
      <c r="P308" s="20">
        <f t="shared" si="9"/>
        <v>4.9000000000000004</v>
      </c>
      <c r="Q308" s="20">
        <f>IF(P308&gt;Q307+SRL_C,Q307+SRL_C,IF(P308&lt;Q307-SRL_C,Q307-SRL_C,P308))</f>
        <v>4.9000000000000004</v>
      </c>
    </row>
    <row r="309" spans="1:17" x14ac:dyDescent="0.25">
      <c r="A309" s="11" t="s">
        <v>796</v>
      </c>
      <c r="B309" s="11"/>
      <c r="C309" s="11"/>
      <c r="D309" s="20">
        <f>VLOOKUP("measureI["&amp;ROW()-6&amp;"]",A:B,2,FALSE)/10</f>
        <v>4.9000000000000004</v>
      </c>
      <c r="E309" s="20">
        <f>IF(D309&gt;E308+SRL_A,E308+SRL_A,IF(D309&lt;E308-SRL_A,E308-SRL_A,D309))</f>
        <v>4.9000000000000004</v>
      </c>
      <c r="G309" s="11" t="s">
        <v>795</v>
      </c>
      <c r="H309" s="11">
        <v>49</v>
      </c>
      <c r="I309" s="11"/>
      <c r="J309" s="20">
        <f t="shared" si="8"/>
        <v>0.3</v>
      </c>
      <c r="K309" s="20">
        <f>IF(J309&gt;K308+SRL_B,K308+SRL_B,IF(J309&lt;K308-SRL_B,K308-SRL_B,J309))</f>
        <v>4.6999999999999993</v>
      </c>
      <c r="M309" s="11" t="s">
        <v>796</v>
      </c>
      <c r="N309" s="11"/>
      <c r="O309" s="11"/>
      <c r="P309" s="20">
        <f t="shared" si="9"/>
        <v>4.9000000000000004</v>
      </c>
      <c r="Q309" s="20">
        <f>IF(P309&gt;Q308+SRL_C,Q308+SRL_C,IF(P309&lt;Q308-SRL_C,Q308-SRL_C,P309))</f>
        <v>4.9000000000000004</v>
      </c>
    </row>
    <row r="310" spans="1:17" x14ac:dyDescent="0.25">
      <c r="A310" s="11" t="s">
        <v>795</v>
      </c>
      <c r="B310" s="11">
        <v>2</v>
      </c>
      <c r="C310" s="11"/>
      <c r="D310" s="20">
        <f>VLOOKUP("measureI["&amp;ROW()-6&amp;"]",A:B,2,FALSE)/10</f>
        <v>5.2</v>
      </c>
      <c r="E310" s="20">
        <f>IF(D310&gt;E309+SRL_A,E309+SRL_A,IF(D310&lt;E309-SRL_A,E309-SRL_A,D310))</f>
        <v>5.1000000000000005</v>
      </c>
      <c r="G310" s="11" t="s">
        <v>794</v>
      </c>
      <c r="H310" s="11">
        <v>51</v>
      </c>
      <c r="I310" s="11"/>
      <c r="J310" s="20">
        <f t="shared" si="8"/>
        <v>12.4</v>
      </c>
      <c r="K310" s="20">
        <f>IF(J310&gt;K309+SRL_B,K309+SRL_B,IF(J310&lt;K309-SRL_B,K309-SRL_B,J310))</f>
        <v>4.8999999999999995</v>
      </c>
      <c r="M310" s="11" t="s">
        <v>795</v>
      </c>
      <c r="N310" s="11">
        <v>51</v>
      </c>
      <c r="O310" s="11"/>
      <c r="P310" s="20">
        <f t="shared" si="9"/>
        <v>5.0999999999999996</v>
      </c>
      <c r="Q310" s="20">
        <f>IF(P310&gt;Q309+SRL_C,Q309+SRL_C,IF(P310&lt;Q309-SRL_C,Q309-SRL_C,P310))</f>
        <v>5.0999999999999996</v>
      </c>
    </row>
    <row r="311" spans="1:17" x14ac:dyDescent="0.25">
      <c r="A311" s="11" t="s">
        <v>794</v>
      </c>
      <c r="B311" s="11">
        <v>45</v>
      </c>
      <c r="C311" s="11"/>
      <c r="D311" s="20">
        <f>VLOOKUP("measureI["&amp;ROW()-6&amp;"]",A:B,2,FALSE)/10</f>
        <v>5.3</v>
      </c>
      <c r="E311" s="20">
        <f>IF(D311&gt;E310+SRL_A,E310+SRL_A,IF(D311&lt;E310-SRL_A,E310-SRL_A,D311))</f>
        <v>5.3</v>
      </c>
      <c r="G311" s="11" t="s">
        <v>793</v>
      </c>
      <c r="H311" s="11">
        <v>18</v>
      </c>
      <c r="I311" s="11"/>
      <c r="J311" s="20">
        <f t="shared" si="8"/>
        <v>5.2</v>
      </c>
      <c r="K311" s="20">
        <f>IF(J311&gt;K310+SRL_B,K310+SRL_B,IF(J311&lt;K310-SRL_B,K310-SRL_B,J311))</f>
        <v>5.0999999999999996</v>
      </c>
      <c r="M311" s="11" t="s">
        <v>794</v>
      </c>
      <c r="N311" s="11">
        <v>51</v>
      </c>
      <c r="O311" s="11"/>
      <c r="P311" s="20">
        <f t="shared" si="9"/>
        <v>5.2</v>
      </c>
      <c r="Q311" s="20">
        <f>IF(P311&gt;Q310+SRL_C,Q310+SRL_C,IF(P311&lt;Q310-SRL_C,Q310-SRL_C,P311))</f>
        <v>5.2</v>
      </c>
    </row>
    <row r="312" spans="1:17" x14ac:dyDescent="0.25">
      <c r="A312" s="11" t="s">
        <v>793</v>
      </c>
      <c r="B312" s="11">
        <v>49</v>
      </c>
      <c r="C312" s="11"/>
      <c r="D312" s="20">
        <f>VLOOKUP("measureI["&amp;ROW()-6&amp;"]",A:B,2,FALSE)/10</f>
        <v>0.2</v>
      </c>
      <c r="E312" s="20">
        <f>IF(D312&gt;E311+SRL_A,E311+SRL_A,IF(D312&lt;E311-SRL_A,E311-SRL_A,D312))</f>
        <v>5.0999999999999996</v>
      </c>
      <c r="G312" s="11" t="s">
        <v>792</v>
      </c>
      <c r="H312" s="11">
        <v>3</v>
      </c>
      <c r="I312" s="11"/>
      <c r="J312" s="20">
        <f t="shared" si="8"/>
        <v>5.0999999999999996</v>
      </c>
      <c r="K312" s="20">
        <f>IF(J312&gt;K311+SRL_B,K311+SRL_B,IF(J312&lt;K311-SRL_B,K311-SRL_B,J312))</f>
        <v>5.0999999999999996</v>
      </c>
      <c r="M312" s="11" t="s">
        <v>793</v>
      </c>
      <c r="N312" s="11">
        <v>49</v>
      </c>
      <c r="O312" s="11"/>
      <c r="P312" s="20">
        <f t="shared" si="9"/>
        <v>5.2</v>
      </c>
      <c r="Q312" s="20">
        <f>IF(P312&gt;Q311+SRL_C,Q311+SRL_C,IF(P312&lt;Q311-SRL_C,Q311-SRL_C,P312))</f>
        <v>5.2</v>
      </c>
    </row>
    <row r="313" spans="1:17" x14ac:dyDescent="0.25">
      <c r="A313" s="11" t="s">
        <v>792</v>
      </c>
      <c r="B313" s="11">
        <v>49</v>
      </c>
      <c r="C313" s="11"/>
      <c r="D313" s="20">
        <f>VLOOKUP("measureI["&amp;ROW()-6&amp;"]",A:B,2,FALSE)/10</f>
        <v>4.7</v>
      </c>
      <c r="E313" s="20">
        <f>IF(D313&gt;E312+SRL_A,E312+SRL_A,IF(D313&lt;E312-SRL_A,E312-SRL_A,D313))</f>
        <v>4.8999999999999995</v>
      </c>
      <c r="G313" s="11" t="s">
        <v>791</v>
      </c>
      <c r="H313" s="11">
        <v>124</v>
      </c>
      <c r="I313" s="11"/>
      <c r="J313" s="20">
        <f t="shared" si="8"/>
        <v>5.2</v>
      </c>
      <c r="K313" s="20">
        <f>IF(J313&gt;K312+SRL_B,K312+SRL_B,IF(J313&lt;K312-SRL_B,K312-SRL_B,J313))</f>
        <v>5.2</v>
      </c>
      <c r="M313" s="11" t="s">
        <v>792</v>
      </c>
      <c r="N313" s="11">
        <v>49</v>
      </c>
      <c r="O313" s="11"/>
      <c r="P313" s="20">
        <f t="shared" si="9"/>
        <v>5</v>
      </c>
      <c r="Q313" s="20">
        <f>IF(P313&gt;Q312+SRL_C,Q312+SRL_C,IF(P313&lt;Q312-SRL_C,Q312-SRL_C,P313))</f>
        <v>5</v>
      </c>
    </row>
    <row r="314" spans="1:17" x14ac:dyDescent="0.25">
      <c r="A314" s="11" t="s">
        <v>791</v>
      </c>
      <c r="B314" s="11">
        <v>52</v>
      </c>
      <c r="C314" s="11"/>
      <c r="D314" s="20">
        <f>VLOOKUP("measureI["&amp;ROW()-6&amp;"]",A:B,2,FALSE)/10</f>
        <v>4.9000000000000004</v>
      </c>
      <c r="E314" s="20">
        <f>IF(D314&gt;E313+SRL_A,E313+SRL_A,IF(D314&lt;E313-SRL_A,E313-SRL_A,D314))</f>
        <v>4.9000000000000004</v>
      </c>
      <c r="G314" s="11" t="s">
        <v>790</v>
      </c>
      <c r="H314" s="11">
        <v>52</v>
      </c>
      <c r="I314" s="11"/>
      <c r="J314" s="20">
        <f t="shared" si="8"/>
        <v>0</v>
      </c>
      <c r="K314" s="20">
        <f>IF(J314&gt;K313+SRL_B,K313+SRL_B,IF(J314&lt;K313-SRL_B,K313-SRL_B,J314))</f>
        <v>5</v>
      </c>
      <c r="M314" s="11" t="s">
        <v>791</v>
      </c>
      <c r="N314" s="11">
        <v>51</v>
      </c>
      <c r="O314" s="11"/>
      <c r="P314" s="20">
        <f t="shared" si="9"/>
        <v>5</v>
      </c>
      <c r="Q314" s="20">
        <f>IF(P314&gt;Q313+SRL_C,Q313+SRL_C,IF(P314&lt;Q313-SRL_C,Q313-SRL_C,P314))</f>
        <v>5</v>
      </c>
    </row>
    <row r="315" spans="1:17" x14ac:dyDescent="0.25">
      <c r="A315" s="11" t="s">
        <v>790</v>
      </c>
      <c r="B315" s="11">
        <v>53</v>
      </c>
      <c r="C315" s="11"/>
      <c r="D315" s="20">
        <f>VLOOKUP("measureI["&amp;ROW()-6&amp;"]",A:B,2,FALSE)/10</f>
        <v>5.0999999999999996</v>
      </c>
      <c r="E315" s="20">
        <f>IF(D315&gt;E314+SRL_A,E314+SRL_A,IF(D315&lt;E314-SRL_A,E314-SRL_A,D315))</f>
        <v>5.0999999999999996</v>
      </c>
      <c r="G315" s="11" t="s">
        <v>789</v>
      </c>
      <c r="H315" s="11">
        <v>51</v>
      </c>
      <c r="I315" s="11"/>
      <c r="J315" s="20">
        <f t="shared" si="8"/>
        <v>29.9</v>
      </c>
      <c r="K315" s="20">
        <f>IF(J315&gt;K314+SRL_B,K314+SRL_B,IF(J315&lt;K314-SRL_B,K314-SRL_B,J315))</f>
        <v>5.2</v>
      </c>
      <c r="M315" s="11" t="s">
        <v>790</v>
      </c>
      <c r="N315" s="11">
        <v>52</v>
      </c>
      <c r="O315" s="11"/>
      <c r="P315" s="20">
        <f t="shared" si="9"/>
        <v>5.4</v>
      </c>
      <c r="Q315" s="20">
        <f>IF(P315&gt;Q314+SRL_C,Q314+SRL_C,IF(P315&lt;Q314-SRL_C,Q314-SRL_C,P315))</f>
        <v>5.2</v>
      </c>
    </row>
    <row r="316" spans="1:17" x14ac:dyDescent="0.25">
      <c r="A316" s="11" t="s">
        <v>789</v>
      </c>
      <c r="B316" s="11">
        <v>2</v>
      </c>
      <c r="C316" s="11"/>
      <c r="D316" s="20">
        <f>VLOOKUP("measureI["&amp;ROW()-6&amp;"]",A:B,2,FALSE)/10</f>
        <v>3.8</v>
      </c>
      <c r="E316" s="20">
        <f>IF(D316&gt;E315+SRL_A,E315+SRL_A,IF(D316&lt;E315-SRL_A,E315-SRL_A,D316))</f>
        <v>4.8999999999999995</v>
      </c>
      <c r="G316" s="11" t="s">
        <v>788</v>
      </c>
      <c r="H316" s="11">
        <v>52</v>
      </c>
      <c r="I316" s="11"/>
      <c r="J316" s="20">
        <f t="shared" si="8"/>
        <v>4.5</v>
      </c>
      <c r="K316" s="20">
        <f>IF(J316&gt;K315+SRL_B,K315+SRL_B,IF(J316&lt;K315-SRL_B,K315-SRL_B,J316))</f>
        <v>5</v>
      </c>
      <c r="M316" s="11" t="s">
        <v>789</v>
      </c>
      <c r="N316" s="11">
        <v>52</v>
      </c>
      <c r="O316" s="11"/>
      <c r="P316" s="20">
        <f t="shared" si="9"/>
        <v>5.3</v>
      </c>
      <c r="Q316" s="20">
        <f>IF(P316&gt;Q315+SRL_C,Q315+SRL_C,IF(P316&lt;Q315-SRL_C,Q315-SRL_C,P316))</f>
        <v>5.3</v>
      </c>
    </row>
    <row r="317" spans="1:17" x14ac:dyDescent="0.25">
      <c r="A317" s="11" t="s">
        <v>788</v>
      </c>
      <c r="B317" s="11">
        <v>47</v>
      </c>
      <c r="C317" s="11"/>
      <c r="D317" s="20">
        <f>VLOOKUP("measureI["&amp;ROW()-6&amp;"]",A:B,2,FALSE)/10</f>
        <v>0</v>
      </c>
      <c r="E317" s="20">
        <f>IF(D317&gt;E316+SRL_A,E316+SRL_A,IF(D317&lt;E316-SRL_A,E316-SRL_A,D317))</f>
        <v>4.6999999999999993</v>
      </c>
      <c r="G317" s="11" t="s">
        <v>787</v>
      </c>
      <c r="H317" s="11">
        <v>0</v>
      </c>
      <c r="I317" s="11"/>
      <c r="J317" s="20">
        <f t="shared" si="8"/>
        <v>4.9000000000000004</v>
      </c>
      <c r="K317" s="20">
        <f>IF(J317&gt;K316+SRL_B,K316+SRL_B,IF(J317&lt;K316-SRL_B,K316-SRL_B,J317))</f>
        <v>4.9000000000000004</v>
      </c>
      <c r="M317" s="11" t="s">
        <v>788</v>
      </c>
      <c r="N317" s="11">
        <v>50</v>
      </c>
      <c r="O317" s="11"/>
      <c r="P317" s="20">
        <f t="shared" si="9"/>
        <v>4.9000000000000004</v>
      </c>
      <c r="Q317" s="20">
        <f>IF(P317&gt;Q316+SRL_C,Q316+SRL_C,IF(P317&lt;Q316-SRL_C,Q316-SRL_C,P317))</f>
        <v>5.0999999999999996</v>
      </c>
    </row>
    <row r="318" spans="1:17" x14ac:dyDescent="0.25">
      <c r="A318" s="11" t="s">
        <v>787</v>
      </c>
      <c r="B318" s="11">
        <v>49</v>
      </c>
      <c r="C318" s="11"/>
      <c r="D318" s="20">
        <f>VLOOKUP("measureI["&amp;ROW()-6&amp;"]",A:B,2,FALSE)/10</f>
        <v>4.9000000000000004</v>
      </c>
      <c r="E318" s="20">
        <f>IF(D318&gt;E317+SRL_A,E317+SRL_A,IF(D318&lt;E317-SRL_A,E317-SRL_A,D318))</f>
        <v>4.9000000000000004</v>
      </c>
      <c r="G318" s="11" t="s">
        <v>786</v>
      </c>
      <c r="H318" s="11">
        <v>299</v>
      </c>
      <c r="I318" s="11"/>
      <c r="J318" s="20">
        <f t="shared" si="8"/>
        <v>5.3</v>
      </c>
      <c r="K318" s="20">
        <f>IF(J318&gt;K317+SRL_B,K317+SRL_B,IF(J318&lt;K317-SRL_B,K317-SRL_B,J318))</f>
        <v>5.1000000000000005</v>
      </c>
      <c r="M318" s="11" t="s">
        <v>787</v>
      </c>
      <c r="N318" s="11">
        <v>50</v>
      </c>
      <c r="O318" s="11"/>
      <c r="P318" s="20">
        <f t="shared" si="9"/>
        <v>5.2</v>
      </c>
      <c r="Q318" s="20">
        <f>IF(P318&gt;Q317+SRL_C,Q317+SRL_C,IF(P318&lt;Q317-SRL_C,Q317-SRL_C,P318))</f>
        <v>5.2</v>
      </c>
    </row>
    <row r="319" spans="1:17" x14ac:dyDescent="0.25">
      <c r="A319" s="11" t="s">
        <v>786</v>
      </c>
      <c r="B319" s="11">
        <v>51</v>
      </c>
      <c r="C319" s="11"/>
      <c r="D319" s="20">
        <f>VLOOKUP("measureI["&amp;ROW()-6&amp;"]",A:B,2,FALSE)/10</f>
        <v>4.9000000000000004</v>
      </c>
      <c r="E319" s="20">
        <f>IF(D319&gt;E318+SRL_A,E318+SRL_A,IF(D319&lt;E318-SRL_A,E318-SRL_A,D319))</f>
        <v>4.9000000000000004</v>
      </c>
      <c r="G319" s="11" t="s">
        <v>785</v>
      </c>
      <c r="H319" s="11">
        <v>45</v>
      </c>
      <c r="I319" s="11"/>
      <c r="J319" s="20">
        <f t="shared" si="8"/>
        <v>0</v>
      </c>
      <c r="K319" s="20">
        <f>IF(J319&gt;K318+SRL_B,K318+SRL_B,IF(J319&lt;K318-SRL_B,K318-SRL_B,J319))</f>
        <v>4.9000000000000004</v>
      </c>
      <c r="M319" s="11" t="s">
        <v>786</v>
      </c>
      <c r="N319" s="11">
        <v>54</v>
      </c>
      <c r="O319" s="11"/>
      <c r="P319" s="20">
        <f t="shared" si="9"/>
        <v>4.9000000000000004</v>
      </c>
      <c r="Q319" s="20">
        <f>IF(P319&gt;Q318+SRL_C,Q318+SRL_C,IF(P319&lt;Q318-SRL_C,Q318-SRL_C,P319))</f>
        <v>5</v>
      </c>
    </row>
    <row r="320" spans="1:17" x14ac:dyDescent="0.25">
      <c r="A320" s="11" t="s">
        <v>785</v>
      </c>
      <c r="B320" s="11">
        <v>38</v>
      </c>
      <c r="C320" s="11"/>
      <c r="D320" s="20">
        <f>VLOOKUP("measureI["&amp;ROW()-6&amp;"]",A:B,2,FALSE)/10</f>
        <v>4.9000000000000004</v>
      </c>
      <c r="E320" s="20">
        <f>IF(D320&gt;E319+SRL_A,E319+SRL_A,IF(D320&lt;E319-SRL_A,E319-SRL_A,D320))</f>
        <v>4.9000000000000004</v>
      </c>
      <c r="G320" s="11" t="s">
        <v>784</v>
      </c>
      <c r="H320" s="11">
        <v>49</v>
      </c>
      <c r="I320" s="11"/>
      <c r="J320" s="20">
        <f t="shared" si="8"/>
        <v>0.3</v>
      </c>
      <c r="K320" s="20">
        <f>IF(J320&gt;K319+SRL_B,K319+SRL_B,IF(J320&lt;K319-SRL_B,K319-SRL_B,J320))</f>
        <v>4.7</v>
      </c>
      <c r="M320" s="11" t="s">
        <v>785</v>
      </c>
      <c r="N320" s="11">
        <v>53</v>
      </c>
      <c r="O320" s="11"/>
      <c r="P320" s="20">
        <f t="shared" si="9"/>
        <v>5</v>
      </c>
      <c r="Q320" s="20">
        <f>IF(P320&gt;Q319+SRL_C,Q319+SRL_C,IF(P320&lt;Q319-SRL_C,Q319-SRL_C,P320))</f>
        <v>5</v>
      </c>
    </row>
    <row r="321" spans="1:17" x14ac:dyDescent="0.25">
      <c r="A321" s="11" t="s">
        <v>784</v>
      </c>
      <c r="B321" s="11">
        <v>0</v>
      </c>
      <c r="C321" s="11"/>
      <c r="D321" s="20">
        <f>VLOOKUP("measureI["&amp;ROW()-6&amp;"]",A:B,2,FALSE)/10</f>
        <v>5.2</v>
      </c>
      <c r="E321" s="20">
        <f>IF(D321&gt;E320+SRL_A,E320+SRL_A,IF(D321&lt;E320-SRL_A,E320-SRL_A,D321))</f>
        <v>5.1000000000000005</v>
      </c>
      <c r="G321" s="11" t="s">
        <v>783</v>
      </c>
      <c r="H321" s="11">
        <v>53</v>
      </c>
      <c r="I321" s="11"/>
      <c r="J321" s="20">
        <f t="shared" si="8"/>
        <v>4.9000000000000004</v>
      </c>
      <c r="K321" s="20">
        <f>IF(J321&gt;K320+SRL_B,K320+SRL_B,IF(J321&lt;K320-SRL_B,K320-SRL_B,J321))</f>
        <v>4.9000000000000004</v>
      </c>
      <c r="M321" s="11" t="s">
        <v>784</v>
      </c>
      <c r="N321" s="11">
        <v>49</v>
      </c>
      <c r="O321" s="11"/>
      <c r="P321" s="20">
        <f t="shared" si="9"/>
        <v>5.2</v>
      </c>
      <c r="Q321" s="20">
        <f>IF(P321&gt;Q320+SRL_C,Q320+SRL_C,IF(P321&lt;Q320-SRL_C,Q320-SRL_C,P321))</f>
        <v>5.2</v>
      </c>
    </row>
    <row r="322" spans="1:17" x14ac:dyDescent="0.25">
      <c r="A322" s="11" t="s">
        <v>783</v>
      </c>
      <c r="B322" s="11">
        <v>49</v>
      </c>
      <c r="C322" s="11"/>
      <c r="D322" s="20">
        <f>VLOOKUP("measureI["&amp;ROW()-6&amp;"]",A:B,2,FALSE)/10</f>
        <v>0</v>
      </c>
      <c r="E322" s="20">
        <f>IF(D322&gt;E321+SRL_A,E321+SRL_A,IF(D322&lt;E321-SRL_A,E321-SRL_A,D322))</f>
        <v>4.9000000000000004</v>
      </c>
      <c r="G322" s="11" t="s">
        <v>782</v>
      </c>
      <c r="H322" s="11">
        <v>0</v>
      </c>
      <c r="I322" s="11"/>
      <c r="J322" s="20">
        <f t="shared" si="8"/>
        <v>4.7</v>
      </c>
      <c r="K322" s="20">
        <f>IF(J322&gt;K321+SRL_B,K321+SRL_B,IF(J322&lt;K321-SRL_B,K321-SRL_B,J322))</f>
        <v>4.7</v>
      </c>
      <c r="M322" s="11" t="s">
        <v>783</v>
      </c>
      <c r="N322" s="11">
        <v>52</v>
      </c>
      <c r="O322" s="11"/>
      <c r="P322" s="20">
        <f t="shared" si="9"/>
        <v>4.9000000000000004</v>
      </c>
      <c r="Q322" s="20">
        <f>IF(P322&gt;Q321+SRL_C,Q321+SRL_C,IF(P322&lt;Q321-SRL_C,Q321-SRL_C,P322))</f>
        <v>5</v>
      </c>
    </row>
    <row r="323" spans="1:17" x14ac:dyDescent="0.25">
      <c r="A323" s="11" t="s">
        <v>782</v>
      </c>
      <c r="B323" s="11">
        <v>49</v>
      </c>
      <c r="C323" s="11"/>
      <c r="D323" s="20">
        <f>VLOOKUP("measureI["&amp;ROW()-6&amp;"]",A:B,2,FALSE)/10</f>
        <v>0</v>
      </c>
      <c r="E323" s="20">
        <f>IF(D323&gt;E322+SRL_A,E322+SRL_A,IF(D323&lt;E322-SRL_A,E322-SRL_A,D323))</f>
        <v>4.7</v>
      </c>
      <c r="G323" s="11" t="s">
        <v>781</v>
      </c>
      <c r="H323" s="11">
        <v>3</v>
      </c>
      <c r="I323" s="11"/>
      <c r="J323" s="20">
        <f t="shared" si="8"/>
        <v>4.9000000000000004</v>
      </c>
      <c r="K323" s="20">
        <f>IF(J323&gt;K322+SRL_B,K322+SRL_B,IF(J323&lt;K322-SRL_B,K322-SRL_B,J323))</f>
        <v>4.9000000000000004</v>
      </c>
      <c r="M323" s="11" t="s">
        <v>782</v>
      </c>
      <c r="N323" s="11">
        <v>49</v>
      </c>
      <c r="O323" s="11"/>
      <c r="P323" s="20">
        <f t="shared" si="9"/>
        <v>5</v>
      </c>
      <c r="Q323" s="20">
        <f>IF(P323&gt;Q322+SRL_C,Q322+SRL_C,IF(P323&lt;Q322-SRL_C,Q322-SRL_C,P323))</f>
        <v>5</v>
      </c>
    </row>
    <row r="324" spans="1:17" x14ac:dyDescent="0.25">
      <c r="A324" s="11" t="s">
        <v>781</v>
      </c>
      <c r="B324" s="11">
        <v>49</v>
      </c>
      <c r="C324" s="11"/>
      <c r="D324" s="20">
        <f>VLOOKUP("measureI["&amp;ROW()-6&amp;"]",A:B,2,FALSE)/10</f>
        <v>5.0999999999999996</v>
      </c>
      <c r="E324" s="20">
        <f>IF(D324&gt;E323+SRL_A,E323+SRL_A,IF(D324&lt;E323-SRL_A,E323-SRL_A,D324))</f>
        <v>4.9000000000000004</v>
      </c>
      <c r="G324" s="11" t="s">
        <v>780</v>
      </c>
      <c r="H324" s="11">
        <v>49</v>
      </c>
      <c r="I324" s="11"/>
      <c r="J324" s="20">
        <f t="shared" si="8"/>
        <v>5.2</v>
      </c>
      <c r="K324" s="20">
        <f>IF(J324&gt;K323+SRL_B,K323+SRL_B,IF(J324&lt;K323-SRL_B,K323-SRL_B,J324))</f>
        <v>5.1000000000000005</v>
      </c>
      <c r="M324" s="11" t="s">
        <v>781</v>
      </c>
      <c r="N324" s="11">
        <v>50</v>
      </c>
      <c r="O324" s="11"/>
      <c r="P324" s="20">
        <f t="shared" si="9"/>
        <v>5.0999999999999996</v>
      </c>
      <c r="Q324" s="20">
        <f>IF(P324&gt;Q323+SRL_C,Q323+SRL_C,IF(P324&lt;Q323-SRL_C,Q323-SRL_C,P324))</f>
        <v>5.0999999999999996</v>
      </c>
    </row>
    <row r="325" spans="1:17" x14ac:dyDescent="0.25">
      <c r="A325" s="11" t="s">
        <v>780</v>
      </c>
      <c r="B325" s="11">
        <v>52</v>
      </c>
      <c r="C325" s="11"/>
      <c r="D325" s="20">
        <f>VLOOKUP("measureI["&amp;ROW()-6&amp;"]",A:B,2,FALSE)/10</f>
        <v>5</v>
      </c>
      <c r="E325" s="20">
        <f>IF(D325&gt;E324+SRL_A,E324+SRL_A,IF(D325&lt;E324-SRL_A,E324-SRL_A,D325))</f>
        <v>5</v>
      </c>
      <c r="G325" s="11" t="s">
        <v>779</v>
      </c>
      <c r="H325" s="11">
        <v>47</v>
      </c>
      <c r="I325" s="11"/>
      <c r="J325" s="20">
        <f t="shared" si="8"/>
        <v>0.6</v>
      </c>
      <c r="K325" s="20">
        <f>IF(J325&gt;K324+SRL_B,K324+SRL_B,IF(J325&lt;K324-SRL_B,K324-SRL_B,J325))</f>
        <v>4.9000000000000004</v>
      </c>
      <c r="M325" s="11" t="s">
        <v>780</v>
      </c>
      <c r="N325" s="11">
        <v>52</v>
      </c>
      <c r="O325" s="11"/>
      <c r="P325" s="20">
        <f t="shared" si="9"/>
        <v>5.2</v>
      </c>
      <c r="Q325" s="20">
        <f>IF(P325&gt;Q324+SRL_C,Q324+SRL_C,IF(P325&lt;Q324-SRL_C,Q324-SRL_C,P325))</f>
        <v>5.2</v>
      </c>
    </row>
    <row r="326" spans="1:17" x14ac:dyDescent="0.25">
      <c r="A326" s="11" t="s">
        <v>779</v>
      </c>
      <c r="B326" s="11">
        <v>0</v>
      </c>
      <c r="C326" s="11"/>
      <c r="D326" s="20">
        <f>VLOOKUP("measureI["&amp;ROW()-6&amp;"]",A:B,2,FALSE)/10</f>
        <v>5</v>
      </c>
      <c r="E326" s="20">
        <f>IF(D326&gt;E325+SRL_A,E325+SRL_A,IF(D326&lt;E325-SRL_A,E325-SRL_A,D326))</f>
        <v>5</v>
      </c>
      <c r="G326" s="11" t="s">
        <v>778</v>
      </c>
      <c r="H326" s="11">
        <v>49</v>
      </c>
      <c r="I326" s="11"/>
      <c r="J326" s="20">
        <f t="shared" si="8"/>
        <v>0</v>
      </c>
      <c r="K326" s="20">
        <f>IF(J326&gt;K325+SRL_B,K325+SRL_B,IF(J326&lt;K325-SRL_B,K325-SRL_B,J326))</f>
        <v>4.7</v>
      </c>
      <c r="M326" s="11" t="s">
        <v>779</v>
      </c>
      <c r="N326" s="11">
        <v>49</v>
      </c>
      <c r="O326" s="11"/>
      <c r="P326" s="20">
        <f t="shared" si="9"/>
        <v>5.5</v>
      </c>
      <c r="Q326" s="20">
        <f>IF(P326&gt;Q325+SRL_C,Q325+SRL_C,IF(P326&lt;Q325-SRL_C,Q325-SRL_C,P326))</f>
        <v>5.4</v>
      </c>
    </row>
    <row r="327" spans="1:17" x14ac:dyDescent="0.25">
      <c r="A327" s="11" t="s">
        <v>778</v>
      </c>
      <c r="B327" s="11">
        <v>0</v>
      </c>
      <c r="C327" s="11"/>
      <c r="D327" s="20">
        <f>VLOOKUP("measureI["&amp;ROW()-6&amp;"]",A:B,2,FALSE)/10</f>
        <v>5.2</v>
      </c>
      <c r="E327" s="20">
        <f>IF(D327&gt;E326+SRL_A,E326+SRL_A,IF(D327&lt;E326-SRL_A,E326-SRL_A,D327))</f>
        <v>5.2</v>
      </c>
      <c r="G327" s="11" t="s">
        <v>777</v>
      </c>
      <c r="H327" s="11">
        <v>52</v>
      </c>
      <c r="I327" s="11"/>
      <c r="J327" s="20">
        <f t="shared" ref="J327:J390" si="10">VLOOKUP("measureI["&amp;ROW()-6&amp;"]",G:H,2,FALSE)/10</f>
        <v>5</v>
      </c>
      <c r="K327" s="20">
        <f>IF(J327&gt;K326+SRL_B,K326+SRL_B,IF(J327&lt;K326-SRL_B,K326-SRL_B,J327))</f>
        <v>4.9000000000000004</v>
      </c>
      <c r="M327" s="11" t="s">
        <v>778</v>
      </c>
      <c r="N327" s="11">
        <v>50</v>
      </c>
      <c r="O327" s="11"/>
      <c r="P327" s="20">
        <f t="shared" ref="P327:P390" si="11">VLOOKUP("measureI["&amp;ROW()-6&amp;"]",M:N,2,FALSE)/10</f>
        <v>5.0999999999999996</v>
      </c>
      <c r="Q327" s="20">
        <f>IF(P327&gt;Q326+SRL_C,Q326+SRL_C,IF(P327&lt;Q326-SRL_C,Q326-SRL_C,P327))</f>
        <v>5.2</v>
      </c>
    </row>
    <row r="328" spans="1:17" x14ac:dyDescent="0.25">
      <c r="A328" s="11" t="s">
        <v>777</v>
      </c>
      <c r="B328" s="11">
        <v>51</v>
      </c>
      <c r="C328" s="11"/>
      <c r="D328" s="20">
        <f>VLOOKUP("measureI["&amp;ROW()-6&amp;"]",A:B,2,FALSE)/10</f>
        <v>0.7</v>
      </c>
      <c r="E328" s="20">
        <f>IF(D328&gt;E327+SRL_A,E327+SRL_A,IF(D328&lt;E327-SRL_A,E327-SRL_A,D328))</f>
        <v>5</v>
      </c>
      <c r="G328" s="11" t="s">
        <v>776</v>
      </c>
      <c r="H328" s="11">
        <v>6</v>
      </c>
      <c r="I328" s="11"/>
      <c r="J328" s="20">
        <f t="shared" si="10"/>
        <v>4.9000000000000004</v>
      </c>
      <c r="K328" s="20">
        <f>IF(J328&gt;K327+SRL_B,K327+SRL_B,IF(J328&lt;K327-SRL_B,K327-SRL_B,J328))</f>
        <v>4.9000000000000004</v>
      </c>
      <c r="M328" s="11" t="s">
        <v>777</v>
      </c>
      <c r="N328" s="11">
        <v>51</v>
      </c>
      <c r="O328" s="11"/>
      <c r="P328" s="20">
        <f t="shared" si="11"/>
        <v>5</v>
      </c>
      <c r="Q328" s="20">
        <f>IF(P328&gt;Q327+SRL_C,Q327+SRL_C,IF(P328&lt;Q327-SRL_C,Q327-SRL_C,P328))</f>
        <v>5</v>
      </c>
    </row>
    <row r="329" spans="1:17" x14ac:dyDescent="0.25">
      <c r="A329" s="11" t="s">
        <v>776</v>
      </c>
      <c r="B329" s="11">
        <v>50</v>
      </c>
      <c r="C329" s="11"/>
      <c r="D329" s="20">
        <f>VLOOKUP("measureI["&amp;ROW()-6&amp;"]",A:B,2,FALSE)/10</f>
        <v>4.9000000000000004</v>
      </c>
      <c r="E329" s="20">
        <f>IF(D329&gt;E328+SRL_A,E328+SRL_A,IF(D329&lt;E328-SRL_A,E328-SRL_A,D329))</f>
        <v>4.9000000000000004</v>
      </c>
      <c r="G329" s="11" t="s">
        <v>775</v>
      </c>
      <c r="H329" s="11">
        <v>0</v>
      </c>
      <c r="I329" s="11"/>
      <c r="J329" s="20">
        <f t="shared" si="10"/>
        <v>5.2</v>
      </c>
      <c r="K329" s="20">
        <f>IF(J329&gt;K328+SRL_B,K328+SRL_B,IF(J329&lt;K328-SRL_B,K328-SRL_B,J329))</f>
        <v>5.1000000000000005</v>
      </c>
      <c r="M329" s="11" t="s">
        <v>776</v>
      </c>
      <c r="N329" s="11">
        <v>52</v>
      </c>
      <c r="O329" s="11"/>
      <c r="P329" s="20">
        <f t="shared" si="11"/>
        <v>5.2</v>
      </c>
      <c r="Q329" s="20">
        <f>IF(P329&gt;Q328+SRL_C,Q328+SRL_C,IF(P329&lt;Q328-SRL_C,Q328-SRL_C,P329))</f>
        <v>5.2</v>
      </c>
    </row>
    <row r="330" spans="1:17" x14ac:dyDescent="0.25">
      <c r="A330" s="11" t="s">
        <v>775</v>
      </c>
      <c r="B330" s="11">
        <v>50</v>
      </c>
      <c r="C330" s="11"/>
      <c r="D330" s="20">
        <f>VLOOKUP("measureI["&amp;ROW()-6&amp;"]",A:B,2,FALSE)/10</f>
        <v>4.9000000000000004</v>
      </c>
      <c r="E330" s="20">
        <f>IF(D330&gt;E329+SRL_A,E329+SRL_A,IF(D330&lt;E329-SRL_A,E329-SRL_A,D330))</f>
        <v>4.9000000000000004</v>
      </c>
      <c r="G330" s="11" t="s">
        <v>774</v>
      </c>
      <c r="H330" s="11">
        <v>50</v>
      </c>
      <c r="I330" s="11"/>
      <c r="J330" s="20">
        <f t="shared" si="10"/>
        <v>0</v>
      </c>
      <c r="K330" s="20">
        <f>IF(J330&gt;K329+SRL_B,K329+SRL_B,IF(J330&lt;K329-SRL_B,K329-SRL_B,J330))</f>
        <v>4.9000000000000004</v>
      </c>
      <c r="M330" s="11" t="s">
        <v>775</v>
      </c>
      <c r="N330" s="11">
        <v>55</v>
      </c>
      <c r="O330" s="11"/>
      <c r="P330" s="20">
        <f t="shared" si="11"/>
        <v>5</v>
      </c>
      <c r="Q330" s="20">
        <f>IF(P330&gt;Q329+SRL_C,Q329+SRL_C,IF(P330&lt;Q329-SRL_C,Q329-SRL_C,P330))</f>
        <v>5</v>
      </c>
    </row>
    <row r="331" spans="1:17" x14ac:dyDescent="0.25">
      <c r="A331" s="11" t="s">
        <v>774</v>
      </c>
      <c r="B331" s="11">
        <v>52</v>
      </c>
      <c r="C331" s="11"/>
      <c r="D331" s="20">
        <f>VLOOKUP("measureI["&amp;ROW()-6&amp;"]",A:B,2,FALSE)/10</f>
        <v>5.3</v>
      </c>
      <c r="E331" s="20">
        <f>IF(D331&gt;E330+SRL_A,E330+SRL_A,IF(D331&lt;E330-SRL_A,E330-SRL_A,D331))</f>
        <v>5.1000000000000005</v>
      </c>
      <c r="G331" s="11" t="s">
        <v>773</v>
      </c>
      <c r="H331" s="11">
        <v>49</v>
      </c>
      <c r="I331" s="11"/>
      <c r="J331" s="20">
        <f t="shared" si="10"/>
        <v>2.5</v>
      </c>
      <c r="K331" s="20">
        <f>IF(J331&gt;K330+SRL_B,K330+SRL_B,IF(J331&lt;K330-SRL_B,K330-SRL_B,J331))</f>
        <v>4.7</v>
      </c>
      <c r="M331" s="11" t="s">
        <v>774</v>
      </c>
      <c r="N331" s="11">
        <v>51</v>
      </c>
      <c r="O331" s="11"/>
      <c r="P331" s="20">
        <f t="shared" si="11"/>
        <v>5.3</v>
      </c>
      <c r="Q331" s="20">
        <f>IF(P331&gt;Q330+SRL_C,Q330+SRL_C,IF(P331&lt;Q330-SRL_C,Q330-SRL_C,P331))</f>
        <v>5.2</v>
      </c>
    </row>
    <row r="332" spans="1:17" x14ac:dyDescent="0.25">
      <c r="A332" s="11" t="s">
        <v>773</v>
      </c>
      <c r="B332" s="11">
        <v>7</v>
      </c>
      <c r="C332" s="11"/>
      <c r="D332" s="20">
        <f>VLOOKUP("measureI["&amp;ROW()-6&amp;"]",A:B,2,FALSE)/10</f>
        <v>0</v>
      </c>
      <c r="E332" s="20">
        <f>IF(D332&gt;E331+SRL_A,E331+SRL_A,IF(D332&lt;E331-SRL_A,E331-SRL_A,D332))</f>
        <v>4.9000000000000004</v>
      </c>
      <c r="G332" s="11" t="s">
        <v>772</v>
      </c>
      <c r="H332" s="11">
        <v>52</v>
      </c>
      <c r="I332" s="11"/>
      <c r="J332" s="20">
        <f t="shared" si="10"/>
        <v>4.9000000000000004</v>
      </c>
      <c r="K332" s="20">
        <f>IF(J332&gt;K331+SRL_B,K331+SRL_B,IF(J332&lt;K331-SRL_B,K331-SRL_B,J332))</f>
        <v>4.9000000000000004</v>
      </c>
      <c r="M332" s="11" t="s">
        <v>773</v>
      </c>
      <c r="N332" s="11">
        <v>50</v>
      </c>
      <c r="O332" s="11"/>
      <c r="P332" s="20">
        <f t="shared" si="11"/>
        <v>4.8</v>
      </c>
      <c r="Q332" s="20">
        <f>IF(P332&gt;Q331+SRL_C,Q331+SRL_C,IF(P332&lt;Q331-SRL_C,Q331-SRL_C,P332))</f>
        <v>5</v>
      </c>
    </row>
    <row r="333" spans="1:17" x14ac:dyDescent="0.25">
      <c r="A333" s="11" t="s">
        <v>772</v>
      </c>
      <c r="B333" s="11">
        <v>49</v>
      </c>
      <c r="C333" s="11"/>
      <c r="D333" s="20">
        <f>VLOOKUP("measureI["&amp;ROW()-6&amp;"]",A:B,2,FALSE)/10</f>
        <v>5.0999999999999996</v>
      </c>
      <c r="E333" s="20">
        <f>IF(D333&gt;E332+SRL_A,E332+SRL_A,IF(D333&lt;E332-SRL_A,E332-SRL_A,D333))</f>
        <v>5.0999999999999996</v>
      </c>
      <c r="G333" s="11" t="s">
        <v>771</v>
      </c>
      <c r="H333" s="11">
        <v>0</v>
      </c>
      <c r="I333" s="11"/>
      <c r="J333" s="20">
        <f t="shared" si="10"/>
        <v>4.8</v>
      </c>
      <c r="K333" s="20">
        <f>IF(J333&gt;K332+SRL_B,K332+SRL_B,IF(J333&lt;K332-SRL_B,K332-SRL_B,J333))</f>
        <v>4.8</v>
      </c>
      <c r="M333" s="11" t="s">
        <v>772</v>
      </c>
      <c r="N333" s="11">
        <v>52</v>
      </c>
      <c r="O333" s="11"/>
      <c r="P333" s="20">
        <f t="shared" si="11"/>
        <v>5.3</v>
      </c>
      <c r="Q333" s="20">
        <f>IF(P333&gt;Q332+SRL_C,Q332+SRL_C,IF(P333&lt;Q332-SRL_C,Q332-SRL_C,P333))</f>
        <v>5.2</v>
      </c>
    </row>
    <row r="334" spans="1:17" x14ac:dyDescent="0.25">
      <c r="A334" s="11" t="s">
        <v>771</v>
      </c>
      <c r="B334" s="11">
        <v>49</v>
      </c>
      <c r="C334" s="11"/>
      <c r="D334" s="20">
        <f>VLOOKUP("measureI["&amp;ROW()-6&amp;"]",A:B,2,FALSE)/10</f>
        <v>4.9000000000000004</v>
      </c>
      <c r="E334" s="20">
        <f>IF(D334&gt;E333+SRL_A,E333+SRL_A,IF(D334&lt;E333-SRL_A,E333-SRL_A,D334))</f>
        <v>4.9000000000000004</v>
      </c>
      <c r="G334" s="11" t="s">
        <v>770</v>
      </c>
      <c r="H334" s="11">
        <v>25</v>
      </c>
      <c r="I334" s="11"/>
      <c r="J334" s="20">
        <f t="shared" si="10"/>
        <v>0</v>
      </c>
      <c r="K334" s="20">
        <f>IF(J334&gt;K333+SRL_B,K333+SRL_B,IF(J334&lt;K333-SRL_B,K333-SRL_B,J334))</f>
        <v>4.5999999999999996</v>
      </c>
      <c r="M334" s="11" t="s">
        <v>771</v>
      </c>
      <c r="N334" s="11">
        <v>50</v>
      </c>
      <c r="O334" s="11"/>
      <c r="P334" s="20">
        <f t="shared" si="11"/>
        <v>4.9000000000000004</v>
      </c>
      <c r="Q334" s="20">
        <f>IF(P334&gt;Q333+SRL_C,Q333+SRL_C,IF(P334&lt;Q333-SRL_C,Q333-SRL_C,P334))</f>
        <v>5</v>
      </c>
    </row>
    <row r="335" spans="1:17" x14ac:dyDescent="0.25">
      <c r="A335" s="11" t="s">
        <v>770</v>
      </c>
      <c r="B335" s="11">
        <v>53</v>
      </c>
      <c r="C335" s="11"/>
      <c r="D335" s="20">
        <f>VLOOKUP("measureI["&amp;ROW()-6&amp;"]",A:B,2,FALSE)/10</f>
        <v>5.3</v>
      </c>
      <c r="E335" s="20">
        <f>IF(D335&gt;E334+SRL_A,E334+SRL_A,IF(D335&lt;E334-SRL_A,E334-SRL_A,D335))</f>
        <v>5.1000000000000005</v>
      </c>
      <c r="G335" s="11" t="s">
        <v>769</v>
      </c>
      <c r="H335" s="11">
        <v>49</v>
      </c>
      <c r="I335" s="11"/>
      <c r="J335" s="20">
        <f t="shared" si="10"/>
        <v>4.3</v>
      </c>
      <c r="K335" s="20">
        <f>IF(J335&gt;K334+SRL_B,K334+SRL_B,IF(J335&lt;K334-SRL_B,K334-SRL_B,J335))</f>
        <v>4.3999999999999995</v>
      </c>
      <c r="M335" s="11" t="s">
        <v>770</v>
      </c>
      <c r="N335" s="11">
        <v>53</v>
      </c>
      <c r="O335" s="11"/>
      <c r="P335" s="20">
        <f t="shared" si="11"/>
        <v>5.0999999999999996</v>
      </c>
      <c r="Q335" s="20">
        <f>IF(P335&gt;Q334+SRL_C,Q334+SRL_C,IF(P335&lt;Q334-SRL_C,Q334-SRL_C,P335))</f>
        <v>5.0999999999999996</v>
      </c>
    </row>
    <row r="336" spans="1:17" x14ac:dyDescent="0.25">
      <c r="A336" s="11" t="s">
        <v>769</v>
      </c>
      <c r="B336" s="11">
        <v>0</v>
      </c>
      <c r="C336" s="11"/>
      <c r="D336" s="20">
        <f>VLOOKUP("measureI["&amp;ROW()-6&amp;"]",A:B,2,FALSE)/10</f>
        <v>5</v>
      </c>
      <c r="E336" s="20">
        <f>IF(D336&gt;E335+SRL_A,E335+SRL_A,IF(D336&lt;E335-SRL_A,E335-SRL_A,D336))</f>
        <v>5</v>
      </c>
      <c r="G336" s="11" t="s">
        <v>768</v>
      </c>
      <c r="H336" s="11">
        <v>48</v>
      </c>
      <c r="I336" s="11"/>
      <c r="J336" s="20">
        <f t="shared" si="10"/>
        <v>4.3</v>
      </c>
      <c r="K336" s="20">
        <f>IF(J336&gt;K335+SRL_B,K335+SRL_B,IF(J336&lt;K335-SRL_B,K335-SRL_B,J336))</f>
        <v>4.3</v>
      </c>
      <c r="M336" s="11" t="s">
        <v>769</v>
      </c>
      <c r="N336" s="11">
        <v>48</v>
      </c>
      <c r="O336" s="11"/>
      <c r="P336" s="20">
        <f t="shared" si="11"/>
        <v>5.0999999999999996</v>
      </c>
      <c r="Q336" s="20">
        <f>IF(P336&gt;Q335+SRL_C,Q335+SRL_C,IF(P336&lt;Q335-SRL_C,Q335-SRL_C,P336))</f>
        <v>5.0999999999999996</v>
      </c>
    </row>
    <row r="337" spans="1:17" x14ac:dyDescent="0.25">
      <c r="A337" s="11" t="s">
        <v>768</v>
      </c>
      <c r="B337" s="11">
        <v>51</v>
      </c>
      <c r="C337" s="11"/>
      <c r="D337" s="20">
        <f>VLOOKUP("measureI["&amp;ROW()-6&amp;"]",A:B,2,FALSE)/10</f>
        <v>0.2</v>
      </c>
      <c r="E337" s="20">
        <f>IF(D337&gt;E336+SRL_A,E336+SRL_A,IF(D337&lt;E336-SRL_A,E336-SRL_A,D337))</f>
        <v>4.8</v>
      </c>
      <c r="G337" s="11" t="s">
        <v>767</v>
      </c>
      <c r="H337" s="11">
        <v>0</v>
      </c>
      <c r="I337" s="11"/>
      <c r="J337" s="20">
        <f t="shared" si="10"/>
        <v>4.8</v>
      </c>
      <c r="K337" s="20">
        <f>IF(J337&gt;K336+SRL_B,K336+SRL_B,IF(J337&lt;K336-SRL_B,K336-SRL_B,J337))</f>
        <v>4.5</v>
      </c>
      <c r="M337" s="11" t="s">
        <v>768</v>
      </c>
      <c r="N337" s="11">
        <v>53</v>
      </c>
      <c r="O337" s="11"/>
      <c r="P337" s="20">
        <f t="shared" si="11"/>
        <v>4.9000000000000004</v>
      </c>
      <c r="Q337" s="20">
        <f>IF(P337&gt;Q336+SRL_C,Q336+SRL_C,IF(P337&lt;Q336-SRL_C,Q336-SRL_C,P337))</f>
        <v>4.9000000000000004</v>
      </c>
    </row>
    <row r="338" spans="1:17" x14ac:dyDescent="0.25">
      <c r="A338" s="11" t="s">
        <v>767</v>
      </c>
      <c r="B338" s="11">
        <v>49</v>
      </c>
      <c r="C338" s="11"/>
      <c r="D338" s="20">
        <f>VLOOKUP("measureI["&amp;ROW()-6&amp;"]",A:B,2,FALSE)/10</f>
        <v>5.0999999999999996</v>
      </c>
      <c r="E338" s="20">
        <f>IF(D338&gt;E337+SRL_A,E337+SRL_A,IF(D338&lt;E337-SRL_A,E337-SRL_A,D338))</f>
        <v>5</v>
      </c>
      <c r="G338" s="11" t="s">
        <v>766</v>
      </c>
      <c r="H338" s="11">
        <v>43</v>
      </c>
      <c r="I338" s="11"/>
      <c r="J338" s="20">
        <f t="shared" si="10"/>
        <v>5.0999999999999996</v>
      </c>
      <c r="K338" s="20">
        <f>IF(J338&gt;K337+SRL_B,K337+SRL_B,IF(J338&lt;K337-SRL_B,K337-SRL_B,J338))</f>
        <v>4.7</v>
      </c>
      <c r="M338" s="11" t="s">
        <v>767</v>
      </c>
      <c r="N338" s="11">
        <v>49</v>
      </c>
      <c r="O338" s="11"/>
      <c r="P338" s="20">
        <f t="shared" si="11"/>
        <v>5</v>
      </c>
      <c r="Q338" s="20">
        <f>IF(P338&gt;Q337+SRL_C,Q337+SRL_C,IF(P338&lt;Q337-SRL_C,Q337-SRL_C,P338))</f>
        <v>5</v>
      </c>
    </row>
    <row r="339" spans="1:17" x14ac:dyDescent="0.25">
      <c r="A339" s="11" t="s">
        <v>766</v>
      </c>
      <c r="B339" s="11">
        <v>53</v>
      </c>
      <c r="C339" s="11"/>
      <c r="D339" s="20">
        <f>VLOOKUP("measureI["&amp;ROW()-6&amp;"]",A:B,2,FALSE)/10</f>
        <v>5.2</v>
      </c>
      <c r="E339" s="20">
        <f>IF(D339&gt;E338+SRL_A,E338+SRL_A,IF(D339&lt;E338-SRL_A,E338-SRL_A,D339))</f>
        <v>5.2</v>
      </c>
      <c r="G339" s="11" t="s">
        <v>765</v>
      </c>
      <c r="H339" s="11">
        <v>43</v>
      </c>
      <c r="I339" s="11"/>
      <c r="J339" s="20">
        <f t="shared" si="10"/>
        <v>1.5</v>
      </c>
      <c r="K339" s="20">
        <f>IF(J339&gt;K338+SRL_B,K338+SRL_B,IF(J339&lt;K338-SRL_B,K338-SRL_B,J339))</f>
        <v>4.5</v>
      </c>
      <c r="M339" s="11" t="s">
        <v>766</v>
      </c>
      <c r="N339" s="11">
        <v>51</v>
      </c>
      <c r="O339" s="11"/>
      <c r="P339" s="20">
        <f t="shared" si="11"/>
        <v>4.7</v>
      </c>
      <c r="Q339" s="20">
        <f>IF(P339&gt;Q338+SRL_C,Q338+SRL_C,IF(P339&lt;Q338-SRL_C,Q338-SRL_C,P339))</f>
        <v>4.8</v>
      </c>
    </row>
    <row r="340" spans="1:17" x14ac:dyDescent="0.25">
      <c r="A340" s="11" t="s">
        <v>765</v>
      </c>
      <c r="B340" s="11">
        <v>50</v>
      </c>
      <c r="C340" s="11"/>
      <c r="D340" s="20">
        <f>VLOOKUP("measureI["&amp;ROW()-6&amp;"]",A:B,2,FALSE)/10</f>
        <v>5.4</v>
      </c>
      <c r="E340" s="20">
        <f>IF(D340&gt;E339+SRL_A,E339+SRL_A,IF(D340&lt;E339-SRL_A,E339-SRL_A,D340))</f>
        <v>5.4</v>
      </c>
      <c r="G340" s="11" t="s">
        <v>764</v>
      </c>
      <c r="H340" s="11">
        <v>48</v>
      </c>
      <c r="I340" s="11"/>
      <c r="J340" s="20">
        <f t="shared" si="10"/>
        <v>21.4</v>
      </c>
      <c r="K340" s="20">
        <f>IF(J340&gt;K339+SRL_B,K339+SRL_B,IF(J340&lt;K339-SRL_B,K339-SRL_B,J340))</f>
        <v>4.7</v>
      </c>
      <c r="M340" s="11" t="s">
        <v>765</v>
      </c>
      <c r="N340" s="11">
        <v>51</v>
      </c>
      <c r="O340" s="11"/>
      <c r="P340" s="20">
        <f t="shared" si="11"/>
        <v>5.2</v>
      </c>
      <c r="Q340" s="20">
        <f>IF(P340&gt;Q339+SRL_C,Q339+SRL_C,IF(P340&lt;Q339-SRL_C,Q339-SRL_C,P340))</f>
        <v>5</v>
      </c>
    </row>
    <row r="341" spans="1:17" x14ac:dyDescent="0.25">
      <c r="A341" s="11" t="s">
        <v>764</v>
      </c>
      <c r="B341" s="11">
        <v>2</v>
      </c>
      <c r="C341" s="11"/>
      <c r="D341" s="20">
        <f>VLOOKUP("measureI["&amp;ROW()-6&amp;"]",A:B,2,FALSE)/10</f>
        <v>2.7</v>
      </c>
      <c r="E341" s="20">
        <f>IF(D341&gt;E340+SRL_A,E340+SRL_A,IF(D341&lt;E340-SRL_A,E340-SRL_A,D341))</f>
        <v>5.2</v>
      </c>
      <c r="G341" s="11" t="s">
        <v>763</v>
      </c>
      <c r="H341" s="11">
        <v>51</v>
      </c>
      <c r="I341" s="11"/>
      <c r="J341" s="20">
        <f t="shared" si="10"/>
        <v>5.0999999999999996</v>
      </c>
      <c r="K341" s="20">
        <f>IF(J341&gt;K340+SRL_B,K340+SRL_B,IF(J341&lt;K340-SRL_B,K340-SRL_B,J341))</f>
        <v>4.9000000000000004</v>
      </c>
      <c r="M341" s="11" t="s">
        <v>764</v>
      </c>
      <c r="N341" s="11">
        <v>49</v>
      </c>
      <c r="O341" s="11"/>
      <c r="P341" s="20">
        <f t="shared" si="11"/>
        <v>4.7</v>
      </c>
      <c r="Q341" s="20">
        <f>IF(P341&gt;Q340+SRL_C,Q340+SRL_C,IF(P341&lt;Q340-SRL_C,Q340-SRL_C,P341))</f>
        <v>4.8</v>
      </c>
    </row>
    <row r="342" spans="1:17" x14ac:dyDescent="0.25">
      <c r="A342" s="11" t="s">
        <v>763</v>
      </c>
      <c r="B342" s="11">
        <v>51</v>
      </c>
      <c r="C342" s="11"/>
      <c r="D342" s="20">
        <f>VLOOKUP("measureI["&amp;ROW()-6&amp;"]",A:B,2,FALSE)/10</f>
        <v>0.6</v>
      </c>
      <c r="E342" s="20">
        <f>IF(D342&gt;E341+SRL_A,E341+SRL_A,IF(D342&lt;E341-SRL_A,E341-SRL_A,D342))</f>
        <v>5</v>
      </c>
      <c r="G342" s="11" t="s">
        <v>762</v>
      </c>
      <c r="H342" s="11">
        <v>15</v>
      </c>
      <c r="I342" s="11"/>
      <c r="J342" s="20">
        <f t="shared" si="10"/>
        <v>5.0999999999999996</v>
      </c>
      <c r="K342" s="20">
        <f>IF(J342&gt;K341+SRL_B,K341+SRL_B,IF(J342&lt;K341-SRL_B,K341-SRL_B,J342))</f>
        <v>5.0999999999999996</v>
      </c>
      <c r="M342" s="11" t="s">
        <v>763</v>
      </c>
      <c r="N342" s="11">
        <v>50</v>
      </c>
      <c r="O342" s="11"/>
      <c r="P342" s="20">
        <f t="shared" si="11"/>
        <v>4.7</v>
      </c>
      <c r="Q342" s="20">
        <f>IF(P342&gt;Q341+SRL_C,Q341+SRL_C,IF(P342&lt;Q341-SRL_C,Q341-SRL_C,P342))</f>
        <v>4.7</v>
      </c>
    </row>
    <row r="343" spans="1:17" x14ac:dyDescent="0.25">
      <c r="A343" s="11" t="s">
        <v>762</v>
      </c>
      <c r="B343" s="11">
        <v>52</v>
      </c>
      <c r="C343" s="11"/>
      <c r="D343" s="20">
        <f>VLOOKUP("measureI["&amp;ROW()-6&amp;"]",A:B,2,FALSE)/10</f>
        <v>0</v>
      </c>
      <c r="E343" s="20">
        <f>IF(D343&gt;E342+SRL_A,E342+SRL_A,IF(D343&lt;E342-SRL_A,E342-SRL_A,D343))</f>
        <v>4.8</v>
      </c>
      <c r="G343" s="11" t="s">
        <v>761</v>
      </c>
      <c r="H343" s="11">
        <v>214</v>
      </c>
      <c r="I343" s="11"/>
      <c r="J343" s="20">
        <f t="shared" si="10"/>
        <v>4.8</v>
      </c>
      <c r="K343" s="20">
        <f>IF(J343&gt;K342+SRL_B,K342+SRL_B,IF(J343&lt;K342-SRL_B,K342-SRL_B,J343))</f>
        <v>4.8999999999999995</v>
      </c>
      <c r="M343" s="11" t="s">
        <v>762</v>
      </c>
      <c r="N343" s="11">
        <v>47</v>
      </c>
      <c r="O343" s="11"/>
      <c r="P343" s="20">
        <f t="shared" si="11"/>
        <v>4.9000000000000004</v>
      </c>
      <c r="Q343" s="20">
        <f>IF(P343&gt;Q342+SRL_C,Q342+SRL_C,IF(P343&lt;Q342-SRL_C,Q342-SRL_C,P343))</f>
        <v>4.9000000000000004</v>
      </c>
    </row>
    <row r="344" spans="1:17" x14ac:dyDescent="0.25">
      <c r="A344" s="11" t="s">
        <v>761</v>
      </c>
      <c r="B344" s="11">
        <v>54</v>
      </c>
      <c r="C344" s="11"/>
      <c r="D344" s="20">
        <f>VLOOKUP("measureI["&amp;ROW()-6&amp;"]",A:B,2,FALSE)/10</f>
        <v>5.0999999999999996</v>
      </c>
      <c r="E344" s="20">
        <f>IF(D344&gt;E343+SRL_A,E343+SRL_A,IF(D344&lt;E343-SRL_A,E343-SRL_A,D344))</f>
        <v>5</v>
      </c>
      <c r="G344" s="11" t="s">
        <v>760</v>
      </c>
      <c r="H344" s="11">
        <v>51</v>
      </c>
      <c r="I344" s="11"/>
      <c r="J344" s="20">
        <f t="shared" si="10"/>
        <v>5.2</v>
      </c>
      <c r="K344" s="20">
        <f>IF(J344&gt;K343+SRL_B,K343+SRL_B,IF(J344&lt;K343-SRL_B,K343-SRL_B,J344))</f>
        <v>5.0999999999999996</v>
      </c>
      <c r="M344" s="11" t="s">
        <v>761</v>
      </c>
      <c r="N344" s="11">
        <v>52</v>
      </c>
      <c r="O344" s="11"/>
      <c r="P344" s="20">
        <f t="shared" si="11"/>
        <v>5.0999999999999996</v>
      </c>
      <c r="Q344" s="20">
        <f>IF(P344&gt;Q343+SRL_C,Q343+SRL_C,IF(P344&lt;Q343-SRL_C,Q343-SRL_C,P344))</f>
        <v>5.0999999999999996</v>
      </c>
    </row>
    <row r="345" spans="1:17" x14ac:dyDescent="0.25">
      <c r="A345" s="11" t="s">
        <v>760</v>
      </c>
      <c r="B345" s="11">
        <v>27</v>
      </c>
      <c r="C345" s="11"/>
      <c r="D345" s="20">
        <f>VLOOKUP("measureI["&amp;ROW()-6&amp;"]",A:B,2,FALSE)/10</f>
        <v>4.9000000000000004</v>
      </c>
      <c r="E345" s="20">
        <f>IF(D345&gt;E344+SRL_A,E344+SRL_A,IF(D345&lt;E344-SRL_A,E344-SRL_A,D345))</f>
        <v>4.9000000000000004</v>
      </c>
      <c r="G345" s="11" t="s">
        <v>759</v>
      </c>
      <c r="H345" s="11">
        <v>51</v>
      </c>
      <c r="I345" s="11"/>
      <c r="J345" s="20">
        <f t="shared" si="10"/>
        <v>1.1000000000000001</v>
      </c>
      <c r="K345" s="20">
        <f>IF(J345&gt;K344+SRL_B,K344+SRL_B,IF(J345&lt;K344-SRL_B,K344-SRL_B,J345))</f>
        <v>4.8999999999999995</v>
      </c>
      <c r="M345" s="11" t="s">
        <v>760</v>
      </c>
      <c r="N345" s="11">
        <v>47</v>
      </c>
      <c r="O345" s="11"/>
      <c r="P345" s="20">
        <f t="shared" si="11"/>
        <v>4.8</v>
      </c>
      <c r="Q345" s="20">
        <f>IF(P345&gt;Q344+SRL_C,Q344+SRL_C,IF(P345&lt;Q344-SRL_C,Q344-SRL_C,P345))</f>
        <v>4.8999999999999995</v>
      </c>
    </row>
    <row r="346" spans="1:17" x14ac:dyDescent="0.25">
      <c r="A346" s="11" t="s">
        <v>759</v>
      </c>
      <c r="B346" s="11">
        <v>6</v>
      </c>
      <c r="C346" s="11"/>
      <c r="D346" s="20">
        <f>VLOOKUP("measureI["&amp;ROW()-6&amp;"]",A:B,2,FALSE)/10</f>
        <v>5.2</v>
      </c>
      <c r="E346" s="20">
        <f>IF(D346&gt;E345+SRL_A,E345+SRL_A,IF(D346&lt;E345-SRL_A,E345-SRL_A,D346))</f>
        <v>5.1000000000000005</v>
      </c>
      <c r="G346" s="11" t="s">
        <v>758</v>
      </c>
      <c r="H346" s="11">
        <v>48</v>
      </c>
      <c r="I346" s="11"/>
      <c r="J346" s="20">
        <f t="shared" si="10"/>
        <v>19</v>
      </c>
      <c r="K346" s="20">
        <f>IF(J346&gt;K345+SRL_B,K345+SRL_B,IF(J346&lt;K345-SRL_B,K345-SRL_B,J346))</f>
        <v>5.0999999999999996</v>
      </c>
      <c r="M346" s="11" t="s">
        <v>759</v>
      </c>
      <c r="N346" s="11">
        <v>47</v>
      </c>
      <c r="O346" s="11"/>
      <c r="P346" s="20">
        <f t="shared" si="11"/>
        <v>5.2</v>
      </c>
      <c r="Q346" s="20">
        <f>IF(P346&gt;Q345+SRL_C,Q345+SRL_C,IF(P346&lt;Q345-SRL_C,Q345-SRL_C,P346))</f>
        <v>5.0999999999999996</v>
      </c>
    </row>
    <row r="347" spans="1:17" x14ac:dyDescent="0.25">
      <c r="A347" s="11" t="s">
        <v>758</v>
      </c>
      <c r="B347" s="11">
        <v>0</v>
      </c>
      <c r="C347" s="11"/>
      <c r="D347" s="20">
        <f>VLOOKUP("measureI["&amp;ROW()-6&amp;"]",A:B,2,FALSE)/10</f>
        <v>5</v>
      </c>
      <c r="E347" s="20">
        <f>IF(D347&gt;E346+SRL_A,E346+SRL_A,IF(D347&lt;E346-SRL_A,E346-SRL_A,D347))</f>
        <v>5</v>
      </c>
      <c r="G347" s="11" t="s">
        <v>757</v>
      </c>
      <c r="H347" s="11">
        <v>52</v>
      </c>
      <c r="I347" s="11"/>
      <c r="J347" s="20">
        <f t="shared" si="10"/>
        <v>5.2</v>
      </c>
      <c r="K347" s="20">
        <f>IF(J347&gt;K346+SRL_B,K346+SRL_B,IF(J347&lt;K346-SRL_B,K346-SRL_B,J347))</f>
        <v>5.2</v>
      </c>
      <c r="M347" s="11" t="s">
        <v>758</v>
      </c>
      <c r="N347" s="11">
        <v>49</v>
      </c>
      <c r="O347" s="11"/>
      <c r="P347" s="20">
        <f t="shared" si="11"/>
        <v>5.0999999999999996</v>
      </c>
      <c r="Q347" s="20">
        <f>IF(P347&gt;Q346+SRL_C,Q346+SRL_C,IF(P347&lt;Q346-SRL_C,Q346-SRL_C,P347))</f>
        <v>5.0999999999999996</v>
      </c>
    </row>
    <row r="348" spans="1:17" x14ac:dyDescent="0.25">
      <c r="A348" s="11" t="s">
        <v>757</v>
      </c>
      <c r="B348" s="11">
        <v>51</v>
      </c>
      <c r="C348" s="11"/>
      <c r="D348" s="20">
        <f>VLOOKUP("measureI["&amp;ROW()-6&amp;"]",A:B,2,FALSE)/10</f>
        <v>0</v>
      </c>
      <c r="E348" s="20">
        <f>IF(D348&gt;E347+SRL_A,E347+SRL_A,IF(D348&lt;E347-SRL_A,E347-SRL_A,D348))</f>
        <v>4.8</v>
      </c>
      <c r="G348" s="11" t="s">
        <v>756</v>
      </c>
      <c r="H348" s="11">
        <v>11</v>
      </c>
      <c r="I348" s="11"/>
      <c r="J348" s="20">
        <f t="shared" si="10"/>
        <v>5.0999999999999996</v>
      </c>
      <c r="K348" s="20">
        <f>IF(J348&gt;K347+SRL_B,K347+SRL_B,IF(J348&lt;K347-SRL_B,K347-SRL_B,J348))</f>
        <v>5.0999999999999996</v>
      </c>
      <c r="M348" s="11" t="s">
        <v>757</v>
      </c>
      <c r="N348" s="11">
        <v>51</v>
      </c>
      <c r="O348" s="11"/>
      <c r="P348" s="20">
        <f t="shared" si="11"/>
        <v>4.9000000000000004</v>
      </c>
      <c r="Q348" s="20">
        <f>IF(P348&gt;Q347+SRL_C,Q347+SRL_C,IF(P348&lt;Q347-SRL_C,Q347-SRL_C,P348))</f>
        <v>4.9000000000000004</v>
      </c>
    </row>
    <row r="349" spans="1:17" x14ac:dyDescent="0.25">
      <c r="A349" s="11" t="s">
        <v>756</v>
      </c>
      <c r="B349" s="11">
        <v>49</v>
      </c>
      <c r="C349" s="11"/>
      <c r="D349" s="20">
        <f>VLOOKUP("measureI["&amp;ROW()-6&amp;"]",A:B,2,FALSE)/10</f>
        <v>5</v>
      </c>
      <c r="E349" s="20">
        <f>IF(D349&gt;E348+SRL_A,E348+SRL_A,IF(D349&lt;E348-SRL_A,E348-SRL_A,D349))</f>
        <v>5</v>
      </c>
      <c r="G349" s="11" t="s">
        <v>755</v>
      </c>
      <c r="H349" s="11">
        <v>190</v>
      </c>
      <c r="I349" s="11"/>
      <c r="J349" s="20">
        <f t="shared" si="10"/>
        <v>5.3</v>
      </c>
      <c r="K349" s="20">
        <f>IF(J349&gt;K348+SRL_B,K348+SRL_B,IF(J349&lt;K348-SRL_B,K348-SRL_B,J349))</f>
        <v>5.3</v>
      </c>
      <c r="M349" s="11" t="s">
        <v>756</v>
      </c>
      <c r="N349" s="11">
        <v>48</v>
      </c>
      <c r="O349" s="11"/>
      <c r="P349" s="20">
        <f t="shared" si="11"/>
        <v>5.0999999999999996</v>
      </c>
      <c r="Q349" s="20">
        <f>IF(P349&gt;Q348+SRL_C,Q348+SRL_C,IF(P349&lt;Q348-SRL_C,Q348-SRL_C,P349))</f>
        <v>5.0999999999999996</v>
      </c>
    </row>
    <row r="350" spans="1:17" x14ac:dyDescent="0.25">
      <c r="A350" s="11" t="s">
        <v>755</v>
      </c>
      <c r="B350" s="11">
        <v>52</v>
      </c>
      <c r="C350" s="11"/>
      <c r="D350" s="20">
        <f>VLOOKUP("measureI["&amp;ROW()-6&amp;"]",A:B,2,FALSE)/10</f>
        <v>5</v>
      </c>
      <c r="E350" s="20">
        <f>IF(D350&gt;E349+SRL_A,E349+SRL_A,IF(D350&lt;E349-SRL_A,E349-SRL_A,D350))</f>
        <v>5</v>
      </c>
      <c r="G350" s="11" t="s">
        <v>754</v>
      </c>
      <c r="H350" s="11">
        <v>52</v>
      </c>
      <c r="I350" s="11"/>
      <c r="J350" s="20">
        <f t="shared" si="10"/>
        <v>0</v>
      </c>
      <c r="K350" s="20">
        <f>IF(J350&gt;K349+SRL_B,K349+SRL_B,IF(J350&lt;K349-SRL_B,K349-SRL_B,J350))</f>
        <v>5.0999999999999996</v>
      </c>
      <c r="M350" s="11" t="s">
        <v>755</v>
      </c>
      <c r="N350" s="11">
        <v>52</v>
      </c>
      <c r="O350" s="11"/>
      <c r="P350" s="20">
        <f t="shared" si="11"/>
        <v>4.9000000000000004</v>
      </c>
      <c r="Q350" s="20">
        <f>IF(P350&gt;Q349+SRL_C,Q349+SRL_C,IF(P350&lt;Q349-SRL_C,Q349-SRL_C,P350))</f>
        <v>4.9000000000000004</v>
      </c>
    </row>
    <row r="351" spans="1:17" x14ac:dyDescent="0.25">
      <c r="A351" s="11" t="s">
        <v>754</v>
      </c>
      <c r="B351" s="11">
        <v>50</v>
      </c>
      <c r="C351" s="11"/>
      <c r="D351" s="20">
        <f>VLOOKUP("measureI["&amp;ROW()-6&amp;"]",A:B,2,FALSE)/10</f>
        <v>5.5</v>
      </c>
      <c r="E351" s="20">
        <f>IF(D351&gt;E350+SRL_A,E350+SRL_A,IF(D351&lt;E350-SRL_A,E350-SRL_A,D351))</f>
        <v>5.2</v>
      </c>
      <c r="G351" s="11" t="s">
        <v>753</v>
      </c>
      <c r="H351" s="11">
        <v>51</v>
      </c>
      <c r="I351" s="11"/>
      <c r="J351" s="20">
        <f t="shared" si="10"/>
        <v>21.4</v>
      </c>
      <c r="K351" s="20">
        <f>IF(J351&gt;K350+SRL_B,K350+SRL_B,IF(J351&lt;K350-SRL_B,K350-SRL_B,J351))</f>
        <v>5.3</v>
      </c>
      <c r="M351" s="11" t="s">
        <v>754</v>
      </c>
      <c r="N351" s="11">
        <v>51</v>
      </c>
      <c r="O351" s="11"/>
      <c r="P351" s="20">
        <f t="shared" si="11"/>
        <v>5.0999999999999996</v>
      </c>
      <c r="Q351" s="20">
        <f>IF(P351&gt;Q350+SRL_C,Q350+SRL_C,IF(P351&lt;Q350-SRL_C,Q350-SRL_C,P351))</f>
        <v>5.0999999999999996</v>
      </c>
    </row>
    <row r="352" spans="1:17" x14ac:dyDescent="0.25">
      <c r="A352" s="11" t="s">
        <v>753</v>
      </c>
      <c r="B352" s="11">
        <v>0</v>
      </c>
      <c r="C352" s="11"/>
      <c r="D352" s="20">
        <f>VLOOKUP("measureI["&amp;ROW()-6&amp;"]",A:B,2,FALSE)/10</f>
        <v>0.3</v>
      </c>
      <c r="E352" s="20">
        <f>IF(D352&gt;E351+SRL_A,E351+SRL_A,IF(D352&lt;E351-SRL_A,E351-SRL_A,D352))</f>
        <v>5</v>
      </c>
      <c r="G352" s="11" t="s">
        <v>752</v>
      </c>
      <c r="H352" s="11">
        <v>53</v>
      </c>
      <c r="I352" s="11"/>
      <c r="J352" s="20">
        <f t="shared" si="10"/>
        <v>4.5</v>
      </c>
      <c r="K352" s="20">
        <f>IF(J352&gt;K351+SRL_B,K351+SRL_B,IF(J352&lt;K351-SRL_B,K351-SRL_B,J352))</f>
        <v>5.0999999999999996</v>
      </c>
      <c r="M352" s="11" t="s">
        <v>753</v>
      </c>
      <c r="N352" s="11">
        <v>49</v>
      </c>
      <c r="O352" s="11"/>
      <c r="P352" s="20">
        <f t="shared" si="11"/>
        <v>5.3</v>
      </c>
      <c r="Q352" s="20">
        <f>IF(P352&gt;Q351+SRL_C,Q351+SRL_C,IF(P352&lt;Q351-SRL_C,Q351-SRL_C,P352))</f>
        <v>5.3</v>
      </c>
    </row>
    <row r="353" spans="1:17" x14ac:dyDescent="0.25">
      <c r="A353" s="11" t="s">
        <v>752</v>
      </c>
      <c r="B353" s="11">
        <v>50</v>
      </c>
      <c r="C353" s="11"/>
      <c r="D353" s="20">
        <f>VLOOKUP("measureI["&amp;ROW()-6&amp;"]",A:B,2,FALSE)/10</f>
        <v>0</v>
      </c>
      <c r="E353" s="20">
        <f>IF(D353&gt;E352+SRL_A,E352+SRL_A,IF(D353&lt;E352-SRL_A,E352-SRL_A,D353))</f>
        <v>4.8</v>
      </c>
      <c r="G353" s="11" t="s">
        <v>751</v>
      </c>
      <c r="H353" s="11">
        <v>0</v>
      </c>
      <c r="I353" s="11"/>
      <c r="J353" s="20">
        <f t="shared" si="10"/>
        <v>4.9000000000000004</v>
      </c>
      <c r="K353" s="20">
        <f>IF(J353&gt;K352+SRL_B,K352+SRL_B,IF(J353&lt;K352-SRL_B,K352-SRL_B,J353))</f>
        <v>4.9000000000000004</v>
      </c>
      <c r="M353" s="11" t="s">
        <v>752</v>
      </c>
      <c r="N353" s="11">
        <v>51</v>
      </c>
      <c r="O353" s="11"/>
      <c r="P353" s="20">
        <f t="shared" si="11"/>
        <v>4.9000000000000004</v>
      </c>
      <c r="Q353" s="20">
        <f>IF(P353&gt;Q352+SRL_C,Q352+SRL_C,IF(P353&lt;Q352-SRL_C,Q352-SRL_C,P353))</f>
        <v>5.0999999999999996</v>
      </c>
    </row>
    <row r="354" spans="1:17" x14ac:dyDescent="0.25">
      <c r="A354" s="11" t="s">
        <v>751</v>
      </c>
      <c r="B354" s="11">
        <v>50</v>
      </c>
      <c r="C354" s="11"/>
      <c r="D354" s="20">
        <f>VLOOKUP("measureI["&amp;ROW()-6&amp;"]",A:B,2,FALSE)/10</f>
        <v>4.5999999999999996</v>
      </c>
      <c r="E354" s="20">
        <f>IF(D354&gt;E353+SRL_A,E353+SRL_A,IF(D354&lt;E353-SRL_A,E353-SRL_A,D354))</f>
        <v>4.5999999999999996</v>
      </c>
      <c r="G354" s="11" t="s">
        <v>750</v>
      </c>
      <c r="H354" s="11">
        <v>214</v>
      </c>
      <c r="I354" s="11"/>
      <c r="J354" s="20">
        <f t="shared" si="10"/>
        <v>11.8</v>
      </c>
      <c r="K354" s="20">
        <f>IF(J354&gt;K353+SRL_B,K353+SRL_B,IF(J354&lt;K353-SRL_B,K353-SRL_B,J354))</f>
        <v>5.1000000000000005</v>
      </c>
      <c r="M354" s="11" t="s">
        <v>751</v>
      </c>
      <c r="N354" s="11">
        <v>49</v>
      </c>
      <c r="O354" s="11"/>
      <c r="P354" s="20">
        <f t="shared" si="11"/>
        <v>4.9000000000000004</v>
      </c>
      <c r="Q354" s="20">
        <f>IF(P354&gt;Q353+SRL_C,Q353+SRL_C,IF(P354&lt;Q353-SRL_C,Q353-SRL_C,P354))</f>
        <v>4.9000000000000004</v>
      </c>
    </row>
    <row r="355" spans="1:17" x14ac:dyDescent="0.25">
      <c r="A355" s="11" t="s">
        <v>750</v>
      </c>
      <c r="B355" s="11">
        <v>55</v>
      </c>
      <c r="C355" s="11"/>
      <c r="D355" s="20">
        <f>VLOOKUP("measureI["&amp;ROW()-6&amp;"]",A:B,2,FALSE)/10</f>
        <v>5</v>
      </c>
      <c r="E355" s="20">
        <f>IF(D355&gt;E354+SRL_A,E354+SRL_A,IF(D355&lt;E354-SRL_A,E354-SRL_A,D355))</f>
        <v>4.8</v>
      </c>
      <c r="G355" s="11" t="s">
        <v>749</v>
      </c>
      <c r="H355" s="11">
        <v>45</v>
      </c>
      <c r="I355" s="11"/>
      <c r="J355" s="20">
        <f t="shared" si="10"/>
        <v>0</v>
      </c>
      <c r="K355" s="20">
        <f>IF(J355&gt;K354+SRL_B,K354+SRL_B,IF(J355&lt;K354-SRL_B,K354-SRL_B,J355))</f>
        <v>4.9000000000000004</v>
      </c>
      <c r="M355" s="11" t="s">
        <v>750</v>
      </c>
      <c r="N355" s="11">
        <v>51</v>
      </c>
      <c r="O355" s="11"/>
      <c r="P355" s="20">
        <f t="shared" si="11"/>
        <v>4.9000000000000004</v>
      </c>
      <c r="Q355" s="20">
        <f>IF(P355&gt;Q354+SRL_C,Q354+SRL_C,IF(P355&lt;Q354-SRL_C,Q354-SRL_C,P355))</f>
        <v>4.9000000000000004</v>
      </c>
    </row>
    <row r="356" spans="1:17" x14ac:dyDescent="0.25">
      <c r="A356" s="11" t="s">
        <v>749</v>
      </c>
      <c r="B356" s="11">
        <v>3</v>
      </c>
      <c r="C356" s="11"/>
      <c r="D356" s="20">
        <f>VLOOKUP("measureI["&amp;ROW()-6&amp;"]",A:B,2,FALSE)/10</f>
        <v>5.2</v>
      </c>
      <c r="E356" s="20">
        <f>IF(D356&gt;E355+SRL_A,E355+SRL_A,IF(D356&lt;E355-SRL_A,E355-SRL_A,D356))</f>
        <v>5</v>
      </c>
      <c r="G356" s="11" t="s">
        <v>748</v>
      </c>
      <c r="H356" s="11">
        <v>49</v>
      </c>
      <c r="I356" s="11"/>
      <c r="J356" s="20">
        <f t="shared" si="10"/>
        <v>28.9</v>
      </c>
      <c r="K356" s="20">
        <f>IF(J356&gt;K355+SRL_B,K355+SRL_B,IF(J356&lt;K355-SRL_B,K355-SRL_B,J356))</f>
        <v>5.1000000000000005</v>
      </c>
      <c r="M356" s="11" t="s">
        <v>749</v>
      </c>
      <c r="N356" s="11">
        <v>53</v>
      </c>
      <c r="O356" s="11"/>
      <c r="P356" s="20">
        <f t="shared" si="11"/>
        <v>5.2</v>
      </c>
      <c r="Q356" s="20">
        <f>IF(P356&gt;Q355+SRL_C,Q355+SRL_C,IF(P356&lt;Q355-SRL_C,Q355-SRL_C,P356))</f>
        <v>5.1000000000000005</v>
      </c>
    </row>
    <row r="357" spans="1:17" x14ac:dyDescent="0.25">
      <c r="A357" s="11" t="s">
        <v>748</v>
      </c>
      <c r="B357" s="11">
        <v>0</v>
      </c>
      <c r="C357" s="11"/>
      <c r="D357" s="20">
        <f>VLOOKUP("measureI["&amp;ROW()-6&amp;"]",A:B,2,FALSE)/10</f>
        <v>0.6</v>
      </c>
      <c r="E357" s="20">
        <f>IF(D357&gt;E356+SRL_A,E356+SRL_A,IF(D357&lt;E356-SRL_A,E356-SRL_A,D357))</f>
        <v>4.8</v>
      </c>
      <c r="G357" s="11" t="s">
        <v>747</v>
      </c>
      <c r="H357" s="11">
        <v>118</v>
      </c>
      <c r="I357" s="11"/>
      <c r="J357" s="20">
        <f t="shared" si="10"/>
        <v>4.5999999999999996</v>
      </c>
      <c r="K357" s="20">
        <f>IF(J357&gt;K356+SRL_B,K356+SRL_B,IF(J357&lt;K356-SRL_B,K356-SRL_B,J357))</f>
        <v>4.9000000000000004</v>
      </c>
      <c r="M357" s="11" t="s">
        <v>748</v>
      </c>
      <c r="N357" s="11">
        <v>49</v>
      </c>
      <c r="O357" s="11"/>
      <c r="P357" s="20">
        <f t="shared" si="11"/>
        <v>4.7</v>
      </c>
      <c r="Q357" s="20">
        <f>IF(P357&gt;Q356+SRL_C,Q356+SRL_C,IF(P357&lt;Q356-SRL_C,Q356-SRL_C,P357))</f>
        <v>4.9000000000000004</v>
      </c>
    </row>
    <row r="358" spans="1:17" x14ac:dyDescent="0.25">
      <c r="A358" s="11" t="s">
        <v>747</v>
      </c>
      <c r="B358" s="11">
        <v>46</v>
      </c>
      <c r="C358" s="11"/>
      <c r="D358" s="20">
        <f>VLOOKUP("measureI["&amp;ROW()-6&amp;"]",A:B,2,FALSE)/10</f>
        <v>0</v>
      </c>
      <c r="E358" s="20">
        <f>IF(D358&gt;E357+SRL_A,E357+SRL_A,IF(D358&lt;E357-SRL_A,E357-SRL_A,D358))</f>
        <v>4.5999999999999996</v>
      </c>
      <c r="G358" s="11" t="s">
        <v>746</v>
      </c>
      <c r="H358" s="11">
        <v>0</v>
      </c>
      <c r="I358" s="11"/>
      <c r="J358" s="20">
        <f t="shared" si="10"/>
        <v>4.9000000000000004</v>
      </c>
      <c r="K358" s="20">
        <f>IF(J358&gt;K357+SRL_B,K357+SRL_B,IF(J358&lt;K357-SRL_B,K357-SRL_B,J358))</f>
        <v>4.9000000000000004</v>
      </c>
      <c r="M358" s="11" t="s">
        <v>747</v>
      </c>
      <c r="N358" s="11">
        <v>49</v>
      </c>
      <c r="O358" s="11"/>
      <c r="P358" s="20">
        <f t="shared" si="11"/>
        <v>4.9000000000000004</v>
      </c>
      <c r="Q358" s="20">
        <f>IF(P358&gt;Q357+SRL_C,Q357+SRL_C,IF(P358&lt;Q357-SRL_C,Q357-SRL_C,P358))</f>
        <v>4.9000000000000004</v>
      </c>
    </row>
    <row r="359" spans="1:17" x14ac:dyDescent="0.25">
      <c r="A359" s="11" t="s">
        <v>746</v>
      </c>
      <c r="B359" s="11">
        <v>50</v>
      </c>
      <c r="C359" s="11"/>
      <c r="D359" s="20">
        <f>VLOOKUP("measureI["&amp;ROW()-6&amp;"]",A:B,2,FALSE)/10</f>
        <v>3.6</v>
      </c>
      <c r="E359" s="20">
        <f>IF(D359&gt;E358+SRL_A,E358+SRL_A,IF(D359&lt;E358-SRL_A,E358-SRL_A,D359))</f>
        <v>4.3999999999999995</v>
      </c>
      <c r="G359" s="11" t="s">
        <v>745</v>
      </c>
      <c r="H359" s="11">
        <v>289</v>
      </c>
      <c r="I359" s="11"/>
      <c r="J359" s="20">
        <f t="shared" si="10"/>
        <v>5.2</v>
      </c>
      <c r="K359" s="20">
        <f>IF(J359&gt;K358+SRL_B,K358+SRL_B,IF(J359&lt;K358-SRL_B,K358-SRL_B,J359))</f>
        <v>5.1000000000000005</v>
      </c>
      <c r="M359" s="11" t="s">
        <v>746</v>
      </c>
      <c r="N359" s="11">
        <v>49</v>
      </c>
      <c r="O359" s="11"/>
      <c r="P359" s="20">
        <f t="shared" si="11"/>
        <v>5.3</v>
      </c>
      <c r="Q359" s="20">
        <f>IF(P359&gt;Q358+SRL_C,Q358+SRL_C,IF(P359&lt;Q358-SRL_C,Q358-SRL_C,P359))</f>
        <v>5.1000000000000005</v>
      </c>
    </row>
    <row r="360" spans="1:17" x14ac:dyDescent="0.25">
      <c r="A360" s="11" t="s">
        <v>745</v>
      </c>
      <c r="B360" s="11">
        <v>52</v>
      </c>
      <c r="C360" s="11"/>
      <c r="D360" s="20">
        <f>VLOOKUP("measureI["&amp;ROW()-6&amp;"]",A:B,2,FALSE)/10</f>
        <v>5</v>
      </c>
      <c r="E360" s="20">
        <f>IF(D360&gt;E359+SRL_A,E359+SRL_A,IF(D360&lt;E359-SRL_A,E359-SRL_A,D360))</f>
        <v>4.5999999999999996</v>
      </c>
      <c r="G360" s="11" t="s">
        <v>744</v>
      </c>
      <c r="H360" s="11">
        <v>46</v>
      </c>
      <c r="I360" s="11"/>
      <c r="J360" s="20">
        <f t="shared" si="10"/>
        <v>0</v>
      </c>
      <c r="K360" s="20">
        <f>IF(J360&gt;K359+SRL_B,K359+SRL_B,IF(J360&lt;K359-SRL_B,K359-SRL_B,J360))</f>
        <v>4.9000000000000004</v>
      </c>
      <c r="M360" s="11" t="s">
        <v>745</v>
      </c>
      <c r="N360" s="11">
        <v>52</v>
      </c>
      <c r="O360" s="11"/>
      <c r="P360" s="20">
        <f t="shared" si="11"/>
        <v>4.9000000000000004</v>
      </c>
      <c r="Q360" s="20">
        <f>IF(P360&gt;Q359+SRL_C,Q359+SRL_C,IF(P360&lt;Q359-SRL_C,Q359-SRL_C,P360))</f>
        <v>4.9000000000000004</v>
      </c>
    </row>
    <row r="361" spans="1:17" x14ac:dyDescent="0.25">
      <c r="A361" s="11" t="s">
        <v>744</v>
      </c>
      <c r="B361" s="11">
        <v>6</v>
      </c>
      <c r="C361" s="11"/>
      <c r="D361" s="20">
        <f>VLOOKUP("measureI["&amp;ROW()-6&amp;"]",A:B,2,FALSE)/10</f>
        <v>5</v>
      </c>
      <c r="E361" s="20">
        <f>IF(D361&gt;E360+SRL_A,E360+SRL_A,IF(D361&lt;E360-SRL_A,E360-SRL_A,D361))</f>
        <v>4.8</v>
      </c>
      <c r="G361" s="11" t="s">
        <v>743</v>
      </c>
      <c r="H361" s="11">
        <v>49</v>
      </c>
      <c r="I361" s="11"/>
      <c r="J361" s="20">
        <f t="shared" si="10"/>
        <v>1.8</v>
      </c>
      <c r="K361" s="20">
        <f>IF(J361&gt;K360+SRL_B,K360+SRL_B,IF(J361&lt;K360-SRL_B,K360-SRL_B,J361))</f>
        <v>4.7</v>
      </c>
      <c r="M361" s="11" t="s">
        <v>744</v>
      </c>
      <c r="N361" s="11">
        <v>47</v>
      </c>
      <c r="O361" s="11"/>
      <c r="P361" s="20">
        <f t="shared" si="11"/>
        <v>5</v>
      </c>
      <c r="Q361" s="20">
        <f>IF(P361&gt;Q360+SRL_C,Q360+SRL_C,IF(P361&lt;Q360-SRL_C,Q360-SRL_C,P361))</f>
        <v>5</v>
      </c>
    </row>
    <row r="362" spans="1:17" x14ac:dyDescent="0.25">
      <c r="A362" s="11" t="s">
        <v>743</v>
      </c>
      <c r="B362" s="11">
        <v>0</v>
      </c>
      <c r="C362" s="11"/>
      <c r="D362" s="20">
        <f>VLOOKUP("measureI["&amp;ROW()-6&amp;"]",A:B,2,FALSE)/10</f>
        <v>1.4</v>
      </c>
      <c r="E362" s="20">
        <f>IF(D362&gt;E361+SRL_A,E361+SRL_A,IF(D362&lt;E361-SRL_A,E361-SRL_A,D362))</f>
        <v>4.5999999999999996</v>
      </c>
      <c r="G362" s="11" t="s">
        <v>742</v>
      </c>
      <c r="H362" s="11">
        <v>52</v>
      </c>
      <c r="I362" s="11"/>
      <c r="J362" s="20">
        <f t="shared" si="10"/>
        <v>4.5</v>
      </c>
      <c r="K362" s="20">
        <f>IF(J362&gt;K361+SRL_B,K361+SRL_B,IF(J362&lt;K361-SRL_B,K361-SRL_B,J362))</f>
        <v>4.5</v>
      </c>
      <c r="M362" s="11" t="s">
        <v>743</v>
      </c>
      <c r="N362" s="11">
        <v>49</v>
      </c>
      <c r="O362" s="11"/>
      <c r="P362" s="20">
        <f t="shared" si="11"/>
        <v>4.3</v>
      </c>
      <c r="Q362" s="20">
        <f>IF(P362&gt;Q361+SRL_C,Q361+SRL_C,IF(P362&lt;Q361-SRL_C,Q361-SRL_C,P362))</f>
        <v>4.8</v>
      </c>
    </row>
    <row r="363" spans="1:17" x14ac:dyDescent="0.25">
      <c r="A363" s="11" t="s">
        <v>742</v>
      </c>
      <c r="B363" s="11">
        <v>36</v>
      </c>
      <c r="C363" s="11"/>
      <c r="D363" s="20">
        <f>VLOOKUP("measureI["&amp;ROW()-6&amp;"]",A:B,2,FALSE)/10</f>
        <v>0</v>
      </c>
      <c r="E363" s="20">
        <f>IF(D363&gt;E362+SRL_A,E362+SRL_A,IF(D363&lt;E362-SRL_A,E362-SRL_A,D363))</f>
        <v>4.3999999999999995</v>
      </c>
      <c r="G363" s="11" t="s">
        <v>741</v>
      </c>
      <c r="H363" s="11">
        <v>0</v>
      </c>
      <c r="I363" s="11"/>
      <c r="J363" s="20">
        <f t="shared" si="10"/>
        <v>4.9000000000000004</v>
      </c>
      <c r="K363" s="20">
        <f>IF(J363&gt;K362+SRL_B,K362+SRL_B,IF(J363&lt;K362-SRL_B,K362-SRL_B,J363))</f>
        <v>4.7</v>
      </c>
      <c r="M363" s="11" t="s">
        <v>742</v>
      </c>
      <c r="N363" s="11">
        <v>53</v>
      </c>
      <c r="O363" s="11"/>
      <c r="P363" s="20">
        <f t="shared" si="11"/>
        <v>5</v>
      </c>
      <c r="Q363" s="20">
        <f>IF(P363&gt;Q362+SRL_C,Q362+SRL_C,IF(P363&lt;Q362-SRL_C,Q362-SRL_C,P363))</f>
        <v>5</v>
      </c>
    </row>
    <row r="364" spans="1:17" x14ac:dyDescent="0.25">
      <c r="A364" s="11" t="s">
        <v>741</v>
      </c>
      <c r="B364" s="11">
        <v>50</v>
      </c>
      <c r="C364" s="11"/>
      <c r="D364" s="20">
        <f>VLOOKUP("measureI["&amp;ROW()-6&amp;"]",A:B,2,FALSE)/10</f>
        <v>5.2</v>
      </c>
      <c r="E364" s="20">
        <f>IF(D364&gt;E363+SRL_A,E363+SRL_A,IF(D364&lt;E363-SRL_A,E363-SRL_A,D364))</f>
        <v>4.5999999999999996</v>
      </c>
      <c r="G364" s="11" t="s">
        <v>740</v>
      </c>
      <c r="H364" s="11">
        <v>18</v>
      </c>
      <c r="I364" s="11"/>
      <c r="J364" s="20">
        <f t="shared" si="10"/>
        <v>4.9000000000000004</v>
      </c>
      <c r="K364" s="20">
        <f>IF(J364&gt;K363+SRL_B,K363+SRL_B,IF(J364&lt;K363-SRL_B,K363-SRL_B,J364))</f>
        <v>4.9000000000000004</v>
      </c>
      <c r="M364" s="11" t="s">
        <v>741</v>
      </c>
      <c r="N364" s="11">
        <v>49</v>
      </c>
      <c r="O364" s="11"/>
      <c r="P364" s="20">
        <f t="shared" si="11"/>
        <v>5.2</v>
      </c>
      <c r="Q364" s="20">
        <f>IF(P364&gt;Q363+SRL_C,Q363+SRL_C,IF(P364&lt;Q363-SRL_C,Q363-SRL_C,P364))</f>
        <v>5.2</v>
      </c>
    </row>
    <row r="365" spans="1:17" x14ac:dyDescent="0.25">
      <c r="A365" s="11" t="s">
        <v>740</v>
      </c>
      <c r="B365" s="11">
        <v>50</v>
      </c>
      <c r="C365" s="11"/>
      <c r="D365" s="20">
        <f>VLOOKUP("measureI["&amp;ROW()-6&amp;"]",A:B,2,FALSE)/10</f>
        <v>5.0999999999999996</v>
      </c>
      <c r="E365" s="20">
        <f>IF(D365&gt;E364+SRL_A,E364+SRL_A,IF(D365&lt;E364-SRL_A,E364-SRL_A,D365))</f>
        <v>4.8</v>
      </c>
      <c r="G365" s="11" t="s">
        <v>739</v>
      </c>
      <c r="H365" s="11">
        <v>45</v>
      </c>
      <c r="I365" s="11"/>
      <c r="J365" s="20">
        <f t="shared" si="10"/>
        <v>0</v>
      </c>
      <c r="K365" s="20">
        <f>IF(J365&gt;K364+SRL_B,K364+SRL_B,IF(J365&lt;K364-SRL_B,K364-SRL_B,J365))</f>
        <v>4.7</v>
      </c>
      <c r="M365" s="11" t="s">
        <v>740</v>
      </c>
      <c r="N365" s="11">
        <v>50</v>
      </c>
      <c r="O365" s="11"/>
      <c r="P365" s="20">
        <f t="shared" si="11"/>
        <v>4.9000000000000004</v>
      </c>
      <c r="Q365" s="20">
        <f>IF(P365&gt;Q364+SRL_C,Q364+SRL_C,IF(P365&lt;Q364-SRL_C,Q364-SRL_C,P365))</f>
        <v>5</v>
      </c>
    </row>
    <row r="366" spans="1:17" x14ac:dyDescent="0.25">
      <c r="A366" s="11" t="s">
        <v>739</v>
      </c>
      <c r="B366" s="11">
        <v>14</v>
      </c>
      <c r="C366" s="11"/>
      <c r="D366" s="20">
        <f>VLOOKUP("measureI["&amp;ROW()-6&amp;"]",A:B,2,FALSE)/10</f>
        <v>5.2</v>
      </c>
      <c r="E366" s="20">
        <f>IF(D366&gt;E365+SRL_A,E365+SRL_A,IF(D366&lt;E365-SRL_A,E365-SRL_A,D366))</f>
        <v>5</v>
      </c>
      <c r="G366" s="11" t="s">
        <v>738</v>
      </c>
      <c r="H366" s="11">
        <v>49</v>
      </c>
      <c r="I366" s="11"/>
      <c r="J366" s="20">
        <f t="shared" si="10"/>
        <v>5.0999999999999996</v>
      </c>
      <c r="K366" s="20">
        <f>IF(J366&gt;K365+SRL_B,K365+SRL_B,IF(J366&lt;K365-SRL_B,K365-SRL_B,J366))</f>
        <v>4.9000000000000004</v>
      </c>
      <c r="M366" s="11" t="s">
        <v>739</v>
      </c>
      <c r="N366" s="11">
        <v>43</v>
      </c>
      <c r="O366" s="11"/>
      <c r="P366" s="20">
        <f t="shared" si="11"/>
        <v>5.2</v>
      </c>
      <c r="Q366" s="20">
        <f>IF(P366&gt;Q365+SRL_C,Q365+SRL_C,IF(P366&lt;Q365-SRL_C,Q365-SRL_C,P366))</f>
        <v>5.2</v>
      </c>
    </row>
    <row r="367" spans="1:17" x14ac:dyDescent="0.25">
      <c r="A367" s="11" t="s">
        <v>738</v>
      </c>
      <c r="B367" s="11">
        <v>0</v>
      </c>
      <c r="C367" s="11"/>
      <c r="D367" s="20">
        <f>VLOOKUP("measureI["&amp;ROW()-6&amp;"]",A:B,2,FALSE)/10</f>
        <v>0</v>
      </c>
      <c r="E367" s="20">
        <f>IF(D367&gt;E366+SRL_A,E366+SRL_A,IF(D367&lt;E366-SRL_A,E366-SRL_A,D367))</f>
        <v>4.8</v>
      </c>
      <c r="G367" s="11" t="s">
        <v>737</v>
      </c>
      <c r="H367" s="11">
        <v>49</v>
      </c>
      <c r="I367" s="11"/>
      <c r="J367" s="20">
        <f t="shared" si="10"/>
        <v>5.6</v>
      </c>
      <c r="K367" s="20">
        <f>IF(J367&gt;K366+SRL_B,K366+SRL_B,IF(J367&lt;K366-SRL_B,K366-SRL_B,J367))</f>
        <v>5.1000000000000005</v>
      </c>
      <c r="M367" s="11" t="s">
        <v>738</v>
      </c>
      <c r="N367" s="11">
        <v>50</v>
      </c>
      <c r="O367" s="11"/>
      <c r="P367" s="20">
        <f t="shared" si="11"/>
        <v>4.7</v>
      </c>
      <c r="Q367" s="20">
        <f>IF(P367&gt;Q366+SRL_C,Q366+SRL_C,IF(P367&lt;Q366-SRL_C,Q366-SRL_C,P367))</f>
        <v>5</v>
      </c>
    </row>
    <row r="368" spans="1:17" x14ac:dyDescent="0.25">
      <c r="A368" s="11" t="s">
        <v>737</v>
      </c>
      <c r="B368" s="11">
        <v>52</v>
      </c>
      <c r="C368" s="11"/>
      <c r="D368" s="20">
        <f>VLOOKUP("measureI["&amp;ROW()-6&amp;"]",A:B,2,FALSE)/10</f>
        <v>0</v>
      </c>
      <c r="E368" s="20">
        <f>IF(D368&gt;E367+SRL_A,E367+SRL_A,IF(D368&lt;E367-SRL_A,E367-SRL_A,D368))</f>
        <v>4.5999999999999996</v>
      </c>
      <c r="G368" s="11" t="s">
        <v>736</v>
      </c>
      <c r="H368" s="11">
        <v>0</v>
      </c>
      <c r="I368" s="11"/>
      <c r="J368" s="20">
        <f t="shared" si="10"/>
        <v>4.9000000000000004</v>
      </c>
      <c r="K368" s="20">
        <f>IF(J368&gt;K367+SRL_B,K367+SRL_B,IF(J368&lt;K367-SRL_B,K367-SRL_B,J368))</f>
        <v>4.9000000000000004</v>
      </c>
      <c r="M368" s="11" t="s">
        <v>737</v>
      </c>
      <c r="N368" s="11">
        <v>52</v>
      </c>
      <c r="O368" s="11"/>
      <c r="P368" s="20">
        <f t="shared" si="11"/>
        <v>5</v>
      </c>
      <c r="Q368" s="20">
        <f>IF(P368&gt;Q367+SRL_C,Q367+SRL_C,IF(P368&lt;Q367-SRL_C,Q367-SRL_C,P368))</f>
        <v>5</v>
      </c>
    </row>
    <row r="369" spans="1:17" x14ac:dyDescent="0.25">
      <c r="A369" s="11" t="s">
        <v>736</v>
      </c>
      <c r="B369" s="11">
        <v>51</v>
      </c>
      <c r="C369" s="11"/>
      <c r="D369" s="20">
        <f>VLOOKUP("measureI["&amp;ROW()-6&amp;"]",A:B,2,FALSE)/10</f>
        <v>5.0999999999999996</v>
      </c>
      <c r="E369" s="20">
        <f>IF(D369&gt;E368+SRL_A,E368+SRL_A,IF(D369&lt;E368-SRL_A,E368-SRL_A,D369))</f>
        <v>4.8</v>
      </c>
      <c r="G369" s="11" t="s">
        <v>735</v>
      </c>
      <c r="H369" s="11">
        <v>51</v>
      </c>
      <c r="I369" s="11"/>
      <c r="J369" s="20">
        <f t="shared" si="10"/>
        <v>5.2</v>
      </c>
      <c r="K369" s="20">
        <f>IF(J369&gt;K368+SRL_B,K368+SRL_B,IF(J369&lt;K368-SRL_B,K368-SRL_B,J369))</f>
        <v>5.1000000000000005</v>
      </c>
      <c r="M369" s="11" t="s">
        <v>736</v>
      </c>
      <c r="N369" s="11">
        <v>49</v>
      </c>
      <c r="O369" s="11"/>
      <c r="P369" s="20">
        <f t="shared" si="11"/>
        <v>5.0999999999999996</v>
      </c>
      <c r="Q369" s="20">
        <f>IF(P369&gt;Q368+SRL_C,Q368+SRL_C,IF(P369&lt;Q368-SRL_C,Q368-SRL_C,P369))</f>
        <v>5.0999999999999996</v>
      </c>
    </row>
    <row r="370" spans="1:17" x14ac:dyDescent="0.25">
      <c r="A370" s="11" t="s">
        <v>735</v>
      </c>
      <c r="B370" s="11">
        <v>52</v>
      </c>
      <c r="C370" s="11"/>
      <c r="D370" s="20">
        <f>VLOOKUP("measureI["&amp;ROW()-6&amp;"]",A:B,2,FALSE)/10</f>
        <v>4.7</v>
      </c>
      <c r="E370" s="20">
        <f>IF(D370&gt;E369+SRL_A,E369+SRL_A,IF(D370&lt;E369-SRL_A,E369-SRL_A,D370))</f>
        <v>4.7</v>
      </c>
      <c r="G370" s="11" t="s">
        <v>734</v>
      </c>
      <c r="H370" s="11">
        <v>56</v>
      </c>
      <c r="I370" s="11"/>
      <c r="J370" s="20">
        <f t="shared" si="10"/>
        <v>0.3</v>
      </c>
      <c r="K370" s="20">
        <f>IF(J370&gt;K369+SRL_B,K369+SRL_B,IF(J370&lt;K369-SRL_B,K369-SRL_B,J370))</f>
        <v>4.9000000000000004</v>
      </c>
      <c r="M370" s="11" t="s">
        <v>735</v>
      </c>
      <c r="N370" s="11">
        <v>52</v>
      </c>
      <c r="O370" s="11"/>
      <c r="P370" s="20">
        <f t="shared" si="11"/>
        <v>4.9000000000000004</v>
      </c>
      <c r="Q370" s="20">
        <f>IF(P370&gt;Q369+SRL_C,Q369+SRL_C,IF(P370&lt;Q369-SRL_C,Q369-SRL_C,P370))</f>
        <v>4.9000000000000004</v>
      </c>
    </row>
    <row r="371" spans="1:17" x14ac:dyDescent="0.25">
      <c r="A371" s="11" t="s">
        <v>734</v>
      </c>
      <c r="B371" s="11">
        <v>0</v>
      </c>
      <c r="C371" s="11"/>
      <c r="D371" s="20">
        <f>VLOOKUP("measureI["&amp;ROW()-6&amp;"]",A:B,2,FALSE)/10</f>
        <v>5.2</v>
      </c>
      <c r="E371" s="20">
        <f>IF(D371&gt;E370+SRL_A,E370+SRL_A,IF(D371&lt;E370-SRL_A,E370-SRL_A,D371))</f>
        <v>4.9000000000000004</v>
      </c>
      <c r="G371" s="11" t="s">
        <v>733</v>
      </c>
      <c r="H371" s="11">
        <v>49</v>
      </c>
      <c r="I371" s="11"/>
      <c r="J371" s="20">
        <f t="shared" si="10"/>
        <v>4.5</v>
      </c>
      <c r="K371" s="20">
        <f>IF(J371&gt;K370+SRL_B,K370+SRL_B,IF(J371&lt;K370-SRL_B,K370-SRL_B,J371))</f>
        <v>4.7</v>
      </c>
      <c r="M371" s="11" t="s">
        <v>734</v>
      </c>
      <c r="N371" s="11">
        <v>47</v>
      </c>
      <c r="O371" s="11"/>
      <c r="P371" s="20">
        <f t="shared" si="11"/>
        <v>5.2</v>
      </c>
      <c r="Q371" s="20">
        <f>IF(P371&gt;Q370+SRL_C,Q370+SRL_C,IF(P371&lt;Q370-SRL_C,Q370-SRL_C,P371))</f>
        <v>5.1000000000000005</v>
      </c>
    </row>
    <row r="372" spans="1:17" x14ac:dyDescent="0.25">
      <c r="A372" s="11" t="s">
        <v>733</v>
      </c>
      <c r="B372" s="11">
        <v>0</v>
      </c>
      <c r="C372" s="11"/>
      <c r="D372" s="20">
        <f>VLOOKUP("measureI["&amp;ROW()-6&amp;"]",A:B,2,FALSE)/10</f>
        <v>0</v>
      </c>
      <c r="E372" s="20">
        <f>IF(D372&gt;E371+SRL_A,E371+SRL_A,IF(D372&lt;E371-SRL_A,E371-SRL_A,D372))</f>
        <v>4.7</v>
      </c>
      <c r="G372" s="11" t="s">
        <v>732</v>
      </c>
      <c r="H372" s="11">
        <v>52</v>
      </c>
      <c r="I372" s="11"/>
      <c r="J372" s="20">
        <f t="shared" si="10"/>
        <v>4.5999999999999996</v>
      </c>
      <c r="K372" s="20">
        <f>IF(J372&gt;K371+SRL_B,K371+SRL_B,IF(J372&lt;K371-SRL_B,K371-SRL_B,J372))</f>
        <v>4.5999999999999996</v>
      </c>
      <c r="M372" s="11" t="s">
        <v>733</v>
      </c>
      <c r="N372" s="11">
        <v>50</v>
      </c>
      <c r="O372" s="11"/>
      <c r="P372" s="20">
        <f t="shared" si="11"/>
        <v>4.7</v>
      </c>
      <c r="Q372" s="20">
        <f>IF(P372&gt;Q371+SRL_C,Q371+SRL_C,IF(P372&lt;Q371-SRL_C,Q371-SRL_C,P372))</f>
        <v>4.9000000000000004</v>
      </c>
    </row>
    <row r="373" spans="1:17" x14ac:dyDescent="0.25">
      <c r="A373" s="11" t="s">
        <v>732</v>
      </c>
      <c r="B373" s="11">
        <v>51</v>
      </c>
      <c r="C373" s="11"/>
      <c r="D373" s="20">
        <f>VLOOKUP("measureI["&amp;ROW()-6&amp;"]",A:B,2,FALSE)/10</f>
        <v>0</v>
      </c>
      <c r="E373" s="20">
        <f>IF(D373&gt;E372+SRL_A,E372+SRL_A,IF(D373&lt;E372-SRL_A,E372-SRL_A,D373))</f>
        <v>4.5</v>
      </c>
      <c r="G373" s="11" t="s">
        <v>731</v>
      </c>
      <c r="H373" s="11">
        <v>3</v>
      </c>
      <c r="I373" s="11"/>
      <c r="J373" s="20">
        <f t="shared" si="10"/>
        <v>5.0999999999999996</v>
      </c>
      <c r="K373" s="20">
        <f>IF(J373&gt;K372+SRL_B,K372+SRL_B,IF(J373&lt;K372-SRL_B,K372-SRL_B,J373))</f>
        <v>4.8</v>
      </c>
      <c r="M373" s="11" t="s">
        <v>732</v>
      </c>
      <c r="N373" s="11">
        <v>51</v>
      </c>
      <c r="O373" s="11"/>
      <c r="P373" s="20">
        <f t="shared" si="11"/>
        <v>5</v>
      </c>
      <c r="Q373" s="20">
        <f>IF(P373&gt;Q372+SRL_C,Q372+SRL_C,IF(P373&lt;Q372-SRL_C,Q372-SRL_C,P373))</f>
        <v>5</v>
      </c>
    </row>
    <row r="374" spans="1:17" x14ac:dyDescent="0.25">
      <c r="A374" s="11" t="s">
        <v>731</v>
      </c>
      <c r="B374" s="11">
        <v>47</v>
      </c>
      <c r="C374" s="11"/>
      <c r="D374" s="20">
        <f>VLOOKUP("measureI["&amp;ROW()-6&amp;"]",A:B,2,FALSE)/10</f>
        <v>4.7</v>
      </c>
      <c r="E374" s="20">
        <f>IF(D374&gt;E373+SRL_A,E373+SRL_A,IF(D374&lt;E373-SRL_A,E373-SRL_A,D374))</f>
        <v>4.7</v>
      </c>
      <c r="G374" s="11" t="s">
        <v>730</v>
      </c>
      <c r="H374" s="11">
        <v>45</v>
      </c>
      <c r="I374" s="11"/>
      <c r="J374" s="20">
        <f t="shared" si="10"/>
        <v>4.8</v>
      </c>
      <c r="K374" s="20">
        <f>IF(J374&gt;K373+SRL_B,K373+SRL_B,IF(J374&lt;K373-SRL_B,K373-SRL_B,J374))</f>
        <v>4.8</v>
      </c>
      <c r="M374" s="11" t="s">
        <v>731</v>
      </c>
      <c r="N374" s="11">
        <v>49</v>
      </c>
      <c r="O374" s="11"/>
      <c r="P374" s="20">
        <f t="shared" si="11"/>
        <v>5.0999999999999996</v>
      </c>
      <c r="Q374" s="20">
        <f>IF(P374&gt;Q373+SRL_C,Q373+SRL_C,IF(P374&lt;Q373-SRL_C,Q373-SRL_C,P374))</f>
        <v>5.0999999999999996</v>
      </c>
    </row>
    <row r="375" spans="1:17" x14ac:dyDescent="0.25">
      <c r="A375" s="11" t="s">
        <v>730</v>
      </c>
      <c r="B375" s="11">
        <v>52</v>
      </c>
      <c r="C375" s="11"/>
      <c r="D375" s="20">
        <f>VLOOKUP("measureI["&amp;ROW()-6&amp;"]",A:B,2,FALSE)/10</f>
        <v>5.5</v>
      </c>
      <c r="E375" s="20">
        <f>IF(D375&gt;E374+SRL_A,E374+SRL_A,IF(D375&lt;E374-SRL_A,E374-SRL_A,D375))</f>
        <v>4.9000000000000004</v>
      </c>
      <c r="G375" s="11" t="s">
        <v>729</v>
      </c>
      <c r="H375" s="11">
        <v>46</v>
      </c>
      <c r="I375" s="11"/>
      <c r="J375" s="20">
        <f t="shared" si="10"/>
        <v>0</v>
      </c>
      <c r="K375" s="20">
        <f>IF(J375&gt;K374+SRL_B,K374+SRL_B,IF(J375&lt;K374-SRL_B,K374-SRL_B,J375))</f>
        <v>4.5999999999999996</v>
      </c>
      <c r="M375" s="11" t="s">
        <v>730</v>
      </c>
      <c r="N375" s="11">
        <v>52</v>
      </c>
      <c r="O375" s="11"/>
      <c r="P375" s="20">
        <f t="shared" si="11"/>
        <v>4.9000000000000004</v>
      </c>
      <c r="Q375" s="20">
        <f>IF(P375&gt;Q374+SRL_C,Q374+SRL_C,IF(P375&lt;Q374-SRL_C,Q374-SRL_C,P375))</f>
        <v>4.9000000000000004</v>
      </c>
    </row>
    <row r="376" spans="1:17" x14ac:dyDescent="0.25">
      <c r="A376" s="11" t="s">
        <v>729</v>
      </c>
      <c r="B376" s="11">
        <v>0</v>
      </c>
      <c r="C376" s="11"/>
      <c r="D376" s="20">
        <f>VLOOKUP("measureI["&amp;ROW()-6&amp;"]",A:B,2,FALSE)/10</f>
        <v>5.2</v>
      </c>
      <c r="E376" s="20">
        <f>IF(D376&gt;E375+SRL_A,E375+SRL_A,IF(D376&lt;E375-SRL_A,E375-SRL_A,D376))</f>
        <v>5.1000000000000005</v>
      </c>
      <c r="G376" s="11" t="s">
        <v>728</v>
      </c>
      <c r="H376" s="11">
        <v>51</v>
      </c>
      <c r="I376" s="11"/>
      <c r="J376" s="20">
        <f t="shared" si="10"/>
        <v>42.4</v>
      </c>
      <c r="K376" s="20">
        <f>IF(J376&gt;K375+SRL_B,K375+SRL_B,IF(J376&lt;K375-SRL_B,K375-SRL_B,J376))</f>
        <v>4.8</v>
      </c>
      <c r="M376" s="11" t="s">
        <v>729</v>
      </c>
      <c r="N376" s="11">
        <v>47</v>
      </c>
      <c r="O376" s="11"/>
      <c r="P376" s="20">
        <f t="shared" si="11"/>
        <v>5.0999999999999996</v>
      </c>
      <c r="Q376" s="20">
        <f>IF(P376&gt;Q375+SRL_C,Q375+SRL_C,IF(P376&lt;Q375-SRL_C,Q375-SRL_C,P376))</f>
        <v>5.0999999999999996</v>
      </c>
    </row>
    <row r="377" spans="1:17" x14ac:dyDescent="0.25">
      <c r="A377" s="11" t="s">
        <v>728</v>
      </c>
      <c r="B377" s="11">
        <v>0</v>
      </c>
      <c r="C377" s="11"/>
      <c r="D377" s="20">
        <f>VLOOKUP("measureI["&amp;ROW()-6&amp;"]",A:B,2,FALSE)/10</f>
        <v>0.3</v>
      </c>
      <c r="E377" s="20">
        <f>IF(D377&gt;E376+SRL_A,E376+SRL_A,IF(D377&lt;E376-SRL_A,E376-SRL_A,D377))</f>
        <v>4.9000000000000004</v>
      </c>
      <c r="G377" s="11" t="s">
        <v>727</v>
      </c>
      <c r="H377" s="11">
        <v>48</v>
      </c>
      <c r="I377" s="11"/>
      <c r="J377" s="20">
        <f t="shared" si="10"/>
        <v>4.5999999999999996</v>
      </c>
      <c r="K377" s="20">
        <f>IF(J377&gt;K376+SRL_B,K376+SRL_B,IF(J377&lt;K376-SRL_B,K376-SRL_B,J377))</f>
        <v>4.5999999999999996</v>
      </c>
      <c r="M377" s="11" t="s">
        <v>728</v>
      </c>
      <c r="N377" s="11">
        <v>50</v>
      </c>
      <c r="O377" s="11"/>
      <c r="P377" s="20">
        <f t="shared" si="11"/>
        <v>4.7</v>
      </c>
      <c r="Q377" s="20">
        <f>IF(P377&gt;Q376+SRL_C,Q376+SRL_C,IF(P377&lt;Q376-SRL_C,Q376-SRL_C,P377))</f>
        <v>4.8999999999999995</v>
      </c>
    </row>
    <row r="378" spans="1:17" x14ac:dyDescent="0.25">
      <c r="A378" s="11" t="s">
        <v>727</v>
      </c>
      <c r="B378" s="11">
        <v>47</v>
      </c>
      <c r="C378" s="11"/>
      <c r="D378" s="20">
        <f>VLOOKUP("measureI["&amp;ROW()-6&amp;"]",A:B,2,FALSE)/10</f>
        <v>0.4</v>
      </c>
      <c r="E378" s="20">
        <f>IF(D378&gt;E377+SRL_A,E377+SRL_A,IF(D378&lt;E377-SRL_A,E377-SRL_A,D378))</f>
        <v>4.7</v>
      </c>
      <c r="G378" s="11" t="s">
        <v>726</v>
      </c>
      <c r="H378" s="11">
        <v>0</v>
      </c>
      <c r="I378" s="11"/>
      <c r="J378" s="20">
        <f t="shared" si="10"/>
        <v>4.9000000000000004</v>
      </c>
      <c r="K378" s="20">
        <f>IF(J378&gt;K377+SRL_B,K377+SRL_B,IF(J378&lt;K377-SRL_B,K377-SRL_B,J378))</f>
        <v>4.8</v>
      </c>
      <c r="M378" s="11" t="s">
        <v>727</v>
      </c>
      <c r="N378" s="11">
        <v>51</v>
      </c>
      <c r="O378" s="11"/>
      <c r="P378" s="20">
        <f t="shared" si="11"/>
        <v>4.9000000000000004</v>
      </c>
      <c r="Q378" s="20">
        <f>IF(P378&gt;Q377+SRL_C,Q377+SRL_C,IF(P378&lt;Q377-SRL_C,Q377-SRL_C,P378))</f>
        <v>4.9000000000000004</v>
      </c>
    </row>
    <row r="379" spans="1:17" x14ac:dyDescent="0.25">
      <c r="A379" s="11" t="s">
        <v>726</v>
      </c>
      <c r="B379" s="11">
        <v>55</v>
      </c>
      <c r="C379" s="11"/>
      <c r="D379" s="20">
        <f>VLOOKUP("measureI["&amp;ROW()-6&amp;"]",A:B,2,FALSE)/10</f>
        <v>4.9000000000000004</v>
      </c>
      <c r="E379" s="20">
        <f>IF(D379&gt;E378+SRL_A,E378+SRL_A,IF(D379&lt;E378-SRL_A,E378-SRL_A,D379))</f>
        <v>4.9000000000000004</v>
      </c>
      <c r="G379" s="11" t="s">
        <v>725</v>
      </c>
      <c r="H379" s="11">
        <v>424</v>
      </c>
      <c r="I379" s="11"/>
      <c r="J379" s="20">
        <f t="shared" si="10"/>
        <v>4.7</v>
      </c>
      <c r="K379" s="20">
        <f>IF(J379&gt;K378+SRL_B,K378+SRL_B,IF(J379&lt;K378-SRL_B,K378-SRL_B,J379))</f>
        <v>4.7</v>
      </c>
      <c r="M379" s="11" t="s">
        <v>726</v>
      </c>
      <c r="N379" s="11">
        <v>49</v>
      </c>
      <c r="O379" s="11"/>
      <c r="P379" s="20">
        <f t="shared" si="11"/>
        <v>5.0999999999999996</v>
      </c>
      <c r="Q379" s="20">
        <f>IF(P379&gt;Q378+SRL_C,Q378+SRL_C,IF(P379&lt;Q378-SRL_C,Q378-SRL_C,P379))</f>
        <v>5.0999999999999996</v>
      </c>
    </row>
    <row r="380" spans="1:17" x14ac:dyDescent="0.25">
      <c r="A380" s="11" t="s">
        <v>725</v>
      </c>
      <c r="B380" s="11">
        <v>52</v>
      </c>
      <c r="C380" s="11"/>
      <c r="D380" s="20">
        <f>VLOOKUP("measureI["&amp;ROW()-6&amp;"]",A:B,2,FALSE)/10</f>
        <v>4.0999999999999996</v>
      </c>
      <c r="E380" s="20">
        <f>IF(D380&gt;E379+SRL_A,E379+SRL_A,IF(D380&lt;E379-SRL_A,E379-SRL_A,D380))</f>
        <v>4.7</v>
      </c>
      <c r="G380" s="11" t="s">
        <v>724</v>
      </c>
      <c r="H380" s="11">
        <v>46</v>
      </c>
      <c r="I380" s="11"/>
      <c r="J380" s="20">
        <f t="shared" si="10"/>
        <v>4.7</v>
      </c>
      <c r="K380" s="20">
        <f>IF(J380&gt;K379+SRL_B,K379+SRL_B,IF(J380&lt;K379-SRL_B,K379-SRL_B,J380))</f>
        <v>4.7</v>
      </c>
      <c r="M380" s="11" t="s">
        <v>725</v>
      </c>
      <c r="N380" s="11">
        <v>51</v>
      </c>
      <c r="O380" s="11"/>
      <c r="P380" s="20">
        <f t="shared" si="11"/>
        <v>5.2</v>
      </c>
      <c r="Q380" s="20">
        <f>IF(P380&gt;Q379+SRL_C,Q379+SRL_C,IF(P380&lt;Q379-SRL_C,Q379-SRL_C,P380))</f>
        <v>5.2</v>
      </c>
    </row>
    <row r="381" spans="1:17" x14ac:dyDescent="0.25">
      <c r="A381" s="11" t="s">
        <v>724</v>
      </c>
      <c r="B381" s="11">
        <v>3</v>
      </c>
      <c r="C381" s="11"/>
      <c r="D381" s="20">
        <f>VLOOKUP("measureI["&amp;ROW()-6&amp;"]",A:B,2,FALSE)/10</f>
        <v>5.7</v>
      </c>
      <c r="E381" s="20">
        <f>IF(D381&gt;E380+SRL_A,E380+SRL_A,IF(D381&lt;E380-SRL_A,E380-SRL_A,D381))</f>
        <v>4.9000000000000004</v>
      </c>
      <c r="G381" s="11" t="s">
        <v>723</v>
      </c>
      <c r="H381" s="11">
        <v>49</v>
      </c>
      <c r="I381" s="11"/>
      <c r="J381" s="20">
        <f t="shared" si="10"/>
        <v>0</v>
      </c>
      <c r="K381" s="20">
        <f>IF(J381&gt;K380+SRL_B,K380+SRL_B,IF(J381&lt;K380-SRL_B,K380-SRL_B,J381))</f>
        <v>4.5</v>
      </c>
      <c r="M381" s="11" t="s">
        <v>724</v>
      </c>
      <c r="N381" s="11">
        <v>47</v>
      </c>
      <c r="O381" s="11"/>
      <c r="P381" s="20">
        <f t="shared" si="11"/>
        <v>4.9000000000000004</v>
      </c>
      <c r="Q381" s="20">
        <f>IF(P381&gt;Q380+SRL_C,Q380+SRL_C,IF(P381&lt;Q380-SRL_C,Q380-SRL_C,P381))</f>
        <v>5</v>
      </c>
    </row>
    <row r="382" spans="1:17" x14ac:dyDescent="0.25">
      <c r="A382" s="11" t="s">
        <v>723</v>
      </c>
      <c r="B382" s="11">
        <v>4</v>
      </c>
      <c r="C382" s="11"/>
      <c r="D382" s="20">
        <f>VLOOKUP("measureI["&amp;ROW()-6&amp;"]",A:B,2,FALSE)/10</f>
        <v>5.2</v>
      </c>
      <c r="E382" s="20">
        <f>IF(D382&gt;E381+SRL_A,E381+SRL_A,IF(D382&lt;E381-SRL_A,E381-SRL_A,D382))</f>
        <v>5.1000000000000005</v>
      </c>
      <c r="G382" s="11" t="s">
        <v>722</v>
      </c>
      <c r="H382" s="11">
        <v>47</v>
      </c>
      <c r="I382" s="11"/>
      <c r="J382" s="20">
        <f t="shared" si="10"/>
        <v>2.2999999999999998</v>
      </c>
      <c r="K382" s="20">
        <f>IF(J382&gt;K381+SRL_B,K381+SRL_B,IF(J382&lt;K381-SRL_B,K381-SRL_B,J382))</f>
        <v>4.3</v>
      </c>
      <c r="M382" s="11" t="s">
        <v>723</v>
      </c>
      <c r="N382" s="11">
        <v>49</v>
      </c>
      <c r="O382" s="11"/>
      <c r="P382" s="20">
        <f t="shared" si="11"/>
        <v>5.2</v>
      </c>
      <c r="Q382" s="20">
        <f>IF(P382&gt;Q381+SRL_C,Q381+SRL_C,IF(P382&lt;Q381-SRL_C,Q381-SRL_C,P382))</f>
        <v>5.2</v>
      </c>
    </row>
    <row r="383" spans="1:17" x14ac:dyDescent="0.25">
      <c r="A383" s="11" t="s">
        <v>722</v>
      </c>
      <c r="B383" s="11">
        <v>49</v>
      </c>
      <c r="C383" s="11"/>
      <c r="D383" s="20">
        <f>VLOOKUP("measureI["&amp;ROW()-6&amp;"]",A:B,2,FALSE)/10</f>
        <v>0</v>
      </c>
      <c r="E383" s="20">
        <f>IF(D383&gt;E382+SRL_A,E382+SRL_A,IF(D383&lt;E382-SRL_A,E382-SRL_A,D383))</f>
        <v>4.9000000000000004</v>
      </c>
      <c r="G383" s="11" t="s">
        <v>721</v>
      </c>
      <c r="H383" s="11">
        <v>47</v>
      </c>
      <c r="I383" s="11"/>
      <c r="J383" s="20">
        <f t="shared" si="10"/>
        <v>5.3</v>
      </c>
      <c r="K383" s="20">
        <f>IF(J383&gt;K382+SRL_B,K382+SRL_B,IF(J383&lt;K382-SRL_B,K382-SRL_B,J383))</f>
        <v>4.5</v>
      </c>
      <c r="M383" s="11" t="s">
        <v>722</v>
      </c>
      <c r="N383" s="11">
        <v>51</v>
      </c>
      <c r="O383" s="11"/>
      <c r="P383" s="20">
        <f t="shared" si="11"/>
        <v>4.7</v>
      </c>
      <c r="Q383" s="20">
        <f>IF(P383&gt;Q382+SRL_C,Q382+SRL_C,IF(P383&lt;Q382-SRL_C,Q382-SRL_C,P383))</f>
        <v>5</v>
      </c>
    </row>
    <row r="384" spans="1:17" x14ac:dyDescent="0.25">
      <c r="A384" s="11" t="s">
        <v>721</v>
      </c>
      <c r="B384" s="11">
        <v>41</v>
      </c>
      <c r="C384" s="11"/>
      <c r="D384" s="20">
        <f>VLOOKUP("measureI["&amp;ROW()-6&amp;"]",A:B,2,FALSE)/10</f>
        <v>0</v>
      </c>
      <c r="E384" s="20">
        <f>IF(D384&gt;E383+SRL_A,E383+SRL_A,IF(D384&lt;E383-SRL_A,E383-SRL_A,D384))</f>
        <v>4.7</v>
      </c>
      <c r="G384" s="11" t="s">
        <v>720</v>
      </c>
      <c r="H384" s="11">
        <v>0</v>
      </c>
      <c r="I384" s="11"/>
      <c r="J384" s="20">
        <f t="shared" si="10"/>
        <v>4.9000000000000004</v>
      </c>
      <c r="K384" s="20">
        <f>IF(J384&gt;K383+SRL_B,K383+SRL_B,IF(J384&lt;K383-SRL_B,K383-SRL_B,J384))</f>
        <v>4.7</v>
      </c>
      <c r="M384" s="11" t="s">
        <v>721</v>
      </c>
      <c r="N384" s="11">
        <v>52</v>
      </c>
      <c r="O384" s="11"/>
      <c r="P384" s="20">
        <f t="shared" si="11"/>
        <v>4.9000000000000004</v>
      </c>
      <c r="Q384" s="20">
        <f>IF(P384&gt;Q383+SRL_C,Q383+SRL_C,IF(P384&lt;Q383-SRL_C,Q383-SRL_C,P384))</f>
        <v>4.9000000000000004</v>
      </c>
    </row>
    <row r="385" spans="1:17" x14ac:dyDescent="0.25">
      <c r="A385" s="11" t="s">
        <v>720</v>
      </c>
      <c r="B385" s="11">
        <v>57</v>
      </c>
      <c r="C385" s="11"/>
      <c r="D385" s="20">
        <f>VLOOKUP("measureI["&amp;ROW()-6&amp;"]",A:B,2,FALSE)/10</f>
        <v>3.2</v>
      </c>
      <c r="E385" s="20">
        <f>IF(D385&gt;E384+SRL_A,E384+SRL_A,IF(D385&lt;E384-SRL_A,E384-SRL_A,D385))</f>
        <v>4.5</v>
      </c>
      <c r="G385" s="11" t="s">
        <v>719</v>
      </c>
      <c r="H385" s="11">
        <v>23</v>
      </c>
      <c r="I385" s="11"/>
      <c r="J385" s="20">
        <f t="shared" si="10"/>
        <v>4.8</v>
      </c>
      <c r="K385" s="20">
        <f>IF(J385&gt;K384+SRL_B,K384+SRL_B,IF(J385&lt;K384-SRL_B,K384-SRL_B,J385))</f>
        <v>4.8</v>
      </c>
      <c r="M385" s="11" t="s">
        <v>720</v>
      </c>
      <c r="N385" s="11">
        <v>49</v>
      </c>
      <c r="O385" s="11"/>
      <c r="P385" s="20">
        <f t="shared" si="11"/>
        <v>5.3</v>
      </c>
      <c r="Q385" s="20">
        <f>IF(P385&gt;Q384+SRL_C,Q384+SRL_C,IF(P385&lt;Q384-SRL_C,Q384-SRL_C,P385))</f>
        <v>5.1000000000000005</v>
      </c>
    </row>
    <row r="386" spans="1:17" x14ac:dyDescent="0.25">
      <c r="A386" s="11" t="s">
        <v>719</v>
      </c>
      <c r="B386" s="11">
        <v>52</v>
      </c>
      <c r="C386" s="11"/>
      <c r="D386" s="20">
        <f>VLOOKUP("measureI["&amp;ROW()-6&amp;"]",A:B,2,FALSE)/10</f>
        <v>5</v>
      </c>
      <c r="E386" s="20">
        <f>IF(D386&gt;E385+SRL_A,E385+SRL_A,IF(D386&lt;E385-SRL_A,E385-SRL_A,D386))</f>
        <v>4.7</v>
      </c>
      <c r="G386" s="11" t="s">
        <v>718</v>
      </c>
      <c r="H386" s="11">
        <v>53</v>
      </c>
      <c r="I386" s="11"/>
      <c r="J386" s="20">
        <f t="shared" si="10"/>
        <v>0</v>
      </c>
      <c r="K386" s="20">
        <f>IF(J386&gt;K385+SRL_B,K385+SRL_B,IF(J386&lt;K385-SRL_B,K385-SRL_B,J386))</f>
        <v>4.5999999999999996</v>
      </c>
      <c r="M386" s="11" t="s">
        <v>719</v>
      </c>
      <c r="N386" s="11">
        <v>52</v>
      </c>
      <c r="O386" s="11"/>
      <c r="P386" s="20">
        <f t="shared" si="11"/>
        <v>5</v>
      </c>
      <c r="Q386" s="20">
        <f>IF(P386&gt;Q385+SRL_C,Q385+SRL_C,IF(P386&lt;Q385-SRL_C,Q385-SRL_C,P386))</f>
        <v>5</v>
      </c>
    </row>
    <row r="387" spans="1:17" x14ac:dyDescent="0.25">
      <c r="A387" s="11" t="s">
        <v>718</v>
      </c>
      <c r="B387" s="11">
        <v>0</v>
      </c>
      <c r="C387" s="11"/>
      <c r="D387" s="20">
        <f>VLOOKUP("measureI["&amp;ROW()-6&amp;"]",A:B,2,FALSE)/10</f>
        <v>5.2</v>
      </c>
      <c r="E387" s="20">
        <f>IF(D387&gt;E386+SRL_A,E386+SRL_A,IF(D387&lt;E386-SRL_A,E386-SRL_A,D387))</f>
        <v>4.9000000000000004</v>
      </c>
      <c r="G387" s="11" t="s">
        <v>717</v>
      </c>
      <c r="H387" s="11">
        <v>49</v>
      </c>
      <c r="I387" s="11"/>
      <c r="J387" s="20">
        <f t="shared" si="10"/>
        <v>5.0999999999999996</v>
      </c>
      <c r="K387" s="20">
        <f>IF(J387&gt;K386+SRL_B,K386+SRL_B,IF(J387&lt;K386-SRL_B,K386-SRL_B,J387))</f>
        <v>4.8</v>
      </c>
      <c r="M387" s="11" t="s">
        <v>718</v>
      </c>
      <c r="N387" s="11">
        <v>47</v>
      </c>
      <c r="O387" s="11"/>
      <c r="P387" s="20">
        <f t="shared" si="11"/>
        <v>4.8</v>
      </c>
      <c r="Q387" s="20">
        <f>IF(P387&gt;Q386+SRL_C,Q386+SRL_C,IF(P387&lt;Q386-SRL_C,Q386-SRL_C,P387))</f>
        <v>4.8</v>
      </c>
    </row>
    <row r="388" spans="1:17" x14ac:dyDescent="0.25">
      <c r="A388" s="11" t="s">
        <v>717</v>
      </c>
      <c r="B388" s="11">
        <v>0</v>
      </c>
      <c r="C388" s="11"/>
      <c r="D388" s="20">
        <f>VLOOKUP("measureI["&amp;ROW()-6&amp;"]",A:B,2,FALSE)/10</f>
        <v>0.6</v>
      </c>
      <c r="E388" s="20">
        <f>IF(D388&gt;E387+SRL_A,E387+SRL_A,IF(D388&lt;E387-SRL_A,E387-SRL_A,D388))</f>
        <v>4.7</v>
      </c>
      <c r="G388" s="11" t="s">
        <v>716</v>
      </c>
      <c r="H388" s="11">
        <v>48</v>
      </c>
      <c r="I388" s="11"/>
      <c r="J388" s="20">
        <f t="shared" si="10"/>
        <v>5.3</v>
      </c>
      <c r="K388" s="20">
        <f>IF(J388&gt;K387+SRL_B,K387+SRL_B,IF(J388&lt;K387-SRL_B,K387-SRL_B,J388))</f>
        <v>5</v>
      </c>
      <c r="M388" s="11" t="s">
        <v>717</v>
      </c>
      <c r="N388" s="11">
        <v>49</v>
      </c>
      <c r="O388" s="11"/>
      <c r="P388" s="20">
        <f t="shared" si="11"/>
        <v>4.5999999999999996</v>
      </c>
      <c r="Q388" s="20">
        <f>IF(P388&gt;Q387+SRL_C,Q387+SRL_C,IF(P388&lt;Q387-SRL_C,Q387-SRL_C,P388))</f>
        <v>4.5999999999999996</v>
      </c>
    </row>
    <row r="389" spans="1:17" x14ac:dyDescent="0.25">
      <c r="A389" s="11" t="s">
        <v>716</v>
      </c>
      <c r="B389" s="11">
        <v>32</v>
      </c>
      <c r="C389" s="11"/>
      <c r="D389" s="20">
        <f>VLOOKUP("measureI["&amp;ROW()-6&amp;"]",A:B,2,FALSE)/10</f>
        <v>0.2</v>
      </c>
      <c r="E389" s="20">
        <f>IF(D389&gt;E388+SRL_A,E388+SRL_A,IF(D389&lt;E388-SRL_A,E388-SRL_A,D389))</f>
        <v>4.5</v>
      </c>
      <c r="G389" s="11" t="s">
        <v>715</v>
      </c>
      <c r="H389" s="11">
        <v>0</v>
      </c>
      <c r="I389" s="11"/>
      <c r="J389" s="20">
        <f t="shared" si="10"/>
        <v>4.9000000000000004</v>
      </c>
      <c r="K389" s="20">
        <f>IF(J389&gt;K388+SRL_B,K388+SRL_B,IF(J389&lt;K388-SRL_B,K388-SRL_B,J389))</f>
        <v>4.9000000000000004</v>
      </c>
      <c r="M389" s="11" t="s">
        <v>716</v>
      </c>
      <c r="N389" s="11">
        <v>53</v>
      </c>
      <c r="O389" s="11"/>
      <c r="P389" s="20">
        <f t="shared" si="11"/>
        <v>5</v>
      </c>
      <c r="Q389" s="20">
        <f>IF(P389&gt;Q388+SRL_C,Q388+SRL_C,IF(P389&lt;Q388-SRL_C,Q388-SRL_C,P389))</f>
        <v>4.8</v>
      </c>
    </row>
    <row r="390" spans="1:17" x14ac:dyDescent="0.25">
      <c r="A390" s="11" t="s">
        <v>715</v>
      </c>
      <c r="B390" s="11">
        <v>50</v>
      </c>
      <c r="C390" s="11"/>
      <c r="D390" s="20">
        <f>VLOOKUP("measureI["&amp;ROW()-6&amp;"]",A:B,2,FALSE)/10</f>
        <v>4.5999999999999996</v>
      </c>
      <c r="E390" s="20">
        <f>IF(D390&gt;E389+SRL_A,E389+SRL_A,IF(D390&lt;E389-SRL_A,E389-SRL_A,D390))</f>
        <v>4.5999999999999996</v>
      </c>
      <c r="G390" s="11" t="s">
        <v>714</v>
      </c>
      <c r="H390" s="11">
        <v>51</v>
      </c>
      <c r="I390" s="11"/>
      <c r="J390" s="20">
        <f t="shared" si="10"/>
        <v>4.8</v>
      </c>
      <c r="K390" s="20">
        <f>IF(J390&gt;K389+SRL_B,K389+SRL_B,IF(J390&lt;K389-SRL_B,K389-SRL_B,J390))</f>
        <v>4.8</v>
      </c>
      <c r="M390" s="11" t="s">
        <v>715</v>
      </c>
      <c r="N390" s="11">
        <v>50</v>
      </c>
      <c r="O390" s="11"/>
      <c r="P390" s="20">
        <f t="shared" si="11"/>
        <v>5.2</v>
      </c>
      <c r="Q390" s="20">
        <f>IF(P390&gt;Q389+SRL_C,Q389+SRL_C,IF(P390&lt;Q389-SRL_C,Q389-SRL_C,P390))</f>
        <v>5</v>
      </c>
    </row>
    <row r="391" spans="1:17" x14ac:dyDescent="0.25">
      <c r="A391" s="11" t="s">
        <v>714</v>
      </c>
      <c r="B391" s="11">
        <v>52</v>
      </c>
      <c r="C391" s="11"/>
      <c r="D391" s="20">
        <f>VLOOKUP("measureI["&amp;ROW()-6&amp;"]",A:B,2,FALSE)/10</f>
        <v>4.9000000000000004</v>
      </c>
      <c r="E391" s="20">
        <f>IF(D391&gt;E390+SRL_A,E390+SRL_A,IF(D391&lt;E390-SRL_A,E390-SRL_A,D391))</f>
        <v>4.8</v>
      </c>
      <c r="G391" s="11" t="s">
        <v>713</v>
      </c>
      <c r="H391" s="11">
        <v>53</v>
      </c>
      <c r="I391" s="11"/>
      <c r="J391" s="20">
        <f t="shared" ref="J391:J454" si="12">VLOOKUP("measureI["&amp;ROW()-6&amp;"]",G:H,2,FALSE)/10</f>
        <v>0</v>
      </c>
      <c r="K391" s="20">
        <f>IF(J391&gt;K390+SRL_B,K390+SRL_B,IF(J391&lt;K390-SRL_B,K390-SRL_B,J391))</f>
        <v>4.5999999999999996</v>
      </c>
      <c r="M391" s="11" t="s">
        <v>714</v>
      </c>
      <c r="N391" s="11">
        <v>48</v>
      </c>
      <c r="O391" s="11"/>
      <c r="P391" s="20">
        <f t="shared" ref="P391:P454" si="13">VLOOKUP("measureI["&amp;ROW()-6&amp;"]",M:N,2,FALSE)/10</f>
        <v>4.9000000000000004</v>
      </c>
      <c r="Q391" s="20">
        <f>IF(P391&gt;Q390+SRL_C,Q390+SRL_C,IF(P391&lt;Q390-SRL_C,Q390-SRL_C,P391))</f>
        <v>4.9000000000000004</v>
      </c>
    </row>
    <row r="392" spans="1:17" x14ac:dyDescent="0.25">
      <c r="A392" s="11" t="s">
        <v>713</v>
      </c>
      <c r="B392" s="11">
        <v>6</v>
      </c>
      <c r="C392" s="11"/>
      <c r="D392" s="20">
        <f>VLOOKUP("measureI["&amp;ROW()-6&amp;"]",A:B,2,FALSE)/10</f>
        <v>5.3</v>
      </c>
      <c r="E392" s="20">
        <f>IF(D392&gt;E391+SRL_A,E391+SRL_A,IF(D392&lt;E391-SRL_A,E391-SRL_A,D392))</f>
        <v>5</v>
      </c>
      <c r="G392" s="11" t="s">
        <v>712</v>
      </c>
      <c r="H392" s="11">
        <v>49</v>
      </c>
      <c r="I392" s="11"/>
      <c r="J392" s="20">
        <f t="shared" si="12"/>
        <v>5.0999999999999996</v>
      </c>
      <c r="K392" s="20">
        <f>IF(J392&gt;K391+SRL_B,K391+SRL_B,IF(J392&lt;K391-SRL_B,K391-SRL_B,J392))</f>
        <v>4.8</v>
      </c>
      <c r="M392" s="11" t="s">
        <v>713</v>
      </c>
      <c r="N392" s="11">
        <v>46</v>
      </c>
      <c r="O392" s="11"/>
      <c r="P392" s="20">
        <f t="shared" si="13"/>
        <v>5.0999999999999996</v>
      </c>
      <c r="Q392" s="20">
        <f>IF(P392&gt;Q391+SRL_C,Q391+SRL_C,IF(P392&lt;Q391-SRL_C,Q391-SRL_C,P392))</f>
        <v>5.0999999999999996</v>
      </c>
    </row>
    <row r="393" spans="1:17" x14ac:dyDescent="0.25">
      <c r="A393" s="11" t="s">
        <v>712</v>
      </c>
      <c r="B393" s="11">
        <v>2</v>
      </c>
      <c r="C393" s="11"/>
      <c r="D393" s="20">
        <f>VLOOKUP("measureI["&amp;ROW()-6&amp;"]",A:B,2,FALSE)/10</f>
        <v>1</v>
      </c>
      <c r="E393" s="20">
        <f>IF(D393&gt;E392+SRL_A,E392+SRL_A,IF(D393&lt;E392-SRL_A,E392-SRL_A,D393))</f>
        <v>4.8</v>
      </c>
      <c r="G393" s="11" t="s">
        <v>711</v>
      </c>
      <c r="H393" s="11">
        <v>48</v>
      </c>
      <c r="I393" s="11"/>
      <c r="J393" s="20">
        <f t="shared" si="12"/>
        <v>5.3</v>
      </c>
      <c r="K393" s="20">
        <f>IF(J393&gt;K392+SRL_B,K392+SRL_B,IF(J393&lt;K392-SRL_B,K392-SRL_B,J393))</f>
        <v>5</v>
      </c>
      <c r="M393" s="11" t="s">
        <v>712</v>
      </c>
      <c r="N393" s="11">
        <v>50</v>
      </c>
      <c r="O393" s="11"/>
      <c r="P393" s="20">
        <f t="shared" si="13"/>
        <v>5.2</v>
      </c>
      <c r="Q393" s="20">
        <f>IF(P393&gt;Q392+SRL_C,Q392+SRL_C,IF(P393&lt;Q392-SRL_C,Q392-SRL_C,P393))</f>
        <v>5.2</v>
      </c>
    </row>
    <row r="394" spans="1:17" x14ac:dyDescent="0.25">
      <c r="A394" s="11" t="s">
        <v>711</v>
      </c>
      <c r="B394" s="11">
        <v>46</v>
      </c>
      <c r="C394" s="11"/>
      <c r="D394" s="20">
        <f>VLOOKUP("measureI["&amp;ROW()-6&amp;"]",A:B,2,FALSE)/10</f>
        <v>0</v>
      </c>
      <c r="E394" s="20">
        <f>IF(D394&gt;E393+SRL_A,E393+SRL_A,IF(D394&lt;E393-SRL_A,E393-SRL_A,D394))</f>
        <v>4.5999999999999996</v>
      </c>
      <c r="G394" s="11" t="s">
        <v>710</v>
      </c>
      <c r="H394" s="11">
        <v>0</v>
      </c>
      <c r="I394" s="11"/>
      <c r="J394" s="20">
        <f t="shared" si="12"/>
        <v>5.3</v>
      </c>
      <c r="K394" s="20">
        <f>IF(J394&gt;K393+SRL_B,K393+SRL_B,IF(J394&lt;K393-SRL_B,K393-SRL_B,J394))</f>
        <v>5.2</v>
      </c>
      <c r="M394" s="11" t="s">
        <v>711</v>
      </c>
      <c r="N394" s="11">
        <v>52</v>
      </c>
      <c r="O394" s="11"/>
      <c r="P394" s="20">
        <f t="shared" si="13"/>
        <v>4.8</v>
      </c>
      <c r="Q394" s="20">
        <f>IF(P394&gt;Q393+SRL_C,Q393+SRL_C,IF(P394&lt;Q393-SRL_C,Q393-SRL_C,P394))</f>
        <v>5</v>
      </c>
    </row>
    <row r="395" spans="1:17" x14ac:dyDescent="0.25">
      <c r="A395" s="11" t="s">
        <v>710</v>
      </c>
      <c r="B395" s="11">
        <v>49</v>
      </c>
      <c r="C395" s="11"/>
      <c r="D395" s="20">
        <f>VLOOKUP("measureI["&amp;ROW()-6&amp;"]",A:B,2,FALSE)/10</f>
        <v>4.9000000000000004</v>
      </c>
      <c r="E395" s="20">
        <f>IF(D395&gt;E394+SRL_A,E394+SRL_A,IF(D395&lt;E394-SRL_A,E394-SRL_A,D395))</f>
        <v>4.8</v>
      </c>
      <c r="G395" s="11" t="s">
        <v>709</v>
      </c>
      <c r="H395" s="11">
        <v>51</v>
      </c>
      <c r="I395" s="11"/>
      <c r="J395" s="20">
        <f t="shared" si="12"/>
        <v>5.3</v>
      </c>
      <c r="K395" s="20">
        <f>IF(J395&gt;K394+SRL_B,K394+SRL_B,IF(J395&lt;K394-SRL_B,K394-SRL_B,J395))</f>
        <v>5.3</v>
      </c>
      <c r="M395" s="11" t="s">
        <v>710</v>
      </c>
      <c r="N395" s="11">
        <v>49</v>
      </c>
      <c r="O395" s="11"/>
      <c r="P395" s="20">
        <f t="shared" si="13"/>
        <v>5.2</v>
      </c>
      <c r="Q395" s="20">
        <f>IF(P395&gt;Q394+SRL_C,Q394+SRL_C,IF(P395&lt;Q394-SRL_C,Q394-SRL_C,P395))</f>
        <v>5.2</v>
      </c>
    </row>
    <row r="396" spans="1:17" x14ac:dyDescent="0.25">
      <c r="A396" s="11" t="s">
        <v>709</v>
      </c>
      <c r="B396" s="11">
        <v>53</v>
      </c>
      <c r="C396" s="11"/>
      <c r="D396" s="20">
        <f>VLOOKUP("measureI["&amp;ROW()-6&amp;"]",A:B,2,FALSE)/10</f>
        <v>5.0999999999999996</v>
      </c>
      <c r="E396" s="20">
        <f>IF(D396&gt;E395+SRL_A,E395+SRL_A,IF(D396&lt;E395-SRL_A,E395-SRL_A,D396))</f>
        <v>5</v>
      </c>
      <c r="G396" s="11" t="s">
        <v>708</v>
      </c>
      <c r="H396" s="11">
        <v>53</v>
      </c>
      <c r="I396" s="11"/>
      <c r="J396" s="20">
        <f t="shared" si="12"/>
        <v>0</v>
      </c>
      <c r="K396" s="20">
        <f>IF(J396&gt;K395+SRL_B,K395+SRL_B,IF(J396&lt;K395-SRL_B,K395-SRL_B,J396))</f>
        <v>5.0999999999999996</v>
      </c>
      <c r="M396" s="11" t="s">
        <v>709</v>
      </c>
      <c r="N396" s="11">
        <v>51</v>
      </c>
      <c r="O396" s="11"/>
      <c r="P396" s="20">
        <f t="shared" si="13"/>
        <v>4.9000000000000004</v>
      </c>
      <c r="Q396" s="20">
        <f>IF(P396&gt;Q395+SRL_C,Q395+SRL_C,IF(P396&lt;Q395-SRL_C,Q395-SRL_C,P396))</f>
        <v>5</v>
      </c>
    </row>
    <row r="397" spans="1:17" x14ac:dyDescent="0.25">
      <c r="A397" s="11" t="s">
        <v>708</v>
      </c>
      <c r="B397" s="11">
        <v>10</v>
      </c>
      <c r="C397" s="11"/>
      <c r="D397" s="20">
        <f>VLOOKUP("measureI["&amp;ROW()-6&amp;"]",A:B,2,FALSE)/10</f>
        <v>5.3</v>
      </c>
      <c r="E397" s="20">
        <f>IF(D397&gt;E396+SRL_A,E396+SRL_A,IF(D397&lt;E396-SRL_A,E396-SRL_A,D397))</f>
        <v>5.2</v>
      </c>
      <c r="G397" s="11" t="s">
        <v>707</v>
      </c>
      <c r="H397" s="11">
        <v>53</v>
      </c>
      <c r="I397" s="11"/>
      <c r="J397" s="20">
        <f t="shared" si="12"/>
        <v>5.0999999999999996</v>
      </c>
      <c r="K397" s="20">
        <f>IF(J397&gt;K396+SRL_B,K396+SRL_B,IF(J397&lt;K396-SRL_B,K396-SRL_B,J397))</f>
        <v>5.0999999999999996</v>
      </c>
      <c r="M397" s="11" t="s">
        <v>708</v>
      </c>
      <c r="N397" s="11">
        <v>52</v>
      </c>
      <c r="O397" s="11"/>
      <c r="P397" s="20">
        <f t="shared" si="13"/>
        <v>5</v>
      </c>
      <c r="Q397" s="20">
        <f>IF(P397&gt;Q396+SRL_C,Q396+SRL_C,IF(P397&lt;Q396-SRL_C,Q396-SRL_C,P397))</f>
        <v>5</v>
      </c>
    </row>
    <row r="398" spans="1:17" x14ac:dyDescent="0.25">
      <c r="A398" s="11" t="s">
        <v>707</v>
      </c>
      <c r="B398" s="11">
        <v>0</v>
      </c>
      <c r="C398" s="11"/>
      <c r="D398" s="20">
        <f>VLOOKUP("measureI["&amp;ROW()-6&amp;"]",A:B,2,FALSE)/10</f>
        <v>2.6</v>
      </c>
      <c r="E398" s="20">
        <f>IF(D398&gt;E397+SRL_A,E397+SRL_A,IF(D398&lt;E397-SRL_A,E397-SRL_A,D398))</f>
        <v>5</v>
      </c>
      <c r="G398" s="11" t="s">
        <v>706</v>
      </c>
      <c r="H398" s="11">
        <v>53</v>
      </c>
      <c r="I398" s="11"/>
      <c r="J398" s="20">
        <f t="shared" si="12"/>
        <v>4.5</v>
      </c>
      <c r="K398" s="20">
        <f>IF(J398&gt;K397+SRL_B,K397+SRL_B,IF(J398&lt;K397-SRL_B,K397-SRL_B,J398))</f>
        <v>4.8999999999999995</v>
      </c>
      <c r="M398" s="11" t="s">
        <v>707</v>
      </c>
      <c r="N398" s="11">
        <v>48</v>
      </c>
      <c r="O398" s="11"/>
      <c r="P398" s="20">
        <f t="shared" si="13"/>
        <v>5.5</v>
      </c>
      <c r="Q398" s="20">
        <f>IF(P398&gt;Q397+SRL_C,Q397+SRL_C,IF(P398&lt;Q397-SRL_C,Q397-SRL_C,P398))</f>
        <v>5.2</v>
      </c>
    </row>
    <row r="399" spans="1:17" x14ac:dyDescent="0.25">
      <c r="A399" s="11" t="s">
        <v>706</v>
      </c>
      <c r="B399" s="11">
        <v>49</v>
      </c>
      <c r="C399" s="11"/>
      <c r="D399" s="20">
        <f>VLOOKUP("measureI["&amp;ROW()-6&amp;"]",A:B,2,FALSE)/10</f>
        <v>0</v>
      </c>
      <c r="E399" s="20">
        <f>IF(D399&gt;E398+SRL_A,E398+SRL_A,IF(D399&lt;E398-SRL_A,E398-SRL_A,D399))</f>
        <v>4.8</v>
      </c>
      <c r="G399" s="11" t="s">
        <v>705</v>
      </c>
      <c r="H399" s="11">
        <v>0</v>
      </c>
      <c r="I399" s="11"/>
      <c r="J399" s="20">
        <f t="shared" si="12"/>
        <v>4.9000000000000004</v>
      </c>
      <c r="K399" s="20">
        <f>IF(J399&gt;K398+SRL_B,K398+SRL_B,IF(J399&lt;K398-SRL_B,K398-SRL_B,J399))</f>
        <v>4.9000000000000004</v>
      </c>
      <c r="M399" s="11" t="s">
        <v>706</v>
      </c>
      <c r="N399" s="11">
        <v>52</v>
      </c>
      <c r="O399" s="11"/>
      <c r="P399" s="20">
        <f t="shared" si="13"/>
        <v>5</v>
      </c>
      <c r="Q399" s="20">
        <f>IF(P399&gt;Q398+SRL_C,Q398+SRL_C,IF(P399&lt;Q398-SRL_C,Q398-SRL_C,P399))</f>
        <v>5</v>
      </c>
    </row>
    <row r="400" spans="1:17" x14ac:dyDescent="0.25">
      <c r="A400" s="11" t="s">
        <v>705</v>
      </c>
      <c r="B400" s="11">
        <v>51</v>
      </c>
      <c r="C400" s="11"/>
      <c r="D400" s="20">
        <f>VLOOKUP("measureI["&amp;ROW()-6&amp;"]",A:B,2,FALSE)/10</f>
        <v>5.0999999999999996</v>
      </c>
      <c r="E400" s="20">
        <f>IF(D400&gt;E399+SRL_A,E399+SRL_A,IF(D400&lt;E399-SRL_A,E399-SRL_A,D400))</f>
        <v>5</v>
      </c>
      <c r="G400" s="11" t="s">
        <v>704</v>
      </c>
      <c r="H400" s="11">
        <v>51</v>
      </c>
      <c r="I400" s="11"/>
      <c r="J400" s="20">
        <f t="shared" si="12"/>
        <v>4.5999999999999996</v>
      </c>
      <c r="K400" s="20">
        <f>IF(J400&gt;K399+SRL_B,K399+SRL_B,IF(J400&lt;K399-SRL_B,K399-SRL_B,J400))</f>
        <v>4.7</v>
      </c>
      <c r="M400" s="11" t="s">
        <v>705</v>
      </c>
      <c r="N400" s="11">
        <v>49</v>
      </c>
      <c r="O400" s="11"/>
      <c r="P400" s="20">
        <f t="shared" si="13"/>
        <v>5.0999999999999996</v>
      </c>
      <c r="Q400" s="20">
        <f>IF(P400&gt;Q399+SRL_C,Q399+SRL_C,IF(P400&lt;Q399-SRL_C,Q399-SRL_C,P400))</f>
        <v>5.0999999999999996</v>
      </c>
    </row>
    <row r="401" spans="1:17" x14ac:dyDescent="0.25">
      <c r="A401" s="11" t="s">
        <v>704</v>
      </c>
      <c r="B401" s="11">
        <v>53</v>
      </c>
      <c r="C401" s="11"/>
      <c r="D401" s="20">
        <f>VLOOKUP("measureI["&amp;ROW()-6&amp;"]",A:B,2,FALSE)/10</f>
        <v>5.5</v>
      </c>
      <c r="E401" s="20">
        <f>IF(D401&gt;E400+SRL_A,E400+SRL_A,IF(D401&lt;E400-SRL_A,E400-SRL_A,D401))</f>
        <v>5.2</v>
      </c>
      <c r="G401" s="11" t="s">
        <v>703</v>
      </c>
      <c r="H401" s="11">
        <v>45</v>
      </c>
      <c r="I401" s="11"/>
      <c r="J401" s="20">
        <f t="shared" si="12"/>
        <v>0</v>
      </c>
      <c r="K401" s="20">
        <f>IF(J401&gt;K400+SRL_B,K400+SRL_B,IF(J401&lt;K400-SRL_B,K400-SRL_B,J401))</f>
        <v>4.5</v>
      </c>
      <c r="M401" s="11" t="s">
        <v>704</v>
      </c>
      <c r="N401" s="11">
        <v>50</v>
      </c>
      <c r="O401" s="11"/>
      <c r="P401" s="20">
        <f t="shared" si="13"/>
        <v>4.9000000000000004</v>
      </c>
      <c r="Q401" s="20">
        <f>IF(P401&gt;Q400+SRL_C,Q400+SRL_C,IF(P401&lt;Q400-SRL_C,Q400-SRL_C,P401))</f>
        <v>4.9000000000000004</v>
      </c>
    </row>
    <row r="402" spans="1:17" x14ac:dyDescent="0.25">
      <c r="A402" s="11" t="s">
        <v>703</v>
      </c>
      <c r="B402" s="11">
        <v>26</v>
      </c>
      <c r="C402" s="11"/>
      <c r="D402" s="20">
        <f>VLOOKUP("measureI["&amp;ROW()-6&amp;"]",A:B,2,FALSE)/10</f>
        <v>5.2</v>
      </c>
      <c r="E402" s="20">
        <f>IF(D402&gt;E401+SRL_A,E401+SRL_A,IF(D402&lt;E401-SRL_A,E401-SRL_A,D402))</f>
        <v>5.2</v>
      </c>
      <c r="G402" s="11" t="s">
        <v>702</v>
      </c>
      <c r="H402" s="11">
        <v>49</v>
      </c>
      <c r="I402" s="11"/>
      <c r="J402" s="20">
        <f t="shared" si="12"/>
        <v>4.5999999999999996</v>
      </c>
      <c r="K402" s="20">
        <f>IF(J402&gt;K401+SRL_B,K401+SRL_B,IF(J402&lt;K401-SRL_B,K401-SRL_B,J402))</f>
        <v>4.5999999999999996</v>
      </c>
      <c r="M402" s="11" t="s">
        <v>703</v>
      </c>
      <c r="N402" s="11">
        <v>55</v>
      </c>
      <c r="O402" s="11"/>
      <c r="P402" s="20">
        <f t="shared" si="13"/>
        <v>5.0999999999999996</v>
      </c>
      <c r="Q402" s="20">
        <f>IF(P402&gt;Q401+SRL_C,Q401+SRL_C,IF(P402&lt;Q401-SRL_C,Q401-SRL_C,P402))</f>
        <v>5.0999999999999996</v>
      </c>
    </row>
    <row r="403" spans="1:17" x14ac:dyDescent="0.25">
      <c r="A403" s="11" t="s">
        <v>702</v>
      </c>
      <c r="B403" s="11">
        <v>0</v>
      </c>
      <c r="C403" s="11"/>
      <c r="D403" s="20">
        <f>VLOOKUP("measureI["&amp;ROW()-6&amp;"]",A:B,2,FALSE)/10</f>
        <v>3.9</v>
      </c>
      <c r="E403" s="20">
        <f>IF(D403&gt;E402+SRL_A,E402+SRL_A,IF(D403&lt;E402-SRL_A,E402-SRL_A,D403))</f>
        <v>5</v>
      </c>
      <c r="G403" s="11" t="s">
        <v>701</v>
      </c>
      <c r="H403" s="11">
        <v>46</v>
      </c>
      <c r="I403" s="11"/>
      <c r="J403" s="20">
        <f t="shared" si="12"/>
        <v>4.4000000000000004</v>
      </c>
      <c r="K403" s="20">
        <f>IF(J403&gt;K402+SRL_B,K402+SRL_B,IF(J403&lt;K402-SRL_B,K402-SRL_B,J403))</f>
        <v>4.4000000000000004</v>
      </c>
      <c r="M403" s="11" t="s">
        <v>702</v>
      </c>
      <c r="N403" s="11">
        <v>50</v>
      </c>
      <c r="O403" s="11"/>
      <c r="P403" s="20">
        <f t="shared" si="13"/>
        <v>5.2</v>
      </c>
      <c r="Q403" s="20">
        <f>IF(P403&gt;Q402+SRL_C,Q402+SRL_C,IF(P403&lt;Q402-SRL_C,Q402-SRL_C,P403))</f>
        <v>5.2</v>
      </c>
    </row>
    <row r="404" spans="1:17" x14ac:dyDescent="0.25">
      <c r="A404" s="11" t="s">
        <v>701</v>
      </c>
      <c r="B404" s="11">
        <v>51</v>
      </c>
      <c r="C404" s="11"/>
      <c r="D404" s="20">
        <f>VLOOKUP("measureI["&amp;ROW()-6&amp;"]",A:B,2,FALSE)/10</f>
        <v>0.4</v>
      </c>
      <c r="E404" s="20">
        <f>IF(D404&gt;E403+SRL_A,E403+SRL_A,IF(D404&lt;E403-SRL_A,E403-SRL_A,D404))</f>
        <v>4.8</v>
      </c>
      <c r="G404" s="11" t="s">
        <v>700</v>
      </c>
      <c r="H404" s="11">
        <v>0</v>
      </c>
      <c r="I404" s="11"/>
      <c r="J404" s="20">
        <f t="shared" si="12"/>
        <v>4.7</v>
      </c>
      <c r="K404" s="20">
        <f>IF(J404&gt;K403+SRL_B,K403+SRL_B,IF(J404&lt;K403-SRL_B,K403-SRL_B,J404))</f>
        <v>4.6000000000000005</v>
      </c>
      <c r="M404" s="11" t="s">
        <v>701</v>
      </c>
      <c r="N404" s="11">
        <v>51</v>
      </c>
      <c r="O404" s="11"/>
      <c r="P404" s="20">
        <f t="shared" si="13"/>
        <v>4.9000000000000004</v>
      </c>
      <c r="Q404" s="20">
        <f>IF(P404&gt;Q403+SRL_C,Q403+SRL_C,IF(P404&lt;Q403-SRL_C,Q403-SRL_C,P404))</f>
        <v>5</v>
      </c>
    </row>
    <row r="405" spans="1:17" x14ac:dyDescent="0.25">
      <c r="A405" s="11" t="s">
        <v>700</v>
      </c>
      <c r="B405" s="11">
        <v>55</v>
      </c>
      <c r="C405" s="11"/>
      <c r="D405" s="20">
        <f>VLOOKUP("measureI["&amp;ROW()-6&amp;"]",A:B,2,FALSE)/10</f>
        <v>0.3</v>
      </c>
      <c r="E405" s="20">
        <f>IF(D405&gt;E404+SRL_A,E404+SRL_A,IF(D405&lt;E404-SRL_A,E404-SRL_A,D405))</f>
        <v>4.5999999999999996</v>
      </c>
      <c r="G405" s="11" t="s">
        <v>699</v>
      </c>
      <c r="H405" s="11">
        <v>46</v>
      </c>
      <c r="I405" s="11"/>
      <c r="J405" s="20">
        <f t="shared" si="12"/>
        <v>4.9000000000000004</v>
      </c>
      <c r="K405" s="20">
        <f>IF(J405&gt;K404+SRL_B,K404+SRL_B,IF(J405&lt;K404-SRL_B,K404-SRL_B,J405))</f>
        <v>4.8000000000000007</v>
      </c>
      <c r="M405" s="11" t="s">
        <v>700</v>
      </c>
      <c r="N405" s="11">
        <v>49</v>
      </c>
      <c r="O405" s="11"/>
      <c r="P405" s="20">
        <f t="shared" si="13"/>
        <v>5</v>
      </c>
      <c r="Q405" s="20">
        <f>IF(P405&gt;Q404+SRL_C,Q404+SRL_C,IF(P405&lt;Q404-SRL_C,Q404-SRL_C,P405))</f>
        <v>5</v>
      </c>
    </row>
    <row r="406" spans="1:17" x14ac:dyDescent="0.25">
      <c r="A406" s="11" t="s">
        <v>699</v>
      </c>
      <c r="B406" s="11">
        <v>52</v>
      </c>
      <c r="C406" s="11"/>
      <c r="D406" s="20">
        <f>VLOOKUP("measureI["&amp;ROW()-6&amp;"]",A:B,2,FALSE)/10</f>
        <v>5.2</v>
      </c>
      <c r="E406" s="20">
        <f>IF(D406&gt;E405+SRL_A,E405+SRL_A,IF(D406&lt;E405-SRL_A,E405-SRL_A,D406))</f>
        <v>4.8</v>
      </c>
      <c r="G406" s="11" t="s">
        <v>698</v>
      </c>
      <c r="H406" s="11">
        <v>44</v>
      </c>
      <c r="I406" s="11"/>
      <c r="J406" s="20">
        <f t="shared" si="12"/>
        <v>5.3</v>
      </c>
      <c r="K406" s="20">
        <f>IF(J406&gt;K405+SRL_B,K405+SRL_B,IF(J406&lt;K405-SRL_B,K405-SRL_B,J406))</f>
        <v>5.0000000000000009</v>
      </c>
      <c r="M406" s="11" t="s">
        <v>699</v>
      </c>
      <c r="N406" s="11">
        <v>51</v>
      </c>
      <c r="O406" s="11"/>
      <c r="P406" s="20">
        <f t="shared" si="13"/>
        <v>5</v>
      </c>
      <c r="Q406" s="20">
        <f>IF(P406&gt;Q405+SRL_C,Q405+SRL_C,IF(P406&lt;Q405-SRL_C,Q405-SRL_C,P406))</f>
        <v>5</v>
      </c>
    </row>
    <row r="407" spans="1:17" x14ac:dyDescent="0.25">
      <c r="A407" s="11" t="s">
        <v>698</v>
      </c>
      <c r="B407" s="11">
        <v>39</v>
      </c>
      <c r="C407" s="11"/>
      <c r="D407" s="20">
        <f>VLOOKUP("measureI["&amp;ROW()-6&amp;"]",A:B,2,FALSE)/10</f>
        <v>5.0999999999999996</v>
      </c>
      <c r="E407" s="20">
        <f>IF(D407&gt;E406+SRL_A,E406+SRL_A,IF(D407&lt;E406-SRL_A,E406-SRL_A,D407))</f>
        <v>5</v>
      </c>
      <c r="G407" s="11" t="s">
        <v>697</v>
      </c>
      <c r="H407" s="11">
        <v>47</v>
      </c>
      <c r="I407" s="11"/>
      <c r="J407" s="20">
        <f t="shared" si="12"/>
        <v>0.5</v>
      </c>
      <c r="K407" s="20">
        <f>IF(J407&gt;K406+SRL_B,K406+SRL_B,IF(J407&lt;K406-SRL_B,K406-SRL_B,J407))</f>
        <v>4.8000000000000007</v>
      </c>
      <c r="M407" s="11" t="s">
        <v>698</v>
      </c>
      <c r="N407" s="11">
        <v>52</v>
      </c>
      <c r="O407" s="11"/>
      <c r="P407" s="20">
        <f t="shared" si="13"/>
        <v>4.9000000000000004</v>
      </c>
      <c r="Q407" s="20">
        <f>IF(P407&gt;Q406+SRL_C,Q406+SRL_C,IF(P407&lt;Q406-SRL_C,Q406-SRL_C,P407))</f>
        <v>4.9000000000000004</v>
      </c>
    </row>
    <row r="408" spans="1:17" x14ac:dyDescent="0.25">
      <c r="A408" s="11" t="s">
        <v>697</v>
      </c>
      <c r="B408" s="11">
        <v>4</v>
      </c>
      <c r="C408" s="11"/>
      <c r="D408" s="20">
        <f>VLOOKUP("measureI["&amp;ROW()-6&amp;"]",A:B,2,FALSE)/10</f>
        <v>5.2</v>
      </c>
      <c r="E408" s="20">
        <f>IF(D408&gt;E407+SRL_A,E407+SRL_A,IF(D408&lt;E407-SRL_A,E407-SRL_A,D408))</f>
        <v>5.2</v>
      </c>
      <c r="G408" s="11" t="s">
        <v>696</v>
      </c>
      <c r="H408" s="11">
        <v>49</v>
      </c>
      <c r="I408" s="11"/>
      <c r="J408" s="20">
        <f t="shared" si="12"/>
        <v>4.8</v>
      </c>
      <c r="K408" s="20">
        <f>IF(J408&gt;K407+SRL_B,K407+SRL_B,IF(J408&lt;K407-SRL_B,K407-SRL_B,J408))</f>
        <v>4.8</v>
      </c>
      <c r="M408" s="11" t="s">
        <v>697</v>
      </c>
      <c r="N408" s="11">
        <v>49</v>
      </c>
      <c r="O408" s="11"/>
      <c r="P408" s="20">
        <f t="shared" si="13"/>
        <v>5.0999999999999996</v>
      </c>
      <c r="Q408" s="20">
        <f>IF(P408&gt;Q407+SRL_C,Q407+SRL_C,IF(P408&lt;Q407-SRL_C,Q407-SRL_C,P408))</f>
        <v>5.0999999999999996</v>
      </c>
    </row>
    <row r="409" spans="1:17" x14ac:dyDescent="0.25">
      <c r="A409" s="11" t="s">
        <v>696</v>
      </c>
      <c r="B409" s="11">
        <v>3</v>
      </c>
      <c r="C409" s="11"/>
      <c r="D409" s="20">
        <f>VLOOKUP("measureI["&amp;ROW()-6&amp;"]",A:B,2,FALSE)/10</f>
        <v>5.2</v>
      </c>
      <c r="E409" s="20">
        <f>IF(D409&gt;E408+SRL_A,E408+SRL_A,IF(D409&lt;E408-SRL_A,E408-SRL_A,D409))</f>
        <v>5.2</v>
      </c>
      <c r="G409" s="11" t="s">
        <v>695</v>
      </c>
      <c r="H409" s="11"/>
      <c r="I409" s="11"/>
      <c r="J409" s="20">
        <f t="shared" si="12"/>
        <v>5.0999999999999996</v>
      </c>
      <c r="K409" s="20">
        <f>IF(J409&gt;K408+SRL_B,K408+SRL_B,IF(J409&lt;K408-SRL_B,K408-SRL_B,J409))</f>
        <v>5</v>
      </c>
      <c r="M409" s="11" t="s">
        <v>696</v>
      </c>
      <c r="N409" s="11">
        <v>50</v>
      </c>
      <c r="O409" s="11"/>
      <c r="P409" s="20">
        <f t="shared" si="13"/>
        <v>5.0999999999999996</v>
      </c>
      <c r="Q409" s="20">
        <f>IF(P409&gt;Q408+SRL_C,Q408+SRL_C,IF(P409&lt;Q408-SRL_C,Q408-SRL_C,P409))</f>
        <v>5.0999999999999996</v>
      </c>
    </row>
    <row r="410" spans="1:17" x14ac:dyDescent="0.25">
      <c r="A410" s="11" t="s">
        <v>695</v>
      </c>
      <c r="B410" s="11"/>
      <c r="C410" s="11"/>
      <c r="D410" s="20">
        <f>VLOOKUP("measureI["&amp;ROW()-6&amp;"]",A:B,2,FALSE)/10</f>
        <v>0</v>
      </c>
      <c r="E410" s="20">
        <f>IF(D410&gt;E409+SRL_A,E409+SRL_A,IF(D410&lt;E409-SRL_A,E409-SRL_A,D410))</f>
        <v>5</v>
      </c>
      <c r="G410" s="11" t="s">
        <v>694</v>
      </c>
      <c r="H410" s="11">
        <v>53</v>
      </c>
      <c r="I410" s="11"/>
      <c r="J410" s="20">
        <f t="shared" si="12"/>
        <v>4.7</v>
      </c>
      <c r="K410" s="20">
        <f>IF(J410&gt;K409+SRL_B,K409+SRL_B,IF(J410&lt;K409-SRL_B,K409-SRL_B,J410))</f>
        <v>4.8</v>
      </c>
      <c r="M410" s="11" t="s">
        <v>695</v>
      </c>
      <c r="N410" s="11"/>
      <c r="O410" s="11"/>
      <c r="P410" s="20">
        <f t="shared" si="13"/>
        <v>5</v>
      </c>
      <c r="Q410" s="20">
        <f>IF(P410&gt;Q409+SRL_C,Q409+SRL_C,IF(P410&lt;Q409-SRL_C,Q409-SRL_C,P410))</f>
        <v>5</v>
      </c>
    </row>
    <row r="411" spans="1:17" x14ac:dyDescent="0.25">
      <c r="A411" s="11" t="s">
        <v>694</v>
      </c>
      <c r="B411" s="11">
        <v>52</v>
      </c>
      <c r="C411" s="11"/>
      <c r="D411" s="20">
        <f>VLOOKUP("measureI["&amp;ROW()-6&amp;"]",A:B,2,FALSE)/10</f>
        <v>0.6</v>
      </c>
      <c r="E411" s="20">
        <f>IF(D411&gt;E410+SRL_A,E410+SRL_A,IF(D411&lt;E410-SRL_A,E410-SRL_A,D411))</f>
        <v>4.8</v>
      </c>
      <c r="G411" s="11" t="s">
        <v>693</v>
      </c>
      <c r="H411" s="11">
        <v>5</v>
      </c>
      <c r="I411" s="11"/>
      <c r="J411" s="20">
        <f t="shared" si="12"/>
        <v>5.2</v>
      </c>
      <c r="K411" s="20">
        <f>IF(J411&gt;K410+SRL_B,K410+SRL_B,IF(J411&lt;K410-SRL_B,K410-SRL_B,J411))</f>
        <v>5</v>
      </c>
      <c r="M411" s="11" t="s">
        <v>694</v>
      </c>
      <c r="N411" s="11">
        <v>50</v>
      </c>
      <c r="O411" s="11"/>
      <c r="P411" s="20">
        <f t="shared" si="13"/>
        <v>4.9000000000000004</v>
      </c>
      <c r="Q411" s="20">
        <f>IF(P411&gt;Q410+SRL_C,Q410+SRL_C,IF(P411&lt;Q410-SRL_C,Q410-SRL_C,P411))</f>
        <v>4.9000000000000004</v>
      </c>
    </row>
    <row r="412" spans="1:17" x14ac:dyDescent="0.25">
      <c r="A412" s="11" t="s">
        <v>693</v>
      </c>
      <c r="B412" s="11">
        <v>51</v>
      </c>
      <c r="C412" s="11"/>
      <c r="D412" s="20">
        <f>VLOOKUP("measureI["&amp;ROW()-6&amp;"]",A:B,2,FALSE)/10</f>
        <v>2.8</v>
      </c>
      <c r="E412" s="20">
        <f>IF(D412&gt;E411+SRL_A,E411+SRL_A,IF(D412&lt;E411-SRL_A,E411-SRL_A,D412))</f>
        <v>4.5999999999999996</v>
      </c>
      <c r="G412" s="11" t="s">
        <v>692</v>
      </c>
      <c r="H412" s="11">
        <v>48</v>
      </c>
      <c r="I412" s="11"/>
      <c r="J412" s="20">
        <f t="shared" si="12"/>
        <v>4.9000000000000004</v>
      </c>
      <c r="K412" s="20">
        <f>IF(J412&gt;K411+SRL_B,K411+SRL_B,IF(J412&lt;K411-SRL_B,K411-SRL_B,J412))</f>
        <v>4.9000000000000004</v>
      </c>
      <c r="M412" s="11" t="s">
        <v>693</v>
      </c>
      <c r="N412" s="11">
        <v>49</v>
      </c>
      <c r="O412" s="11"/>
      <c r="P412" s="20">
        <f t="shared" si="13"/>
        <v>5.2</v>
      </c>
      <c r="Q412" s="20">
        <f>IF(P412&gt;Q411+SRL_C,Q411+SRL_C,IF(P412&lt;Q411-SRL_C,Q411-SRL_C,P412))</f>
        <v>5.1000000000000005</v>
      </c>
    </row>
    <row r="413" spans="1:17" x14ac:dyDescent="0.25">
      <c r="A413" s="11" t="s">
        <v>692</v>
      </c>
      <c r="B413" s="11">
        <v>52</v>
      </c>
      <c r="C413" s="11"/>
      <c r="D413" s="20">
        <f>VLOOKUP("measureI["&amp;ROW()-6&amp;"]",A:B,2,FALSE)/10</f>
        <v>4.9000000000000004</v>
      </c>
      <c r="E413" s="20">
        <f>IF(D413&gt;E412+SRL_A,E412+SRL_A,IF(D413&lt;E412-SRL_A,E412-SRL_A,D413))</f>
        <v>4.8</v>
      </c>
      <c r="G413" s="11" t="s">
        <v>691</v>
      </c>
      <c r="H413" s="11">
        <v>51</v>
      </c>
      <c r="I413" s="11"/>
      <c r="J413" s="20">
        <f t="shared" si="12"/>
        <v>0.1</v>
      </c>
      <c r="K413" s="20">
        <f>IF(J413&gt;K412+SRL_B,K412+SRL_B,IF(J413&lt;K412-SRL_B,K412-SRL_B,J413))</f>
        <v>4.7</v>
      </c>
      <c r="M413" s="11" t="s">
        <v>692</v>
      </c>
      <c r="N413" s="11">
        <v>51</v>
      </c>
      <c r="O413" s="11"/>
      <c r="P413" s="20">
        <f t="shared" si="13"/>
        <v>4.9000000000000004</v>
      </c>
      <c r="Q413" s="20">
        <f>IF(P413&gt;Q412+SRL_C,Q412+SRL_C,IF(P413&lt;Q412-SRL_C,Q412-SRL_C,P413))</f>
        <v>4.9000000000000004</v>
      </c>
    </row>
    <row r="414" spans="1:17" x14ac:dyDescent="0.25">
      <c r="A414" s="11" t="s">
        <v>691</v>
      </c>
      <c r="B414" s="11">
        <v>52</v>
      </c>
      <c r="C414" s="11"/>
      <c r="D414" s="20">
        <f>VLOOKUP("measureI["&amp;ROW()-6&amp;"]",A:B,2,FALSE)/10</f>
        <v>5.2</v>
      </c>
      <c r="E414" s="20">
        <f>IF(D414&gt;E413+SRL_A,E413+SRL_A,IF(D414&lt;E413-SRL_A,E413-SRL_A,D414))</f>
        <v>5</v>
      </c>
      <c r="G414" s="11" t="s">
        <v>690</v>
      </c>
      <c r="H414" s="11">
        <v>47</v>
      </c>
      <c r="I414" s="11"/>
      <c r="J414" s="20">
        <f t="shared" si="12"/>
        <v>4.9000000000000004</v>
      </c>
      <c r="K414" s="20">
        <f>IF(J414&gt;K413+SRL_B,K413+SRL_B,IF(J414&lt;K413-SRL_B,K413-SRL_B,J414))</f>
        <v>4.9000000000000004</v>
      </c>
      <c r="M414" s="11" t="s">
        <v>691</v>
      </c>
      <c r="N414" s="11">
        <v>51</v>
      </c>
      <c r="O414" s="11"/>
      <c r="P414" s="20">
        <f t="shared" si="13"/>
        <v>5.2</v>
      </c>
      <c r="Q414" s="20">
        <f>IF(P414&gt;Q413+SRL_C,Q413+SRL_C,IF(P414&lt;Q413-SRL_C,Q413-SRL_C,P414))</f>
        <v>5.1000000000000005</v>
      </c>
    </row>
    <row r="415" spans="1:17" x14ac:dyDescent="0.25">
      <c r="A415" s="11" t="s">
        <v>690</v>
      </c>
      <c r="B415" s="11">
        <v>0</v>
      </c>
      <c r="C415" s="11"/>
      <c r="D415" s="20">
        <f>VLOOKUP("measureI["&amp;ROW()-6&amp;"]",A:B,2,FALSE)/10</f>
        <v>3</v>
      </c>
      <c r="E415" s="20">
        <f>IF(D415&gt;E414+SRL_A,E414+SRL_A,IF(D415&lt;E414-SRL_A,E414-SRL_A,D415))</f>
        <v>4.8</v>
      </c>
      <c r="G415" s="11" t="s">
        <v>689</v>
      </c>
      <c r="H415" s="11">
        <v>52</v>
      </c>
      <c r="I415" s="11"/>
      <c r="J415" s="20">
        <f t="shared" si="12"/>
        <v>4.7</v>
      </c>
      <c r="K415" s="20">
        <f>IF(J415&gt;K414+SRL_B,K414+SRL_B,IF(J415&lt;K414-SRL_B,K414-SRL_B,J415))</f>
        <v>4.7</v>
      </c>
      <c r="M415" s="11" t="s">
        <v>690</v>
      </c>
      <c r="N415" s="11">
        <v>50</v>
      </c>
      <c r="O415" s="11"/>
      <c r="P415" s="20">
        <f t="shared" si="13"/>
        <v>4.9000000000000004</v>
      </c>
      <c r="Q415" s="20">
        <f>IF(P415&gt;Q414+SRL_C,Q414+SRL_C,IF(P415&lt;Q414-SRL_C,Q414-SRL_C,P415))</f>
        <v>4.9000000000000004</v>
      </c>
    </row>
    <row r="416" spans="1:17" x14ac:dyDescent="0.25">
      <c r="A416" s="11" t="s">
        <v>689</v>
      </c>
      <c r="B416" s="11">
        <v>6</v>
      </c>
      <c r="C416" s="11"/>
      <c r="D416" s="20">
        <f>VLOOKUP("measureI["&amp;ROW()-6&amp;"]",A:B,2,FALSE)/10</f>
        <v>0</v>
      </c>
      <c r="E416" s="20">
        <f>IF(D416&gt;E415+SRL_A,E415+SRL_A,IF(D416&lt;E415-SRL_A,E415-SRL_A,D416))</f>
        <v>4.5999999999999996</v>
      </c>
      <c r="G416" s="11" t="s">
        <v>688</v>
      </c>
      <c r="H416" s="11">
        <v>49</v>
      </c>
      <c r="I416" s="11"/>
      <c r="J416" s="20">
        <f t="shared" si="12"/>
        <v>4.9000000000000004</v>
      </c>
      <c r="K416" s="20">
        <f>IF(J416&gt;K415+SRL_B,K415+SRL_B,IF(J416&lt;K415-SRL_B,K415-SRL_B,J416))</f>
        <v>4.9000000000000004</v>
      </c>
      <c r="M416" s="11" t="s">
        <v>689</v>
      </c>
      <c r="N416" s="11">
        <v>49</v>
      </c>
      <c r="O416" s="11"/>
      <c r="P416" s="20">
        <f t="shared" si="13"/>
        <v>5.0999999999999996</v>
      </c>
      <c r="Q416" s="20">
        <f>IF(P416&gt;Q415+SRL_C,Q415+SRL_C,IF(P416&lt;Q415-SRL_C,Q415-SRL_C,P416))</f>
        <v>5.0999999999999996</v>
      </c>
    </row>
    <row r="417" spans="1:17" x14ac:dyDescent="0.25">
      <c r="A417" s="11" t="s">
        <v>688</v>
      </c>
      <c r="B417" s="11">
        <v>28</v>
      </c>
      <c r="C417" s="11"/>
      <c r="D417" s="20">
        <f>VLOOKUP("measureI["&amp;ROW()-6&amp;"]",A:B,2,FALSE)/10</f>
        <v>5.2</v>
      </c>
      <c r="E417" s="20">
        <f>IF(D417&gt;E416+SRL_A,E416+SRL_A,IF(D417&lt;E416-SRL_A,E416-SRL_A,D417))</f>
        <v>4.8</v>
      </c>
      <c r="G417" s="11" t="s">
        <v>687</v>
      </c>
      <c r="H417" s="11">
        <v>1</v>
      </c>
      <c r="I417" s="11"/>
      <c r="J417" s="20">
        <f t="shared" si="12"/>
        <v>5.0999999999999996</v>
      </c>
      <c r="K417" s="20">
        <f>IF(J417&gt;K416+SRL_B,K416+SRL_B,IF(J417&lt;K416-SRL_B,K416-SRL_B,J417))</f>
        <v>5.0999999999999996</v>
      </c>
      <c r="M417" s="11" t="s">
        <v>688</v>
      </c>
      <c r="N417" s="11">
        <v>52</v>
      </c>
      <c r="O417" s="11"/>
      <c r="P417" s="20">
        <f t="shared" si="13"/>
        <v>5.0999999999999996</v>
      </c>
      <c r="Q417" s="20">
        <f>IF(P417&gt;Q416+SRL_C,Q416+SRL_C,IF(P417&lt;Q416-SRL_C,Q416-SRL_C,P417))</f>
        <v>5.0999999999999996</v>
      </c>
    </row>
    <row r="418" spans="1:17" x14ac:dyDescent="0.25">
      <c r="A418" s="11" t="s">
        <v>687</v>
      </c>
      <c r="B418" s="11">
        <v>49</v>
      </c>
      <c r="C418" s="11"/>
      <c r="D418" s="20">
        <f>VLOOKUP("measureI["&amp;ROW()-6&amp;"]",A:B,2,FALSE)/10</f>
        <v>5</v>
      </c>
      <c r="E418" s="20">
        <f>IF(D418&gt;E417+SRL_A,E417+SRL_A,IF(D418&lt;E417-SRL_A,E417-SRL_A,D418))</f>
        <v>5</v>
      </c>
      <c r="G418" s="11" t="s">
        <v>686</v>
      </c>
      <c r="H418" s="11">
        <v>49</v>
      </c>
      <c r="I418" s="11"/>
      <c r="J418" s="20">
        <f t="shared" si="12"/>
        <v>0.9</v>
      </c>
      <c r="K418" s="20">
        <f>IF(J418&gt;K417+SRL_B,K417+SRL_B,IF(J418&lt;K417-SRL_B,K417-SRL_B,J418))</f>
        <v>4.8999999999999995</v>
      </c>
      <c r="M418" s="11" t="s">
        <v>687</v>
      </c>
      <c r="N418" s="11">
        <v>49</v>
      </c>
      <c r="O418" s="11"/>
      <c r="P418" s="20">
        <f t="shared" si="13"/>
        <v>5</v>
      </c>
      <c r="Q418" s="20">
        <f>IF(P418&gt;Q417+SRL_C,Q417+SRL_C,IF(P418&lt;Q417-SRL_C,Q417-SRL_C,P418))</f>
        <v>5</v>
      </c>
    </row>
    <row r="419" spans="1:17" x14ac:dyDescent="0.25">
      <c r="A419" s="11" t="s">
        <v>686</v>
      </c>
      <c r="B419" s="11">
        <v>52</v>
      </c>
      <c r="C419" s="11"/>
      <c r="D419" s="20">
        <f>VLOOKUP("measureI["&amp;ROW()-6&amp;"]",A:B,2,FALSE)/10</f>
        <v>5.2</v>
      </c>
      <c r="E419" s="20">
        <f>IF(D419&gt;E418+SRL_A,E418+SRL_A,IF(D419&lt;E418-SRL_A,E418-SRL_A,D419))</f>
        <v>5.2</v>
      </c>
      <c r="G419" s="11" t="s">
        <v>685</v>
      </c>
      <c r="H419" s="11">
        <v>47</v>
      </c>
      <c r="I419" s="11"/>
      <c r="J419" s="20">
        <f t="shared" si="12"/>
        <v>5.0999999999999996</v>
      </c>
      <c r="K419" s="20">
        <f>IF(J419&gt;K418+SRL_B,K418+SRL_B,IF(J419&lt;K418-SRL_B,K418-SRL_B,J419))</f>
        <v>5.0999999999999996</v>
      </c>
      <c r="M419" s="11" t="s">
        <v>686</v>
      </c>
      <c r="N419" s="11">
        <v>52</v>
      </c>
      <c r="O419" s="11"/>
      <c r="P419" s="20">
        <f t="shared" si="13"/>
        <v>5.2</v>
      </c>
      <c r="Q419" s="20">
        <f>IF(P419&gt;Q418+SRL_C,Q418+SRL_C,IF(P419&lt;Q418-SRL_C,Q418-SRL_C,P419))</f>
        <v>5.2</v>
      </c>
    </row>
    <row r="420" spans="1:17" x14ac:dyDescent="0.25">
      <c r="A420" s="11" t="s">
        <v>685</v>
      </c>
      <c r="B420" s="11">
        <v>30</v>
      </c>
      <c r="C420" s="11"/>
      <c r="D420" s="20">
        <f>VLOOKUP("measureI["&amp;ROW()-6&amp;"]",A:B,2,FALSE)/10</f>
        <v>0.1</v>
      </c>
      <c r="E420" s="20">
        <f>IF(D420&gt;E419+SRL_A,E419+SRL_A,IF(D420&lt;E419-SRL_A,E419-SRL_A,D420))</f>
        <v>5</v>
      </c>
      <c r="G420" s="11" t="s">
        <v>684</v>
      </c>
      <c r="H420" s="11">
        <v>49</v>
      </c>
      <c r="I420" s="11"/>
      <c r="J420" s="20">
        <f t="shared" si="12"/>
        <v>4.8</v>
      </c>
      <c r="K420" s="20">
        <f>IF(J420&gt;K419+SRL_B,K419+SRL_B,IF(J420&lt;K419-SRL_B,K419-SRL_B,J420))</f>
        <v>4.8999999999999995</v>
      </c>
      <c r="M420" s="11" t="s">
        <v>685</v>
      </c>
      <c r="N420" s="11">
        <v>49</v>
      </c>
      <c r="O420" s="11"/>
      <c r="P420" s="20">
        <f t="shared" si="13"/>
        <v>4.8</v>
      </c>
      <c r="Q420" s="20">
        <f>IF(P420&gt;Q419+SRL_C,Q419+SRL_C,IF(P420&lt;Q419-SRL_C,Q419-SRL_C,P420))</f>
        <v>5</v>
      </c>
    </row>
    <row r="421" spans="1:17" x14ac:dyDescent="0.25">
      <c r="A421" s="11" t="s">
        <v>684</v>
      </c>
      <c r="B421" s="11">
        <v>0</v>
      </c>
      <c r="C421" s="11"/>
      <c r="D421" s="20">
        <f>VLOOKUP("measureI["&amp;ROW()-6&amp;"]",A:B,2,FALSE)/10</f>
        <v>0</v>
      </c>
      <c r="E421" s="20">
        <f>IF(D421&gt;E420+SRL_A,E420+SRL_A,IF(D421&lt;E420-SRL_A,E420-SRL_A,D421))</f>
        <v>4.8</v>
      </c>
      <c r="G421" s="11" t="s">
        <v>683</v>
      </c>
      <c r="H421" s="11">
        <v>51</v>
      </c>
      <c r="I421" s="11"/>
      <c r="J421" s="20">
        <f t="shared" si="12"/>
        <v>4.9000000000000004</v>
      </c>
      <c r="K421" s="20">
        <f>IF(J421&gt;K420+SRL_B,K420+SRL_B,IF(J421&lt;K420-SRL_B,K420-SRL_B,J421))</f>
        <v>4.9000000000000004</v>
      </c>
      <c r="M421" s="11" t="s">
        <v>684</v>
      </c>
      <c r="N421" s="11">
        <v>51</v>
      </c>
      <c r="O421" s="11"/>
      <c r="P421" s="20">
        <f t="shared" si="13"/>
        <v>4.9000000000000004</v>
      </c>
      <c r="Q421" s="20">
        <f>IF(P421&gt;Q420+SRL_C,Q420+SRL_C,IF(P421&lt;Q420-SRL_C,Q420-SRL_C,P421))</f>
        <v>4.9000000000000004</v>
      </c>
    </row>
    <row r="422" spans="1:17" x14ac:dyDescent="0.25">
      <c r="A422" s="11" t="s">
        <v>683</v>
      </c>
      <c r="B422" s="11">
        <v>52</v>
      </c>
      <c r="C422" s="11"/>
      <c r="D422" s="20">
        <f>VLOOKUP("measureI["&amp;ROW()-6&amp;"]",A:B,2,FALSE)/10</f>
        <v>4.5</v>
      </c>
      <c r="E422" s="20">
        <f>IF(D422&gt;E421+SRL_A,E421+SRL_A,IF(D422&lt;E421-SRL_A,E421-SRL_A,D422))</f>
        <v>4.5999999999999996</v>
      </c>
      <c r="G422" s="11" t="s">
        <v>682</v>
      </c>
      <c r="H422" s="11">
        <v>9</v>
      </c>
      <c r="I422" s="11"/>
      <c r="J422" s="20">
        <f t="shared" si="12"/>
        <v>4.8</v>
      </c>
      <c r="K422" s="20">
        <f>IF(J422&gt;K421+SRL_B,K421+SRL_B,IF(J422&lt;K421-SRL_B,K421-SRL_B,J422))</f>
        <v>4.8</v>
      </c>
      <c r="M422" s="11" t="s">
        <v>683</v>
      </c>
      <c r="N422" s="11">
        <v>51</v>
      </c>
      <c r="O422" s="11"/>
      <c r="P422" s="20">
        <f t="shared" si="13"/>
        <v>5.2</v>
      </c>
      <c r="Q422" s="20">
        <f>IF(P422&gt;Q421+SRL_C,Q421+SRL_C,IF(P422&lt;Q421-SRL_C,Q421-SRL_C,P422))</f>
        <v>5.1000000000000005</v>
      </c>
    </row>
    <row r="423" spans="1:17" x14ac:dyDescent="0.25">
      <c r="A423" s="11" t="s">
        <v>682</v>
      </c>
      <c r="B423" s="11">
        <v>50</v>
      </c>
      <c r="C423" s="11"/>
      <c r="D423" s="20">
        <f>VLOOKUP("measureI["&amp;ROW()-6&amp;"]",A:B,2,FALSE)/10</f>
        <v>5</v>
      </c>
      <c r="E423" s="20">
        <f>IF(D423&gt;E422+SRL_A,E422+SRL_A,IF(D423&lt;E422-SRL_A,E422-SRL_A,D423))</f>
        <v>4.8</v>
      </c>
      <c r="G423" s="11" t="s">
        <v>681</v>
      </c>
      <c r="H423" s="11">
        <v>51</v>
      </c>
      <c r="I423" s="11"/>
      <c r="J423" s="20">
        <f t="shared" si="12"/>
        <v>0.4</v>
      </c>
      <c r="K423" s="20">
        <f>IF(J423&gt;K422+SRL_B,K422+SRL_B,IF(J423&lt;K422-SRL_B,K422-SRL_B,J423))</f>
        <v>4.5999999999999996</v>
      </c>
      <c r="M423" s="11" t="s">
        <v>682</v>
      </c>
      <c r="N423" s="11">
        <v>50</v>
      </c>
      <c r="O423" s="11"/>
      <c r="P423" s="20">
        <f t="shared" si="13"/>
        <v>4.9000000000000004</v>
      </c>
      <c r="Q423" s="20">
        <f>IF(P423&gt;Q422+SRL_C,Q422+SRL_C,IF(P423&lt;Q422-SRL_C,Q422-SRL_C,P423))</f>
        <v>4.9000000000000004</v>
      </c>
    </row>
    <row r="424" spans="1:17" x14ac:dyDescent="0.25">
      <c r="A424" s="11" t="s">
        <v>681</v>
      </c>
      <c r="B424" s="11">
        <v>52</v>
      </c>
      <c r="C424" s="11"/>
      <c r="D424" s="20">
        <f>VLOOKUP("measureI["&amp;ROW()-6&amp;"]",A:B,2,FALSE)/10</f>
        <v>4.9000000000000004</v>
      </c>
      <c r="E424" s="20">
        <f>IF(D424&gt;E423+SRL_A,E423+SRL_A,IF(D424&lt;E423-SRL_A,E423-SRL_A,D424))</f>
        <v>4.9000000000000004</v>
      </c>
      <c r="G424" s="11" t="s">
        <v>680</v>
      </c>
      <c r="H424" s="11">
        <v>48</v>
      </c>
      <c r="I424" s="11"/>
      <c r="J424" s="20">
        <f t="shared" si="12"/>
        <v>0.2</v>
      </c>
      <c r="K424" s="20">
        <f>IF(J424&gt;K423+SRL_B,K423+SRL_B,IF(J424&lt;K423-SRL_B,K423-SRL_B,J424))</f>
        <v>4.3999999999999995</v>
      </c>
      <c r="M424" s="11" t="s">
        <v>681</v>
      </c>
      <c r="N424" s="11">
        <v>52</v>
      </c>
      <c r="O424" s="11"/>
      <c r="P424" s="20">
        <f t="shared" si="13"/>
        <v>5</v>
      </c>
      <c r="Q424" s="20">
        <f>IF(P424&gt;Q423+SRL_C,Q423+SRL_C,IF(P424&lt;Q423-SRL_C,Q423-SRL_C,P424))</f>
        <v>5</v>
      </c>
    </row>
    <row r="425" spans="1:17" x14ac:dyDescent="0.25">
      <c r="A425" s="11" t="s">
        <v>680</v>
      </c>
      <c r="B425" s="11">
        <v>1</v>
      </c>
      <c r="C425" s="11"/>
      <c r="D425" s="20">
        <f>VLOOKUP("measureI["&amp;ROW()-6&amp;"]",A:B,2,FALSE)/10</f>
        <v>5.2</v>
      </c>
      <c r="E425" s="20">
        <f>IF(D425&gt;E424+SRL_A,E424+SRL_A,IF(D425&lt;E424-SRL_A,E424-SRL_A,D425))</f>
        <v>5.1000000000000005</v>
      </c>
      <c r="G425" s="11" t="s">
        <v>679</v>
      </c>
      <c r="H425" s="11">
        <v>49</v>
      </c>
      <c r="I425" s="11"/>
      <c r="J425" s="20">
        <f t="shared" si="12"/>
        <v>4.0999999999999996</v>
      </c>
      <c r="K425" s="20">
        <f>IF(J425&gt;K424+SRL_B,K424+SRL_B,IF(J425&lt;K424-SRL_B,K424-SRL_B,J425))</f>
        <v>4.1999999999999993</v>
      </c>
      <c r="M425" s="11" t="s">
        <v>680</v>
      </c>
      <c r="N425" s="11">
        <v>48</v>
      </c>
      <c r="O425" s="11"/>
      <c r="P425" s="20">
        <f t="shared" si="13"/>
        <v>5.3</v>
      </c>
      <c r="Q425" s="20">
        <f>IF(P425&gt;Q424+SRL_C,Q424+SRL_C,IF(P425&lt;Q424-SRL_C,Q424-SRL_C,P425))</f>
        <v>5.2</v>
      </c>
    </row>
    <row r="426" spans="1:17" x14ac:dyDescent="0.25">
      <c r="A426" s="11" t="s">
        <v>679</v>
      </c>
      <c r="B426" s="11">
        <v>0</v>
      </c>
      <c r="C426" s="11"/>
      <c r="D426" s="20">
        <f>VLOOKUP("measureI["&amp;ROW()-6&amp;"]",A:B,2,FALSE)/10</f>
        <v>0</v>
      </c>
      <c r="E426" s="20">
        <f>IF(D426&gt;E425+SRL_A,E425+SRL_A,IF(D426&lt;E425-SRL_A,E425-SRL_A,D426))</f>
        <v>4.9000000000000004</v>
      </c>
      <c r="G426" s="11" t="s">
        <v>678</v>
      </c>
      <c r="H426" s="11">
        <v>48</v>
      </c>
      <c r="I426" s="11"/>
      <c r="J426" s="20">
        <f t="shared" si="12"/>
        <v>5.5</v>
      </c>
      <c r="K426" s="20">
        <f>IF(J426&gt;K425+SRL_B,K425+SRL_B,IF(J426&lt;K425-SRL_B,K425-SRL_B,J426))</f>
        <v>4.3999999999999995</v>
      </c>
      <c r="M426" s="11" t="s">
        <v>679</v>
      </c>
      <c r="N426" s="11">
        <v>49</v>
      </c>
      <c r="O426" s="11"/>
      <c r="P426" s="20">
        <f t="shared" si="13"/>
        <v>4.7</v>
      </c>
      <c r="Q426" s="20">
        <f>IF(P426&gt;Q425+SRL_C,Q425+SRL_C,IF(P426&lt;Q425-SRL_C,Q425-SRL_C,P426))</f>
        <v>5</v>
      </c>
    </row>
    <row r="427" spans="1:17" x14ac:dyDescent="0.25">
      <c r="A427" s="11" t="s">
        <v>678</v>
      </c>
      <c r="B427" s="11">
        <v>45</v>
      </c>
      <c r="C427" s="11"/>
      <c r="D427" s="20">
        <f>VLOOKUP("measureI["&amp;ROW()-6&amp;"]",A:B,2,FALSE)/10</f>
        <v>0</v>
      </c>
      <c r="E427" s="20">
        <f>IF(D427&gt;E426+SRL_A,E426+SRL_A,IF(D427&lt;E426-SRL_A,E426-SRL_A,D427))</f>
        <v>4.7</v>
      </c>
      <c r="G427" s="11" t="s">
        <v>677</v>
      </c>
      <c r="H427" s="11">
        <v>4</v>
      </c>
      <c r="I427" s="11"/>
      <c r="J427" s="20">
        <f t="shared" si="12"/>
        <v>4.9000000000000004</v>
      </c>
      <c r="K427" s="20">
        <f>IF(J427&gt;K426+SRL_B,K426+SRL_B,IF(J427&lt;K426-SRL_B,K426-SRL_B,J427))</f>
        <v>4.5999999999999996</v>
      </c>
      <c r="M427" s="11" t="s">
        <v>678</v>
      </c>
      <c r="N427" s="11">
        <v>52</v>
      </c>
      <c r="O427" s="11"/>
      <c r="P427" s="20">
        <f t="shared" si="13"/>
        <v>4.9000000000000004</v>
      </c>
      <c r="Q427" s="20">
        <f>IF(P427&gt;Q426+SRL_C,Q426+SRL_C,IF(P427&lt;Q426-SRL_C,Q426-SRL_C,P427))</f>
        <v>4.9000000000000004</v>
      </c>
    </row>
    <row r="428" spans="1:17" x14ac:dyDescent="0.25">
      <c r="A428" s="11" t="s">
        <v>677</v>
      </c>
      <c r="B428" s="11">
        <v>50</v>
      </c>
      <c r="C428" s="11"/>
      <c r="D428" s="20">
        <f>VLOOKUP("measureI["&amp;ROW()-6&amp;"]",A:B,2,FALSE)/10</f>
        <v>5.0999999999999996</v>
      </c>
      <c r="E428" s="20">
        <f>IF(D428&gt;E427+SRL_A,E427+SRL_A,IF(D428&lt;E427-SRL_A,E427-SRL_A,D428))</f>
        <v>4.9000000000000004</v>
      </c>
      <c r="G428" s="11" t="s">
        <v>676</v>
      </c>
      <c r="H428" s="11">
        <v>2</v>
      </c>
      <c r="I428" s="11"/>
      <c r="J428" s="20">
        <f t="shared" si="12"/>
        <v>4.9000000000000004</v>
      </c>
      <c r="K428" s="20">
        <f>IF(J428&gt;K427+SRL_B,K427+SRL_B,IF(J428&lt;K427-SRL_B,K427-SRL_B,J428))</f>
        <v>4.8</v>
      </c>
      <c r="M428" s="11" t="s">
        <v>677</v>
      </c>
      <c r="N428" s="11">
        <v>49</v>
      </c>
      <c r="O428" s="11"/>
      <c r="P428" s="20">
        <f t="shared" si="13"/>
        <v>5.2</v>
      </c>
      <c r="Q428" s="20">
        <f>IF(P428&gt;Q427+SRL_C,Q427+SRL_C,IF(P428&lt;Q427-SRL_C,Q427-SRL_C,P428))</f>
        <v>5.1000000000000005</v>
      </c>
    </row>
    <row r="429" spans="1:17" x14ac:dyDescent="0.25">
      <c r="A429" s="11" t="s">
        <v>676</v>
      </c>
      <c r="B429" s="11">
        <v>49</v>
      </c>
      <c r="C429" s="11"/>
      <c r="D429" s="20">
        <f>VLOOKUP("measureI["&amp;ROW()-6&amp;"]",A:B,2,FALSE)/10</f>
        <v>5</v>
      </c>
      <c r="E429" s="20">
        <f>IF(D429&gt;E428+SRL_A,E428+SRL_A,IF(D429&lt;E428-SRL_A,E428-SRL_A,D429))</f>
        <v>5</v>
      </c>
      <c r="G429" s="11" t="s">
        <v>675</v>
      </c>
      <c r="H429" s="11">
        <v>41</v>
      </c>
      <c r="I429" s="11"/>
      <c r="J429" s="20">
        <f t="shared" si="12"/>
        <v>0</v>
      </c>
      <c r="K429" s="20">
        <f>IF(J429&gt;K428+SRL_B,K428+SRL_B,IF(J429&lt;K428-SRL_B,K428-SRL_B,J429))</f>
        <v>4.5999999999999996</v>
      </c>
      <c r="M429" s="11" t="s">
        <v>676</v>
      </c>
      <c r="N429" s="11">
        <v>50</v>
      </c>
      <c r="O429" s="11"/>
      <c r="P429" s="20">
        <f t="shared" si="13"/>
        <v>5</v>
      </c>
      <c r="Q429" s="20">
        <f>IF(P429&gt;Q428+SRL_C,Q428+SRL_C,IF(P429&lt;Q428-SRL_C,Q428-SRL_C,P429))</f>
        <v>5</v>
      </c>
    </row>
    <row r="430" spans="1:17" x14ac:dyDescent="0.25">
      <c r="A430" s="11" t="s">
        <v>675</v>
      </c>
      <c r="B430" s="11">
        <v>52</v>
      </c>
      <c r="C430" s="11"/>
      <c r="D430" s="20">
        <f>VLOOKUP("measureI["&amp;ROW()-6&amp;"]",A:B,2,FALSE)/10</f>
        <v>5.2</v>
      </c>
      <c r="E430" s="20">
        <f>IF(D430&gt;E429+SRL_A,E429+SRL_A,IF(D430&lt;E429-SRL_A,E429-SRL_A,D430))</f>
        <v>5.2</v>
      </c>
      <c r="G430" s="11" t="s">
        <v>674</v>
      </c>
      <c r="H430" s="11">
        <v>55</v>
      </c>
      <c r="I430" s="11"/>
      <c r="J430" s="20">
        <f t="shared" si="12"/>
        <v>5.0999999999999996</v>
      </c>
      <c r="K430" s="20">
        <f>IF(J430&gt;K429+SRL_B,K429+SRL_B,IF(J430&lt;K429-SRL_B,K429-SRL_B,J430))</f>
        <v>4.8</v>
      </c>
      <c r="M430" s="11" t="s">
        <v>675</v>
      </c>
      <c r="N430" s="11">
        <v>53</v>
      </c>
      <c r="O430" s="11"/>
      <c r="P430" s="20">
        <f t="shared" si="13"/>
        <v>5.3</v>
      </c>
      <c r="Q430" s="20">
        <f>IF(P430&gt;Q429+SRL_C,Q429+SRL_C,IF(P430&lt;Q429-SRL_C,Q429-SRL_C,P430))</f>
        <v>5.2</v>
      </c>
    </row>
    <row r="431" spans="1:17" x14ac:dyDescent="0.25">
      <c r="A431" s="11" t="s">
        <v>674</v>
      </c>
      <c r="B431" s="11">
        <v>0</v>
      </c>
      <c r="C431" s="11"/>
      <c r="D431" s="20">
        <f>VLOOKUP("measureI["&amp;ROW()-6&amp;"]",A:B,2,FALSE)/10</f>
        <v>4.8</v>
      </c>
      <c r="E431" s="20">
        <f>IF(D431&gt;E430+SRL_A,E430+SRL_A,IF(D431&lt;E430-SRL_A,E430-SRL_A,D431))</f>
        <v>5</v>
      </c>
      <c r="G431" s="11" t="s">
        <v>673</v>
      </c>
      <c r="H431" s="11">
        <v>49</v>
      </c>
      <c r="I431" s="11"/>
      <c r="J431" s="20">
        <f t="shared" si="12"/>
        <v>4.4000000000000004</v>
      </c>
      <c r="K431" s="20">
        <f>IF(J431&gt;K430+SRL_B,K430+SRL_B,IF(J431&lt;K430-SRL_B,K430-SRL_B,J431))</f>
        <v>4.5999999999999996</v>
      </c>
      <c r="M431" s="11" t="s">
        <v>674</v>
      </c>
      <c r="N431" s="11">
        <v>47</v>
      </c>
      <c r="O431" s="11"/>
      <c r="P431" s="20">
        <f t="shared" si="13"/>
        <v>4.7</v>
      </c>
      <c r="Q431" s="20">
        <f>IF(P431&gt;Q430+SRL_C,Q430+SRL_C,IF(P431&lt;Q430-SRL_C,Q430-SRL_C,P431))</f>
        <v>5</v>
      </c>
    </row>
    <row r="432" spans="1:17" x14ac:dyDescent="0.25">
      <c r="A432" s="11" t="s">
        <v>673</v>
      </c>
      <c r="B432" s="11">
        <v>0</v>
      </c>
      <c r="C432" s="11"/>
      <c r="D432" s="20">
        <f>VLOOKUP("measureI["&amp;ROW()-6&amp;"]",A:B,2,FALSE)/10</f>
        <v>0</v>
      </c>
      <c r="E432" s="20">
        <f>IF(D432&gt;E431+SRL_A,E431+SRL_A,IF(D432&lt;E431-SRL_A,E431-SRL_A,D432))</f>
        <v>4.8</v>
      </c>
      <c r="G432" s="11" t="s">
        <v>672</v>
      </c>
      <c r="H432" s="11">
        <v>49</v>
      </c>
      <c r="I432" s="11"/>
      <c r="J432" s="20">
        <f t="shared" si="12"/>
        <v>4.9000000000000004</v>
      </c>
      <c r="K432" s="20">
        <f>IF(J432&gt;K431+SRL_B,K431+SRL_B,IF(J432&lt;K431-SRL_B,K431-SRL_B,J432))</f>
        <v>4.8</v>
      </c>
      <c r="M432" s="11" t="s">
        <v>673</v>
      </c>
      <c r="N432" s="11">
        <v>49</v>
      </c>
      <c r="O432" s="11"/>
      <c r="P432" s="20">
        <f t="shared" si="13"/>
        <v>4.9000000000000004</v>
      </c>
      <c r="Q432" s="20">
        <f>IF(P432&gt;Q431+SRL_C,Q431+SRL_C,IF(P432&lt;Q431-SRL_C,Q431-SRL_C,P432))</f>
        <v>4.9000000000000004</v>
      </c>
    </row>
    <row r="433" spans="1:17" x14ac:dyDescent="0.25">
      <c r="A433" s="11" t="s">
        <v>672</v>
      </c>
      <c r="B433" s="11">
        <v>51</v>
      </c>
      <c r="C433" s="11"/>
      <c r="D433" s="20">
        <f>VLOOKUP("measureI["&amp;ROW()-6&amp;"]",A:B,2,FALSE)/10</f>
        <v>5.0999999999999996</v>
      </c>
      <c r="E433" s="20">
        <f>IF(D433&gt;E432+SRL_A,E432+SRL_A,IF(D433&lt;E432-SRL_A,E432-SRL_A,D433))</f>
        <v>5</v>
      </c>
      <c r="G433" s="11" t="s">
        <v>671</v>
      </c>
      <c r="H433" s="11">
        <v>0</v>
      </c>
      <c r="I433" s="11"/>
      <c r="J433" s="20">
        <f t="shared" si="12"/>
        <v>5</v>
      </c>
      <c r="K433" s="20">
        <f>IF(J433&gt;K432+SRL_B,K432+SRL_B,IF(J433&lt;K432-SRL_B,K432-SRL_B,J433))</f>
        <v>5</v>
      </c>
      <c r="M433" s="11" t="s">
        <v>672</v>
      </c>
      <c r="N433" s="11">
        <v>52</v>
      </c>
      <c r="O433" s="11"/>
      <c r="P433" s="20">
        <f t="shared" si="13"/>
        <v>5.3</v>
      </c>
      <c r="Q433" s="20">
        <f>IF(P433&gt;Q432+SRL_C,Q432+SRL_C,IF(P433&lt;Q432-SRL_C,Q432-SRL_C,P433))</f>
        <v>5.1000000000000005</v>
      </c>
    </row>
    <row r="434" spans="1:17" x14ac:dyDescent="0.25">
      <c r="A434" s="11" t="s">
        <v>671</v>
      </c>
      <c r="B434" s="11">
        <v>50</v>
      </c>
      <c r="C434" s="11"/>
      <c r="D434" s="20">
        <f>VLOOKUP("measureI["&amp;ROW()-6&amp;"]",A:B,2,FALSE)/10</f>
        <v>5</v>
      </c>
      <c r="E434" s="20">
        <f>IF(D434&gt;E433+SRL_A,E433+SRL_A,IF(D434&lt;E433-SRL_A,E433-SRL_A,D434))</f>
        <v>5</v>
      </c>
      <c r="G434" s="11" t="s">
        <v>670</v>
      </c>
      <c r="H434" s="11">
        <v>51</v>
      </c>
      <c r="I434" s="11"/>
      <c r="J434" s="20">
        <f t="shared" si="12"/>
        <v>0</v>
      </c>
      <c r="K434" s="20">
        <f>IF(J434&gt;K433+SRL_B,K433+SRL_B,IF(J434&lt;K433-SRL_B,K433-SRL_B,J434))</f>
        <v>4.8</v>
      </c>
      <c r="M434" s="11" t="s">
        <v>671</v>
      </c>
      <c r="N434" s="11">
        <v>50</v>
      </c>
      <c r="O434" s="11"/>
      <c r="P434" s="20">
        <f t="shared" si="13"/>
        <v>4.9000000000000004</v>
      </c>
      <c r="Q434" s="20">
        <f>IF(P434&gt;Q433+SRL_C,Q433+SRL_C,IF(P434&lt;Q433-SRL_C,Q433-SRL_C,P434))</f>
        <v>4.9000000000000004</v>
      </c>
    </row>
    <row r="435" spans="1:17" x14ac:dyDescent="0.25">
      <c r="A435" s="11" t="s">
        <v>670</v>
      </c>
      <c r="B435" s="11">
        <v>52</v>
      </c>
      <c r="C435" s="11"/>
      <c r="D435" s="20">
        <f>VLOOKUP("measureI["&amp;ROW()-6&amp;"]",A:B,2,FALSE)/10</f>
        <v>5.0999999999999996</v>
      </c>
      <c r="E435" s="20">
        <f>IF(D435&gt;E434+SRL_A,E434+SRL_A,IF(D435&lt;E434-SRL_A,E434-SRL_A,D435))</f>
        <v>5.0999999999999996</v>
      </c>
      <c r="G435" s="11" t="s">
        <v>669</v>
      </c>
      <c r="H435" s="11">
        <v>44</v>
      </c>
      <c r="I435" s="11"/>
      <c r="J435" s="20">
        <f t="shared" si="12"/>
        <v>4.9000000000000004</v>
      </c>
      <c r="K435" s="20">
        <f>IF(J435&gt;K434+SRL_B,K434+SRL_B,IF(J435&lt;K434-SRL_B,K434-SRL_B,J435))</f>
        <v>4.9000000000000004</v>
      </c>
      <c r="M435" s="11" t="s">
        <v>670</v>
      </c>
      <c r="N435" s="11">
        <v>53</v>
      </c>
      <c r="O435" s="11"/>
      <c r="P435" s="20">
        <f t="shared" si="13"/>
        <v>5.0999999999999996</v>
      </c>
      <c r="Q435" s="20">
        <f>IF(P435&gt;Q434+SRL_C,Q434+SRL_C,IF(P435&lt;Q434-SRL_C,Q434-SRL_C,P435))</f>
        <v>5.0999999999999996</v>
      </c>
    </row>
    <row r="436" spans="1:17" x14ac:dyDescent="0.25">
      <c r="A436" s="11" t="s">
        <v>669</v>
      </c>
      <c r="B436" s="11">
        <v>48</v>
      </c>
      <c r="C436" s="11"/>
      <c r="D436" s="20">
        <f>VLOOKUP("measureI["&amp;ROW()-6&amp;"]",A:B,2,FALSE)/10</f>
        <v>0</v>
      </c>
      <c r="E436" s="20">
        <f>IF(D436&gt;E435+SRL_A,E435+SRL_A,IF(D436&lt;E435-SRL_A,E435-SRL_A,D436))</f>
        <v>4.8999999999999995</v>
      </c>
      <c r="G436" s="11" t="s">
        <v>668</v>
      </c>
      <c r="H436" s="11">
        <v>49</v>
      </c>
      <c r="I436" s="11"/>
      <c r="J436" s="20">
        <f t="shared" si="12"/>
        <v>5.6</v>
      </c>
      <c r="K436" s="20">
        <f>IF(J436&gt;K435+SRL_B,K435+SRL_B,IF(J436&lt;K435-SRL_B,K435-SRL_B,J436))</f>
        <v>5.1000000000000005</v>
      </c>
      <c r="M436" s="11" t="s">
        <v>669</v>
      </c>
      <c r="N436" s="11">
        <v>47</v>
      </c>
      <c r="O436" s="11"/>
      <c r="P436" s="20">
        <f t="shared" si="13"/>
        <v>4.5</v>
      </c>
      <c r="Q436" s="20">
        <f>IF(P436&gt;Q435+SRL_C,Q435+SRL_C,IF(P436&lt;Q435-SRL_C,Q435-SRL_C,P436))</f>
        <v>4.8999999999999995</v>
      </c>
    </row>
    <row r="437" spans="1:17" x14ac:dyDescent="0.25">
      <c r="A437" s="11" t="s">
        <v>668</v>
      </c>
      <c r="B437" s="11">
        <v>0</v>
      </c>
      <c r="C437" s="11"/>
      <c r="D437" s="20">
        <f>VLOOKUP("measureI["&amp;ROW()-6&amp;"]",A:B,2,FALSE)/10</f>
        <v>0</v>
      </c>
      <c r="E437" s="20">
        <f>IF(D437&gt;E436+SRL_A,E436+SRL_A,IF(D437&lt;E436-SRL_A,E436-SRL_A,D437))</f>
        <v>4.6999999999999993</v>
      </c>
      <c r="G437" s="11" t="s">
        <v>667</v>
      </c>
      <c r="H437" s="11">
        <v>50</v>
      </c>
      <c r="I437" s="11"/>
      <c r="J437" s="20">
        <f t="shared" si="12"/>
        <v>4.9000000000000004</v>
      </c>
      <c r="K437" s="20">
        <f>IF(J437&gt;K436+SRL_B,K436+SRL_B,IF(J437&lt;K436-SRL_B,K436-SRL_B,J437))</f>
        <v>4.9000000000000004</v>
      </c>
      <c r="M437" s="11" t="s">
        <v>668</v>
      </c>
      <c r="N437" s="11">
        <v>49</v>
      </c>
      <c r="O437" s="11"/>
      <c r="P437" s="20">
        <f t="shared" si="13"/>
        <v>4.7</v>
      </c>
      <c r="Q437" s="20">
        <f>IF(P437&gt;Q436+SRL_C,Q436+SRL_C,IF(P437&lt;Q436-SRL_C,Q436-SRL_C,P437))</f>
        <v>4.7</v>
      </c>
    </row>
    <row r="438" spans="1:17" x14ac:dyDescent="0.25">
      <c r="A438" s="11" t="s">
        <v>667</v>
      </c>
      <c r="B438" s="11">
        <v>51</v>
      </c>
      <c r="C438" s="11"/>
      <c r="D438" s="20">
        <f>VLOOKUP("measureI["&amp;ROW()-6&amp;"]",A:B,2,FALSE)/10</f>
        <v>5.0999999999999996</v>
      </c>
      <c r="E438" s="20">
        <f>IF(D438&gt;E437+SRL_A,E437+SRL_A,IF(D438&lt;E437-SRL_A,E437-SRL_A,D438))</f>
        <v>4.8999999999999995</v>
      </c>
      <c r="G438" s="11" t="s">
        <v>666</v>
      </c>
      <c r="H438" s="11">
        <v>0</v>
      </c>
      <c r="I438" s="11"/>
      <c r="J438" s="20">
        <f t="shared" si="12"/>
        <v>5.2</v>
      </c>
      <c r="K438" s="20">
        <f>IF(J438&gt;K437+SRL_B,K437+SRL_B,IF(J438&lt;K437-SRL_B,K437-SRL_B,J438))</f>
        <v>5.1000000000000005</v>
      </c>
      <c r="M438" s="11" t="s">
        <v>667</v>
      </c>
      <c r="N438" s="11">
        <v>53</v>
      </c>
      <c r="O438" s="11"/>
      <c r="P438" s="20">
        <f t="shared" si="13"/>
        <v>5.3</v>
      </c>
      <c r="Q438" s="20">
        <f>IF(P438&gt;Q437+SRL_C,Q437+SRL_C,IF(P438&lt;Q437-SRL_C,Q437-SRL_C,P438))</f>
        <v>4.9000000000000004</v>
      </c>
    </row>
    <row r="439" spans="1:17" x14ac:dyDescent="0.25">
      <c r="A439" s="11" t="s">
        <v>666</v>
      </c>
      <c r="B439" s="11">
        <v>50</v>
      </c>
      <c r="C439" s="11"/>
      <c r="D439" s="20">
        <f>VLOOKUP("measureI["&amp;ROW()-6&amp;"]",A:B,2,FALSE)/10</f>
        <v>5.7</v>
      </c>
      <c r="E439" s="20">
        <f>IF(D439&gt;E438+SRL_A,E438+SRL_A,IF(D439&lt;E438-SRL_A,E438-SRL_A,D439))</f>
        <v>5.0999999999999996</v>
      </c>
      <c r="G439" s="11" t="s">
        <v>665</v>
      </c>
      <c r="H439" s="11">
        <v>49</v>
      </c>
      <c r="I439" s="11"/>
      <c r="J439" s="20">
        <f t="shared" si="12"/>
        <v>0.5</v>
      </c>
      <c r="K439" s="20">
        <f>IF(J439&gt;K438+SRL_B,K438+SRL_B,IF(J439&lt;K438-SRL_B,K438-SRL_B,J439))</f>
        <v>4.9000000000000004</v>
      </c>
      <c r="M439" s="11" t="s">
        <v>666</v>
      </c>
      <c r="N439" s="11">
        <v>49</v>
      </c>
      <c r="O439" s="11"/>
      <c r="P439" s="20">
        <f t="shared" si="13"/>
        <v>4.9000000000000004</v>
      </c>
      <c r="Q439" s="20">
        <f>IF(P439&gt;Q438+SRL_C,Q438+SRL_C,IF(P439&lt;Q438-SRL_C,Q438-SRL_C,P439))</f>
        <v>4.9000000000000004</v>
      </c>
    </row>
    <row r="440" spans="1:17" x14ac:dyDescent="0.25">
      <c r="A440" s="11" t="s">
        <v>665</v>
      </c>
      <c r="B440" s="11">
        <v>51</v>
      </c>
      <c r="C440" s="11"/>
      <c r="D440" s="20">
        <f>VLOOKUP("measureI["&amp;ROW()-6&amp;"]",A:B,2,FALSE)/10</f>
        <v>4.9000000000000004</v>
      </c>
      <c r="E440" s="20">
        <f>IF(D440&gt;E439+SRL_A,E439+SRL_A,IF(D440&lt;E439-SRL_A,E439-SRL_A,D440))</f>
        <v>4.9000000000000004</v>
      </c>
      <c r="G440" s="11" t="s">
        <v>664</v>
      </c>
      <c r="H440" s="11">
        <v>56</v>
      </c>
      <c r="I440" s="11"/>
      <c r="J440" s="20">
        <f t="shared" si="12"/>
        <v>0</v>
      </c>
      <c r="K440" s="20">
        <f>IF(J440&gt;K439+SRL_B,K439+SRL_B,IF(J440&lt;K439-SRL_B,K439-SRL_B,J440))</f>
        <v>4.7</v>
      </c>
      <c r="M440" s="11" t="s">
        <v>665</v>
      </c>
      <c r="N440" s="11">
        <v>51</v>
      </c>
      <c r="O440" s="11"/>
      <c r="P440" s="20">
        <f t="shared" si="13"/>
        <v>4.9000000000000004</v>
      </c>
      <c r="Q440" s="20">
        <f>IF(P440&gt;Q439+SRL_C,Q439+SRL_C,IF(P440&lt;Q439-SRL_C,Q439-SRL_C,P440))</f>
        <v>4.9000000000000004</v>
      </c>
    </row>
    <row r="441" spans="1:17" x14ac:dyDescent="0.25">
      <c r="A441" s="11" t="s">
        <v>664</v>
      </c>
      <c r="B441" s="11">
        <v>0</v>
      </c>
      <c r="C441" s="11"/>
      <c r="D441" s="20">
        <f>VLOOKUP("measureI["&amp;ROW()-6&amp;"]",A:B,2,FALSE)/10</f>
        <v>5.2</v>
      </c>
      <c r="E441" s="20">
        <f>IF(D441&gt;E440+SRL_A,E440+SRL_A,IF(D441&lt;E440-SRL_A,E440-SRL_A,D441))</f>
        <v>5.1000000000000005</v>
      </c>
      <c r="G441" s="11" t="s">
        <v>663</v>
      </c>
      <c r="H441" s="11">
        <v>49</v>
      </c>
      <c r="I441" s="11"/>
      <c r="J441" s="20">
        <f t="shared" si="12"/>
        <v>4.0999999999999996</v>
      </c>
      <c r="K441" s="20">
        <f>IF(J441&gt;K440+SRL_B,K440+SRL_B,IF(J441&lt;K440-SRL_B,K440-SRL_B,J441))</f>
        <v>4.5</v>
      </c>
      <c r="M441" s="11" t="s">
        <v>664</v>
      </c>
      <c r="N441" s="11">
        <v>45</v>
      </c>
      <c r="O441" s="11"/>
      <c r="P441" s="20">
        <f t="shared" si="13"/>
        <v>5.0999999999999996</v>
      </c>
      <c r="Q441" s="20">
        <f>IF(P441&gt;Q440+SRL_C,Q440+SRL_C,IF(P441&lt;Q440-SRL_C,Q440-SRL_C,P441))</f>
        <v>5.0999999999999996</v>
      </c>
    </row>
    <row r="442" spans="1:17" x14ac:dyDescent="0.25">
      <c r="A442" s="11" t="s">
        <v>663</v>
      </c>
      <c r="B442" s="11">
        <v>0</v>
      </c>
      <c r="C442" s="11"/>
      <c r="D442" s="20">
        <f>VLOOKUP("measureI["&amp;ROW()-6&amp;"]",A:B,2,FALSE)/10</f>
        <v>5</v>
      </c>
      <c r="E442" s="20">
        <f>IF(D442&gt;E441+SRL_A,E441+SRL_A,IF(D442&lt;E441-SRL_A,E441-SRL_A,D442))</f>
        <v>5</v>
      </c>
      <c r="G442" s="11" t="s">
        <v>662</v>
      </c>
      <c r="H442" s="11">
        <v>52</v>
      </c>
      <c r="I442" s="11"/>
      <c r="J442" s="20">
        <f t="shared" si="12"/>
        <v>5.2</v>
      </c>
      <c r="K442" s="20">
        <f>IF(J442&gt;K441+SRL_B,K441+SRL_B,IF(J442&lt;K441-SRL_B,K441-SRL_B,J442))</f>
        <v>4.7</v>
      </c>
      <c r="M442" s="11" t="s">
        <v>663</v>
      </c>
      <c r="N442" s="11">
        <v>47</v>
      </c>
      <c r="O442" s="11"/>
      <c r="P442" s="20">
        <f t="shared" si="13"/>
        <v>5</v>
      </c>
      <c r="Q442" s="20">
        <f>IF(P442&gt;Q441+SRL_C,Q441+SRL_C,IF(P442&lt;Q441-SRL_C,Q441-SRL_C,P442))</f>
        <v>5</v>
      </c>
    </row>
    <row r="443" spans="1:17" x14ac:dyDescent="0.25">
      <c r="A443" s="11" t="s">
        <v>662</v>
      </c>
      <c r="B443" s="11">
        <v>51</v>
      </c>
      <c r="C443" s="11"/>
      <c r="D443" s="20">
        <f>VLOOKUP("measureI["&amp;ROW()-6&amp;"]",A:B,2,FALSE)/10</f>
        <v>0</v>
      </c>
      <c r="E443" s="20">
        <f>IF(D443&gt;E442+SRL_A,E442+SRL_A,IF(D443&lt;E442-SRL_A,E442-SRL_A,D443))</f>
        <v>4.8</v>
      </c>
      <c r="G443" s="11" t="s">
        <v>661</v>
      </c>
      <c r="H443" s="11">
        <v>5</v>
      </c>
      <c r="I443" s="11"/>
      <c r="J443" s="20">
        <f t="shared" si="12"/>
        <v>4.7</v>
      </c>
      <c r="K443" s="20">
        <f>IF(J443&gt;K442+SRL_B,K442+SRL_B,IF(J443&lt;K442-SRL_B,K442-SRL_B,J443))</f>
        <v>4.7</v>
      </c>
      <c r="M443" s="11" t="s">
        <v>662</v>
      </c>
      <c r="N443" s="11">
        <v>53</v>
      </c>
      <c r="O443" s="11"/>
      <c r="P443" s="20">
        <f t="shared" si="13"/>
        <v>5.3</v>
      </c>
      <c r="Q443" s="20">
        <f>IF(P443&gt;Q442+SRL_C,Q442+SRL_C,IF(P443&lt;Q442-SRL_C,Q442-SRL_C,P443))</f>
        <v>5.2</v>
      </c>
    </row>
    <row r="444" spans="1:17" x14ac:dyDescent="0.25">
      <c r="A444" s="11" t="s">
        <v>661</v>
      </c>
      <c r="B444" s="11">
        <v>57</v>
      </c>
      <c r="C444" s="11"/>
      <c r="D444" s="20">
        <f>VLOOKUP("measureI["&amp;ROW()-6&amp;"]",A:B,2,FALSE)/10</f>
        <v>2.8</v>
      </c>
      <c r="E444" s="20">
        <f>IF(D444&gt;E443+SRL_A,E443+SRL_A,IF(D444&lt;E443-SRL_A,E443-SRL_A,D444))</f>
        <v>4.5999999999999996</v>
      </c>
      <c r="G444" s="11" t="s">
        <v>660</v>
      </c>
      <c r="H444" s="11">
        <v>0</v>
      </c>
      <c r="I444" s="11"/>
      <c r="J444" s="20">
        <f t="shared" si="12"/>
        <v>5.0999999999999996</v>
      </c>
      <c r="K444" s="20">
        <f>IF(J444&gt;K443+SRL_B,K443+SRL_B,IF(J444&lt;K443-SRL_B,K443-SRL_B,J444))</f>
        <v>4.9000000000000004</v>
      </c>
      <c r="M444" s="11" t="s">
        <v>661</v>
      </c>
      <c r="N444" s="11">
        <v>49</v>
      </c>
      <c r="O444" s="11"/>
      <c r="P444" s="20">
        <f t="shared" si="13"/>
        <v>5.3</v>
      </c>
      <c r="Q444" s="20">
        <f>IF(P444&gt;Q443+SRL_C,Q443+SRL_C,IF(P444&lt;Q443-SRL_C,Q443-SRL_C,P444))</f>
        <v>5.3</v>
      </c>
    </row>
    <row r="445" spans="1:17" x14ac:dyDescent="0.25">
      <c r="A445" s="11" t="s">
        <v>660</v>
      </c>
      <c r="B445" s="11">
        <v>49</v>
      </c>
      <c r="C445" s="11"/>
      <c r="D445" s="20">
        <f>VLOOKUP("measureI["&amp;ROW()-6&amp;"]",A:B,2,FALSE)/10</f>
        <v>5.0999999999999996</v>
      </c>
      <c r="E445" s="20">
        <f>IF(D445&gt;E444+SRL_A,E444+SRL_A,IF(D445&lt;E444-SRL_A,E444-SRL_A,D445))</f>
        <v>4.8</v>
      </c>
      <c r="G445" s="11" t="s">
        <v>659</v>
      </c>
      <c r="H445" s="11">
        <v>41</v>
      </c>
      <c r="I445" s="11"/>
      <c r="J445" s="20">
        <f t="shared" si="12"/>
        <v>0.2</v>
      </c>
      <c r="K445" s="20">
        <f>IF(J445&gt;K444+SRL_B,K444+SRL_B,IF(J445&lt;K444-SRL_B,K444-SRL_B,J445))</f>
        <v>4.7</v>
      </c>
      <c r="M445" s="11" t="s">
        <v>660</v>
      </c>
      <c r="N445" s="11">
        <v>49</v>
      </c>
      <c r="O445" s="11"/>
      <c r="P445" s="20">
        <f t="shared" si="13"/>
        <v>4.7</v>
      </c>
      <c r="Q445" s="20">
        <f>IF(P445&gt;Q444+SRL_C,Q444+SRL_C,IF(P445&lt;Q444-SRL_C,Q444-SRL_C,P445))</f>
        <v>5.0999999999999996</v>
      </c>
    </row>
    <row r="446" spans="1:17" x14ac:dyDescent="0.25">
      <c r="A446" s="11" t="s">
        <v>659</v>
      </c>
      <c r="B446" s="11">
        <v>52</v>
      </c>
      <c r="C446" s="11"/>
      <c r="D446" s="20">
        <f>VLOOKUP("measureI["&amp;ROW()-6&amp;"]",A:B,2,FALSE)/10</f>
        <v>5</v>
      </c>
      <c r="E446" s="20">
        <f>IF(D446&gt;E445+SRL_A,E445+SRL_A,IF(D446&lt;E445-SRL_A,E445-SRL_A,D446))</f>
        <v>5</v>
      </c>
      <c r="G446" s="11" t="s">
        <v>658</v>
      </c>
      <c r="H446" s="11">
        <v>52</v>
      </c>
      <c r="I446" s="11"/>
      <c r="J446" s="20">
        <f t="shared" si="12"/>
        <v>0.2</v>
      </c>
      <c r="K446" s="20">
        <f>IF(J446&gt;K445+SRL_B,K445+SRL_B,IF(J446&lt;K445-SRL_B,K445-SRL_B,J446))</f>
        <v>4.5</v>
      </c>
      <c r="M446" s="11" t="s">
        <v>659</v>
      </c>
      <c r="N446" s="11">
        <v>51</v>
      </c>
      <c r="O446" s="11"/>
      <c r="P446" s="20">
        <f t="shared" si="13"/>
        <v>5.0999999999999996</v>
      </c>
      <c r="Q446" s="20">
        <f>IF(P446&gt;Q445+SRL_C,Q445+SRL_C,IF(P446&lt;Q445-SRL_C,Q445-SRL_C,P446))</f>
        <v>5.0999999999999996</v>
      </c>
    </row>
    <row r="447" spans="1:17" x14ac:dyDescent="0.25">
      <c r="A447" s="11" t="s">
        <v>658</v>
      </c>
      <c r="B447" s="11">
        <v>50</v>
      </c>
      <c r="C447" s="11"/>
      <c r="D447" s="20">
        <f>VLOOKUP("measureI["&amp;ROW()-6&amp;"]",A:B,2,FALSE)/10</f>
        <v>5.3</v>
      </c>
      <c r="E447" s="20">
        <f>IF(D447&gt;E446+SRL_A,E446+SRL_A,IF(D447&lt;E446-SRL_A,E446-SRL_A,D447))</f>
        <v>5.2</v>
      </c>
      <c r="G447" s="11" t="s">
        <v>657</v>
      </c>
      <c r="H447" s="11">
        <v>47</v>
      </c>
      <c r="I447" s="11"/>
      <c r="J447" s="20">
        <f t="shared" si="12"/>
        <v>4.9000000000000004</v>
      </c>
      <c r="K447" s="20">
        <f>IF(J447&gt;K446+SRL_B,K446+SRL_B,IF(J447&lt;K446-SRL_B,K446-SRL_B,J447))</f>
        <v>4.7</v>
      </c>
      <c r="M447" s="11" t="s">
        <v>658</v>
      </c>
      <c r="N447" s="11">
        <v>50</v>
      </c>
      <c r="O447" s="11"/>
      <c r="P447" s="20">
        <f t="shared" si="13"/>
        <v>5.2</v>
      </c>
      <c r="Q447" s="20">
        <f>IF(P447&gt;Q446+SRL_C,Q446+SRL_C,IF(P447&lt;Q446-SRL_C,Q446-SRL_C,P447))</f>
        <v>5.2</v>
      </c>
    </row>
    <row r="448" spans="1:17" x14ac:dyDescent="0.25">
      <c r="A448" s="11" t="s">
        <v>657</v>
      </c>
      <c r="B448" s="11">
        <v>0</v>
      </c>
      <c r="C448" s="11"/>
      <c r="D448" s="20">
        <f>VLOOKUP("measureI["&amp;ROW()-6&amp;"]",A:B,2,FALSE)/10</f>
        <v>5.2</v>
      </c>
      <c r="E448" s="20">
        <f>IF(D448&gt;E447+SRL_A,E447+SRL_A,IF(D448&lt;E447-SRL_A,E447-SRL_A,D448))</f>
        <v>5.2</v>
      </c>
      <c r="G448" s="11" t="s">
        <v>656</v>
      </c>
      <c r="H448" s="11">
        <v>51</v>
      </c>
      <c r="I448" s="11"/>
      <c r="J448" s="20">
        <f t="shared" si="12"/>
        <v>5.0999999999999996</v>
      </c>
      <c r="K448" s="20">
        <f>IF(J448&gt;K447+SRL_B,K447+SRL_B,IF(J448&lt;K447-SRL_B,K447-SRL_B,J448))</f>
        <v>4.9000000000000004</v>
      </c>
      <c r="M448" s="11" t="s">
        <v>657</v>
      </c>
      <c r="N448" s="11">
        <v>53</v>
      </c>
      <c r="O448" s="11"/>
      <c r="P448" s="20">
        <f t="shared" si="13"/>
        <v>5.0999999999999996</v>
      </c>
      <c r="Q448" s="20">
        <f>IF(P448&gt;Q447+SRL_C,Q447+SRL_C,IF(P448&lt;Q447-SRL_C,Q447-SRL_C,P448))</f>
        <v>5.0999999999999996</v>
      </c>
    </row>
    <row r="449" spans="1:17" x14ac:dyDescent="0.25">
      <c r="A449" s="11" t="s">
        <v>656</v>
      </c>
      <c r="B449" s="11">
        <v>28</v>
      </c>
      <c r="C449" s="11"/>
      <c r="D449" s="20">
        <f>VLOOKUP("measureI["&amp;ROW()-6&amp;"]",A:B,2,FALSE)/10</f>
        <v>0.2</v>
      </c>
      <c r="E449" s="20">
        <f>IF(D449&gt;E448+SRL_A,E448+SRL_A,IF(D449&lt;E448-SRL_A,E448-SRL_A,D449))</f>
        <v>5</v>
      </c>
      <c r="G449" s="11" t="s">
        <v>655</v>
      </c>
      <c r="H449" s="11">
        <v>2</v>
      </c>
      <c r="I449" s="11"/>
      <c r="J449" s="20">
        <f t="shared" si="12"/>
        <v>4.9000000000000004</v>
      </c>
      <c r="K449" s="20">
        <f>IF(J449&gt;K448+SRL_B,K448+SRL_B,IF(J449&lt;K448-SRL_B,K448-SRL_B,J449))</f>
        <v>4.9000000000000004</v>
      </c>
      <c r="M449" s="11" t="s">
        <v>656</v>
      </c>
      <c r="N449" s="11">
        <v>53</v>
      </c>
      <c r="O449" s="11"/>
      <c r="P449" s="20">
        <f t="shared" si="13"/>
        <v>5</v>
      </c>
      <c r="Q449" s="20">
        <f>IF(P449&gt;Q448+SRL_C,Q448+SRL_C,IF(P449&lt;Q448-SRL_C,Q448-SRL_C,P449))</f>
        <v>5</v>
      </c>
    </row>
    <row r="450" spans="1:17" x14ac:dyDescent="0.25">
      <c r="A450" s="11" t="s">
        <v>655</v>
      </c>
      <c r="B450" s="11">
        <v>51</v>
      </c>
      <c r="C450" s="11"/>
      <c r="D450" s="20">
        <f>VLOOKUP("measureI["&amp;ROW()-6&amp;"]",A:B,2,FALSE)/10</f>
        <v>4.8</v>
      </c>
      <c r="E450" s="20">
        <f>IF(D450&gt;E449+SRL_A,E449+SRL_A,IF(D450&lt;E449-SRL_A,E449-SRL_A,D450))</f>
        <v>4.8</v>
      </c>
      <c r="G450" s="11" t="s">
        <v>654</v>
      </c>
      <c r="H450" s="11">
        <v>2</v>
      </c>
      <c r="I450" s="11"/>
      <c r="J450" s="20">
        <f t="shared" si="12"/>
        <v>5.2</v>
      </c>
      <c r="K450" s="20">
        <f>IF(J450&gt;K449+SRL_B,K449+SRL_B,IF(J450&lt;K449-SRL_B,K449-SRL_B,J450))</f>
        <v>5.1000000000000005</v>
      </c>
      <c r="M450" s="11" t="s">
        <v>655</v>
      </c>
      <c r="N450" s="11">
        <v>47</v>
      </c>
      <c r="O450" s="11"/>
      <c r="P450" s="20">
        <f t="shared" si="13"/>
        <v>5.0999999999999996</v>
      </c>
      <c r="Q450" s="20">
        <f>IF(P450&gt;Q449+SRL_C,Q449+SRL_C,IF(P450&lt;Q449-SRL_C,Q449-SRL_C,P450))</f>
        <v>5.0999999999999996</v>
      </c>
    </row>
    <row r="451" spans="1:17" x14ac:dyDescent="0.25">
      <c r="A451" s="11" t="s">
        <v>654</v>
      </c>
      <c r="B451" s="11">
        <v>50</v>
      </c>
      <c r="C451" s="11"/>
      <c r="D451" s="20">
        <f>VLOOKUP("measureI["&amp;ROW()-6&amp;"]",A:B,2,FALSE)/10</f>
        <v>4.7</v>
      </c>
      <c r="E451" s="20">
        <f>IF(D451&gt;E450+SRL_A,E450+SRL_A,IF(D451&lt;E450-SRL_A,E450-SRL_A,D451))</f>
        <v>4.7</v>
      </c>
      <c r="G451" s="11" t="s">
        <v>653</v>
      </c>
      <c r="H451" s="11">
        <v>49</v>
      </c>
      <c r="I451" s="11"/>
      <c r="J451" s="20">
        <f t="shared" si="12"/>
        <v>3.1</v>
      </c>
      <c r="K451" s="20">
        <f>IF(J451&gt;K450+SRL_B,K450+SRL_B,IF(J451&lt;K450-SRL_B,K450-SRL_B,J451))</f>
        <v>4.9000000000000004</v>
      </c>
      <c r="M451" s="11" t="s">
        <v>654</v>
      </c>
      <c r="N451" s="11">
        <v>51</v>
      </c>
      <c r="O451" s="11"/>
      <c r="P451" s="20">
        <f t="shared" si="13"/>
        <v>4.8</v>
      </c>
      <c r="Q451" s="20">
        <f>IF(P451&gt;Q450+SRL_C,Q450+SRL_C,IF(P451&lt;Q450-SRL_C,Q450-SRL_C,P451))</f>
        <v>4.8999999999999995</v>
      </c>
    </row>
    <row r="452" spans="1:17" x14ac:dyDescent="0.25">
      <c r="A452" s="11" t="s">
        <v>653</v>
      </c>
      <c r="B452" s="11">
        <v>53</v>
      </c>
      <c r="C452" s="11"/>
      <c r="D452" s="20">
        <f>VLOOKUP("measureI["&amp;ROW()-6&amp;"]",A:B,2,FALSE)/10</f>
        <v>4.8</v>
      </c>
      <c r="E452" s="20">
        <f>IF(D452&gt;E451+SRL_A,E451+SRL_A,IF(D452&lt;E451-SRL_A,E451-SRL_A,D452))</f>
        <v>4.8</v>
      </c>
      <c r="G452" s="11" t="s">
        <v>652</v>
      </c>
      <c r="H452" s="11">
        <v>51</v>
      </c>
      <c r="I452" s="11"/>
      <c r="J452" s="20">
        <f t="shared" si="12"/>
        <v>0</v>
      </c>
      <c r="K452" s="20">
        <f>IF(J452&gt;K451+SRL_B,K451+SRL_B,IF(J452&lt;K451-SRL_B,K451-SRL_B,J452))</f>
        <v>4.7</v>
      </c>
      <c r="M452" s="11" t="s">
        <v>653</v>
      </c>
      <c r="N452" s="11">
        <v>52</v>
      </c>
      <c r="O452" s="11"/>
      <c r="P452" s="20">
        <f t="shared" si="13"/>
        <v>5</v>
      </c>
      <c r="Q452" s="20">
        <f>IF(P452&gt;Q451+SRL_C,Q451+SRL_C,IF(P452&lt;Q451-SRL_C,Q451-SRL_C,P452))</f>
        <v>5</v>
      </c>
    </row>
    <row r="453" spans="1:17" x14ac:dyDescent="0.25">
      <c r="A453" s="11" t="s">
        <v>652</v>
      </c>
      <c r="B453" s="11">
        <v>52</v>
      </c>
      <c r="C453" s="11"/>
      <c r="D453" s="20">
        <f>VLOOKUP("measureI["&amp;ROW()-6&amp;"]",A:B,2,FALSE)/10</f>
        <v>5.3</v>
      </c>
      <c r="E453" s="20">
        <f>IF(D453&gt;E452+SRL_A,E452+SRL_A,IF(D453&lt;E452-SRL_A,E452-SRL_A,D453))</f>
        <v>5</v>
      </c>
      <c r="G453" s="11" t="s">
        <v>651</v>
      </c>
      <c r="H453" s="11">
        <v>49</v>
      </c>
      <c r="I453" s="11"/>
      <c r="J453" s="20">
        <f t="shared" si="12"/>
        <v>0.3</v>
      </c>
      <c r="K453" s="20">
        <f>IF(J453&gt;K452+SRL_B,K452+SRL_B,IF(J453&lt;K452-SRL_B,K452-SRL_B,J453))</f>
        <v>4.5</v>
      </c>
      <c r="M453" s="11" t="s">
        <v>652</v>
      </c>
      <c r="N453" s="11">
        <v>51</v>
      </c>
      <c r="O453" s="11"/>
      <c r="P453" s="20">
        <f t="shared" si="13"/>
        <v>5.2</v>
      </c>
      <c r="Q453" s="20">
        <f>IF(P453&gt;Q452+SRL_C,Q452+SRL_C,IF(P453&lt;Q452-SRL_C,Q452-SRL_C,P453))</f>
        <v>5.2</v>
      </c>
    </row>
    <row r="454" spans="1:17" x14ac:dyDescent="0.25">
      <c r="A454" s="11" t="s">
        <v>651</v>
      </c>
      <c r="B454" s="11">
        <v>2</v>
      </c>
      <c r="C454" s="11"/>
      <c r="D454" s="20">
        <f>VLOOKUP("measureI["&amp;ROW()-6&amp;"]",A:B,2,FALSE)/10</f>
        <v>1.8</v>
      </c>
      <c r="E454" s="20">
        <f>IF(D454&gt;E453+SRL_A,E453+SRL_A,IF(D454&lt;E453-SRL_A,E453-SRL_A,D454))</f>
        <v>4.8</v>
      </c>
      <c r="G454" s="11" t="s">
        <v>650</v>
      </c>
      <c r="H454" s="11">
        <v>52</v>
      </c>
      <c r="I454" s="11"/>
      <c r="J454" s="20">
        <f t="shared" si="12"/>
        <v>4.9000000000000004</v>
      </c>
      <c r="K454" s="20">
        <f>IF(J454&gt;K453+SRL_B,K453+SRL_B,IF(J454&lt;K453-SRL_B,K453-SRL_B,J454))</f>
        <v>4.7</v>
      </c>
      <c r="M454" s="11" t="s">
        <v>651</v>
      </c>
      <c r="N454" s="11">
        <v>50</v>
      </c>
      <c r="O454" s="11"/>
      <c r="P454" s="20">
        <f t="shared" si="13"/>
        <v>4.9000000000000004</v>
      </c>
      <c r="Q454" s="20">
        <f>IF(P454&gt;Q453+SRL_C,Q453+SRL_C,IF(P454&lt;Q453-SRL_C,Q453-SRL_C,P454))</f>
        <v>5</v>
      </c>
    </row>
    <row r="455" spans="1:17" x14ac:dyDescent="0.25">
      <c r="A455" s="11" t="s">
        <v>650</v>
      </c>
      <c r="B455" s="11">
        <v>48</v>
      </c>
      <c r="C455" s="11"/>
      <c r="D455" s="20">
        <f>VLOOKUP("measureI["&amp;ROW()-6&amp;"]",A:B,2,FALSE)/10</f>
        <v>2.2000000000000002</v>
      </c>
      <c r="E455" s="20">
        <f>IF(D455&gt;E454+SRL_A,E454+SRL_A,IF(D455&lt;E454-SRL_A,E454-SRL_A,D455))</f>
        <v>4.5999999999999996</v>
      </c>
      <c r="G455" s="11" t="s">
        <v>649</v>
      </c>
      <c r="H455" s="11">
        <v>31</v>
      </c>
      <c r="I455" s="11"/>
      <c r="J455" s="20">
        <f t="shared" ref="J455:J518" si="14">VLOOKUP("measureI["&amp;ROW()-6&amp;"]",G:H,2,FALSE)/10</f>
        <v>13.2</v>
      </c>
      <c r="K455" s="20">
        <f>IF(J455&gt;K454+SRL_B,K454+SRL_B,IF(J455&lt;K454-SRL_B,K454-SRL_B,J455))</f>
        <v>4.9000000000000004</v>
      </c>
      <c r="M455" s="11" t="s">
        <v>650</v>
      </c>
      <c r="N455" s="11">
        <v>51</v>
      </c>
      <c r="O455" s="11"/>
      <c r="P455" s="20">
        <f t="shared" ref="P455:P518" si="15">VLOOKUP("measureI["&amp;ROW()-6&amp;"]",M:N,2,FALSE)/10</f>
        <v>5.0999999999999996</v>
      </c>
      <c r="Q455" s="20">
        <f>IF(P455&gt;Q454+SRL_C,Q454+SRL_C,IF(P455&lt;Q454-SRL_C,Q454-SRL_C,P455))</f>
        <v>5.0999999999999996</v>
      </c>
    </row>
    <row r="456" spans="1:17" x14ac:dyDescent="0.25">
      <c r="A456" s="11" t="s">
        <v>649</v>
      </c>
      <c r="B456" s="11">
        <v>47</v>
      </c>
      <c r="C456" s="11"/>
      <c r="D456" s="20">
        <f>VLOOKUP("measureI["&amp;ROW()-6&amp;"]",A:B,2,FALSE)/10</f>
        <v>5.2</v>
      </c>
      <c r="E456" s="20">
        <f>IF(D456&gt;E455+SRL_A,E455+SRL_A,IF(D456&lt;E455-SRL_A,E455-SRL_A,D456))</f>
        <v>4.8</v>
      </c>
      <c r="G456" s="11" t="s">
        <v>648</v>
      </c>
      <c r="H456" s="11">
        <v>0</v>
      </c>
      <c r="I456" s="11"/>
      <c r="J456" s="20">
        <f t="shared" si="14"/>
        <v>1.2</v>
      </c>
      <c r="K456" s="20">
        <f>IF(J456&gt;K455+SRL_B,K455+SRL_B,IF(J456&lt;K455-SRL_B,K455-SRL_B,J456))</f>
        <v>4.7</v>
      </c>
      <c r="M456" s="11" t="s">
        <v>649</v>
      </c>
      <c r="N456" s="11">
        <v>48</v>
      </c>
      <c r="O456" s="11"/>
      <c r="P456" s="20">
        <f t="shared" si="15"/>
        <v>4.5</v>
      </c>
      <c r="Q456" s="20">
        <f>IF(P456&gt;Q455+SRL_C,Q455+SRL_C,IF(P456&lt;Q455-SRL_C,Q455-SRL_C,P456))</f>
        <v>4.8999999999999995</v>
      </c>
    </row>
    <row r="457" spans="1:17" x14ac:dyDescent="0.25">
      <c r="A457" s="11" t="s">
        <v>648</v>
      </c>
      <c r="B457" s="11">
        <v>48</v>
      </c>
      <c r="C457" s="11"/>
      <c r="D457" s="20">
        <f>VLOOKUP("measureI["&amp;ROW()-6&amp;"]",A:B,2,FALSE)/10</f>
        <v>5</v>
      </c>
      <c r="E457" s="20">
        <f>IF(D457&gt;E456+SRL_A,E456+SRL_A,IF(D457&lt;E456-SRL_A,E456-SRL_A,D457))</f>
        <v>5</v>
      </c>
      <c r="G457" s="11" t="s">
        <v>647</v>
      </c>
      <c r="H457" s="11">
        <v>3</v>
      </c>
      <c r="I457" s="11"/>
      <c r="J457" s="20">
        <f t="shared" si="14"/>
        <v>0.3</v>
      </c>
      <c r="K457" s="20">
        <f>IF(J457&gt;K456+SRL_B,K456+SRL_B,IF(J457&lt;K456-SRL_B,K456-SRL_B,J457))</f>
        <v>4.5</v>
      </c>
      <c r="M457" s="11" t="s">
        <v>648</v>
      </c>
      <c r="N457" s="11">
        <v>50</v>
      </c>
      <c r="O457" s="11"/>
      <c r="P457" s="20">
        <f t="shared" si="15"/>
        <v>5</v>
      </c>
      <c r="Q457" s="20">
        <f>IF(P457&gt;Q456+SRL_C,Q456+SRL_C,IF(P457&lt;Q456-SRL_C,Q456-SRL_C,P457))</f>
        <v>5</v>
      </c>
    </row>
    <row r="458" spans="1:17" x14ac:dyDescent="0.25">
      <c r="A458" s="11" t="s">
        <v>647</v>
      </c>
      <c r="B458" s="11">
        <v>53</v>
      </c>
      <c r="C458" s="11"/>
      <c r="D458" s="20">
        <f>VLOOKUP("measureI["&amp;ROW()-6&amp;"]",A:B,2,FALSE)/10</f>
        <v>5</v>
      </c>
      <c r="E458" s="20">
        <f>IF(D458&gt;E457+SRL_A,E457+SRL_A,IF(D458&lt;E457-SRL_A,E457-SRL_A,D458))</f>
        <v>5</v>
      </c>
      <c r="G458" s="11" t="s">
        <v>646</v>
      </c>
      <c r="H458" s="11">
        <v>49</v>
      </c>
      <c r="I458" s="11"/>
      <c r="J458" s="20">
        <f t="shared" si="14"/>
        <v>0</v>
      </c>
      <c r="K458" s="20">
        <f>IF(J458&gt;K457+SRL_B,K457+SRL_B,IF(J458&lt;K457-SRL_B,K457-SRL_B,J458))</f>
        <v>4.3</v>
      </c>
      <c r="M458" s="11" t="s">
        <v>647</v>
      </c>
      <c r="N458" s="11">
        <v>52</v>
      </c>
      <c r="O458" s="11"/>
      <c r="P458" s="20">
        <f t="shared" si="15"/>
        <v>4.7</v>
      </c>
      <c r="Q458" s="20">
        <f>IF(P458&gt;Q457+SRL_C,Q457+SRL_C,IF(P458&lt;Q457-SRL_C,Q457-SRL_C,P458))</f>
        <v>4.8</v>
      </c>
    </row>
    <row r="459" spans="1:17" x14ac:dyDescent="0.25">
      <c r="A459" s="11" t="s">
        <v>646</v>
      </c>
      <c r="B459" s="11">
        <v>18</v>
      </c>
      <c r="C459" s="11"/>
      <c r="D459" s="20">
        <f>VLOOKUP("measureI["&amp;ROW()-6&amp;"]",A:B,2,FALSE)/10</f>
        <v>5.2</v>
      </c>
      <c r="E459" s="20">
        <f>IF(D459&gt;E458+SRL_A,E458+SRL_A,IF(D459&lt;E458-SRL_A,E458-SRL_A,D459))</f>
        <v>5.2</v>
      </c>
      <c r="G459" s="11" t="s">
        <v>645</v>
      </c>
      <c r="H459" s="11">
        <v>132</v>
      </c>
      <c r="I459" s="11"/>
      <c r="J459" s="20">
        <f t="shared" si="14"/>
        <v>5.0999999999999996</v>
      </c>
      <c r="K459" s="20">
        <f>IF(J459&gt;K458+SRL_B,K458+SRL_B,IF(J459&lt;K458-SRL_B,K458-SRL_B,J459))</f>
        <v>4.5</v>
      </c>
      <c r="M459" s="11" t="s">
        <v>646</v>
      </c>
      <c r="N459" s="11">
        <v>49</v>
      </c>
      <c r="O459" s="11"/>
      <c r="P459" s="20">
        <f t="shared" si="15"/>
        <v>5.0999999999999996</v>
      </c>
      <c r="Q459" s="20">
        <f>IF(P459&gt;Q458+SRL_C,Q458+SRL_C,IF(P459&lt;Q458-SRL_C,Q458-SRL_C,P459))</f>
        <v>5</v>
      </c>
    </row>
    <row r="460" spans="1:17" x14ac:dyDescent="0.25">
      <c r="A460" s="11" t="s">
        <v>645</v>
      </c>
      <c r="B460" s="11">
        <v>22</v>
      </c>
      <c r="C460" s="11"/>
      <c r="D460" s="20">
        <f>VLOOKUP("measureI["&amp;ROW()-6&amp;"]",A:B,2,FALSE)/10</f>
        <v>0</v>
      </c>
      <c r="E460" s="20">
        <f>IF(D460&gt;E459+SRL_A,E459+SRL_A,IF(D460&lt;E459-SRL_A,E459-SRL_A,D460))</f>
        <v>5</v>
      </c>
      <c r="G460" s="11" t="s">
        <v>644</v>
      </c>
      <c r="H460" s="11">
        <v>12</v>
      </c>
      <c r="I460" s="11"/>
      <c r="J460" s="20">
        <f t="shared" si="14"/>
        <v>4.7</v>
      </c>
      <c r="K460" s="20">
        <f>IF(J460&gt;K459+SRL_B,K459+SRL_B,IF(J460&lt;K459-SRL_B,K459-SRL_B,J460))</f>
        <v>4.7</v>
      </c>
      <c r="M460" s="11" t="s">
        <v>645</v>
      </c>
      <c r="N460" s="11">
        <v>51</v>
      </c>
      <c r="O460" s="11"/>
      <c r="P460" s="20">
        <f t="shared" si="15"/>
        <v>5.0999999999999996</v>
      </c>
      <c r="Q460" s="20">
        <f>IF(P460&gt;Q459+SRL_C,Q459+SRL_C,IF(P460&lt;Q459-SRL_C,Q459-SRL_C,P460))</f>
        <v>5.0999999999999996</v>
      </c>
    </row>
    <row r="461" spans="1:17" x14ac:dyDescent="0.25">
      <c r="A461" s="11" t="s">
        <v>644</v>
      </c>
      <c r="B461" s="11">
        <v>52</v>
      </c>
      <c r="C461" s="11"/>
      <c r="D461" s="20">
        <f>VLOOKUP("measureI["&amp;ROW()-6&amp;"]",A:B,2,FALSE)/10</f>
        <v>3.6</v>
      </c>
      <c r="E461" s="20">
        <f>IF(D461&gt;E460+SRL_A,E460+SRL_A,IF(D461&lt;E460-SRL_A,E460-SRL_A,D461))</f>
        <v>4.8</v>
      </c>
      <c r="G461" s="11" t="s">
        <v>643</v>
      </c>
      <c r="H461" s="11">
        <v>3</v>
      </c>
      <c r="I461" s="11"/>
      <c r="J461" s="20">
        <f t="shared" si="14"/>
        <v>5.3</v>
      </c>
      <c r="K461" s="20">
        <f>IF(J461&gt;K460+SRL_B,K460+SRL_B,IF(J461&lt;K460-SRL_B,K460-SRL_B,J461))</f>
        <v>4.9000000000000004</v>
      </c>
      <c r="M461" s="11" t="s">
        <v>644</v>
      </c>
      <c r="N461" s="11">
        <v>45</v>
      </c>
      <c r="O461" s="11"/>
      <c r="P461" s="20">
        <f t="shared" si="15"/>
        <v>5.0999999999999996</v>
      </c>
      <c r="Q461" s="20">
        <f>IF(P461&gt;Q460+SRL_C,Q460+SRL_C,IF(P461&lt;Q460-SRL_C,Q460-SRL_C,P461))</f>
        <v>5.0999999999999996</v>
      </c>
    </row>
    <row r="462" spans="1:17" x14ac:dyDescent="0.25">
      <c r="A462" s="11" t="s">
        <v>643</v>
      </c>
      <c r="B462" s="11">
        <v>50</v>
      </c>
      <c r="C462" s="11"/>
      <c r="D462" s="20">
        <f>VLOOKUP("measureI["&amp;ROW()-6&amp;"]",A:B,2,FALSE)/10</f>
        <v>5.0999999999999996</v>
      </c>
      <c r="E462" s="20">
        <f>IF(D462&gt;E461+SRL_A,E461+SRL_A,IF(D462&lt;E461-SRL_A,E461-SRL_A,D462))</f>
        <v>5</v>
      </c>
      <c r="G462" s="11" t="s">
        <v>642</v>
      </c>
      <c r="H462" s="11">
        <v>0</v>
      </c>
      <c r="I462" s="11"/>
      <c r="J462" s="20">
        <f t="shared" si="14"/>
        <v>2.2000000000000002</v>
      </c>
      <c r="K462" s="20">
        <f>IF(J462&gt;K461+SRL_B,K461+SRL_B,IF(J462&lt;K461-SRL_B,K461-SRL_B,J462))</f>
        <v>4.7</v>
      </c>
      <c r="M462" s="11" t="s">
        <v>643</v>
      </c>
      <c r="N462" s="11">
        <v>50</v>
      </c>
      <c r="O462" s="11"/>
      <c r="P462" s="20">
        <f t="shared" si="15"/>
        <v>4.5</v>
      </c>
      <c r="Q462" s="20">
        <f>IF(P462&gt;Q461+SRL_C,Q461+SRL_C,IF(P462&lt;Q461-SRL_C,Q461-SRL_C,P462))</f>
        <v>4.8999999999999995</v>
      </c>
    </row>
    <row r="463" spans="1:17" x14ac:dyDescent="0.25">
      <c r="A463" s="11" t="s">
        <v>642</v>
      </c>
      <c r="B463" s="11">
        <v>50</v>
      </c>
      <c r="C463" s="11"/>
      <c r="D463" s="20">
        <f>VLOOKUP("measureI["&amp;ROW()-6&amp;"]",A:B,2,FALSE)/10</f>
        <v>5</v>
      </c>
      <c r="E463" s="20">
        <f>IF(D463&gt;E462+SRL_A,E462+SRL_A,IF(D463&lt;E462-SRL_A,E462-SRL_A,D463))</f>
        <v>5</v>
      </c>
      <c r="G463" s="11" t="s">
        <v>641</v>
      </c>
      <c r="H463" s="11">
        <v>51</v>
      </c>
      <c r="I463" s="11"/>
      <c r="J463" s="20">
        <f t="shared" si="14"/>
        <v>0.1</v>
      </c>
      <c r="K463" s="20">
        <f>IF(J463&gt;K462+SRL_B,K462+SRL_B,IF(J463&lt;K462-SRL_B,K462-SRL_B,J463))</f>
        <v>4.5</v>
      </c>
      <c r="M463" s="11" t="s">
        <v>642</v>
      </c>
      <c r="N463" s="11">
        <v>47</v>
      </c>
      <c r="O463" s="11"/>
      <c r="P463" s="20">
        <f t="shared" si="15"/>
        <v>4.9000000000000004</v>
      </c>
      <c r="Q463" s="20">
        <f>IF(P463&gt;Q462+SRL_C,Q462+SRL_C,IF(P463&lt;Q462-SRL_C,Q462-SRL_C,P463))</f>
        <v>4.9000000000000004</v>
      </c>
    </row>
    <row r="464" spans="1:17" x14ac:dyDescent="0.25">
      <c r="A464" s="11" t="s">
        <v>641</v>
      </c>
      <c r="B464" s="11">
        <v>52</v>
      </c>
      <c r="C464" s="11"/>
      <c r="D464" s="20">
        <f>VLOOKUP("measureI["&amp;ROW()-6&amp;"]",A:B,2,FALSE)/10</f>
        <v>4.9000000000000004</v>
      </c>
      <c r="E464" s="20">
        <f>IF(D464&gt;E463+SRL_A,E463+SRL_A,IF(D464&lt;E463-SRL_A,E463-SRL_A,D464))</f>
        <v>4.9000000000000004</v>
      </c>
      <c r="G464" s="11" t="s">
        <v>640</v>
      </c>
      <c r="H464" s="11">
        <v>47</v>
      </c>
      <c r="I464" s="11"/>
      <c r="J464" s="20">
        <f t="shared" si="14"/>
        <v>0.2</v>
      </c>
      <c r="K464" s="20">
        <f>IF(J464&gt;K463+SRL_B,K463+SRL_B,IF(J464&lt;K463-SRL_B,K463-SRL_B,J464))</f>
        <v>4.3</v>
      </c>
      <c r="M464" s="11" t="s">
        <v>641</v>
      </c>
      <c r="N464" s="11">
        <v>51</v>
      </c>
      <c r="O464" s="11"/>
      <c r="P464" s="20">
        <f t="shared" si="15"/>
        <v>4.9000000000000004</v>
      </c>
      <c r="Q464" s="20">
        <f>IF(P464&gt;Q463+SRL_C,Q463+SRL_C,IF(P464&lt;Q463-SRL_C,Q463-SRL_C,P464))</f>
        <v>4.9000000000000004</v>
      </c>
    </row>
    <row r="465" spans="1:17" x14ac:dyDescent="0.25">
      <c r="A465" s="11" t="s">
        <v>640</v>
      </c>
      <c r="B465" s="11">
        <v>0</v>
      </c>
      <c r="C465" s="11"/>
      <c r="D465" s="20">
        <f>VLOOKUP("measureI["&amp;ROW()-6&amp;"]",A:B,2,FALSE)/10</f>
        <v>5.2</v>
      </c>
      <c r="E465" s="20">
        <f>IF(D465&gt;E464+SRL_A,E464+SRL_A,IF(D465&lt;E464-SRL_A,E464-SRL_A,D465))</f>
        <v>5.1000000000000005</v>
      </c>
      <c r="G465" s="11" t="s">
        <v>639</v>
      </c>
      <c r="H465" s="11">
        <v>53</v>
      </c>
      <c r="I465" s="11"/>
      <c r="J465" s="20">
        <f t="shared" si="14"/>
        <v>4</v>
      </c>
      <c r="K465" s="20">
        <f>IF(J465&gt;K464+SRL_B,K464+SRL_B,IF(J465&lt;K464-SRL_B,K464-SRL_B,J465))</f>
        <v>4.0999999999999996</v>
      </c>
      <c r="M465" s="11" t="s">
        <v>640</v>
      </c>
      <c r="N465" s="11">
        <v>51</v>
      </c>
      <c r="O465" s="11"/>
      <c r="P465" s="20">
        <f t="shared" si="15"/>
        <v>5.0999999999999996</v>
      </c>
      <c r="Q465" s="20">
        <f>IF(P465&gt;Q464+SRL_C,Q464+SRL_C,IF(P465&lt;Q464-SRL_C,Q464-SRL_C,P465))</f>
        <v>5.0999999999999996</v>
      </c>
    </row>
    <row r="466" spans="1:17" x14ac:dyDescent="0.25">
      <c r="A466" s="11" t="s">
        <v>639</v>
      </c>
      <c r="B466" s="11">
        <v>36</v>
      </c>
      <c r="C466" s="11"/>
      <c r="D466" s="20">
        <f>VLOOKUP("measureI["&amp;ROW()-6&amp;"]",A:B,2,FALSE)/10</f>
        <v>1.8</v>
      </c>
      <c r="E466" s="20">
        <f>IF(D466&gt;E465+SRL_A,E465+SRL_A,IF(D466&lt;E465-SRL_A,E465-SRL_A,D466))</f>
        <v>4.9000000000000004</v>
      </c>
      <c r="G466" s="11" t="s">
        <v>638</v>
      </c>
      <c r="H466" s="11">
        <v>22</v>
      </c>
      <c r="I466" s="11"/>
      <c r="J466" s="20">
        <f t="shared" si="14"/>
        <v>4.7</v>
      </c>
      <c r="K466" s="20">
        <f>IF(J466&gt;K465+SRL_B,K465+SRL_B,IF(J466&lt;K465-SRL_B,K465-SRL_B,J466))</f>
        <v>4.3</v>
      </c>
      <c r="M466" s="11" t="s">
        <v>639</v>
      </c>
      <c r="N466" s="11">
        <v>51</v>
      </c>
      <c r="O466" s="11"/>
      <c r="P466" s="20">
        <f t="shared" si="15"/>
        <v>4.9000000000000004</v>
      </c>
      <c r="Q466" s="20">
        <f>IF(P466&gt;Q465+SRL_C,Q465+SRL_C,IF(P466&lt;Q465-SRL_C,Q465-SRL_C,P466))</f>
        <v>4.9000000000000004</v>
      </c>
    </row>
    <row r="467" spans="1:17" x14ac:dyDescent="0.25">
      <c r="A467" s="11" t="s">
        <v>638</v>
      </c>
      <c r="B467" s="11">
        <v>51</v>
      </c>
      <c r="C467" s="11"/>
      <c r="D467" s="20">
        <f>VLOOKUP("measureI["&amp;ROW()-6&amp;"]",A:B,2,FALSE)/10</f>
        <v>5.0999999999999996</v>
      </c>
      <c r="E467" s="20">
        <f>IF(D467&gt;E466+SRL_A,E466+SRL_A,IF(D467&lt;E466-SRL_A,E466-SRL_A,D467))</f>
        <v>5.0999999999999996</v>
      </c>
      <c r="G467" s="11" t="s">
        <v>637</v>
      </c>
      <c r="H467" s="11">
        <v>1</v>
      </c>
      <c r="I467" s="11"/>
      <c r="J467" s="20">
        <f t="shared" si="14"/>
        <v>4.9000000000000004</v>
      </c>
      <c r="K467" s="20">
        <f>IF(J467&gt;K466+SRL_B,K466+SRL_B,IF(J467&lt;K466-SRL_B,K466-SRL_B,J467))</f>
        <v>4.5</v>
      </c>
      <c r="M467" s="11" t="s">
        <v>638</v>
      </c>
      <c r="N467" s="11">
        <v>45</v>
      </c>
      <c r="O467" s="11"/>
      <c r="P467" s="20">
        <f t="shared" si="15"/>
        <v>5.0999999999999996</v>
      </c>
      <c r="Q467" s="20">
        <f>IF(P467&gt;Q466+SRL_C,Q466+SRL_C,IF(P467&lt;Q466-SRL_C,Q466-SRL_C,P467))</f>
        <v>5.0999999999999996</v>
      </c>
    </row>
    <row r="468" spans="1:17" x14ac:dyDescent="0.25">
      <c r="A468" s="11" t="s">
        <v>637</v>
      </c>
      <c r="B468" s="11">
        <v>50</v>
      </c>
      <c r="C468" s="11"/>
      <c r="D468" s="20">
        <f>VLOOKUP("measureI["&amp;ROW()-6&amp;"]",A:B,2,FALSE)/10</f>
        <v>5.3</v>
      </c>
      <c r="E468" s="20">
        <f>IF(D468&gt;E467+SRL_A,E467+SRL_A,IF(D468&lt;E467-SRL_A,E467-SRL_A,D468))</f>
        <v>5.3</v>
      </c>
      <c r="G468" s="11" t="s">
        <v>636</v>
      </c>
      <c r="H468" s="11">
        <v>2</v>
      </c>
      <c r="I468" s="11"/>
      <c r="J468" s="20">
        <f t="shared" si="14"/>
        <v>0.1</v>
      </c>
      <c r="K468" s="20">
        <f>IF(J468&gt;K467+SRL_B,K467+SRL_B,IF(J468&lt;K467-SRL_B,K467-SRL_B,J468))</f>
        <v>4.3</v>
      </c>
      <c r="M468" s="11" t="s">
        <v>637</v>
      </c>
      <c r="N468" s="11">
        <v>49</v>
      </c>
      <c r="O468" s="11"/>
      <c r="P468" s="20">
        <f t="shared" si="15"/>
        <v>4.9000000000000004</v>
      </c>
      <c r="Q468" s="20">
        <f>IF(P468&gt;Q467+SRL_C,Q467+SRL_C,IF(P468&lt;Q467-SRL_C,Q467-SRL_C,P468))</f>
        <v>4.9000000000000004</v>
      </c>
    </row>
    <row r="469" spans="1:17" x14ac:dyDescent="0.25">
      <c r="A469" s="11" t="s">
        <v>636</v>
      </c>
      <c r="B469" s="11">
        <v>49</v>
      </c>
      <c r="C469" s="11"/>
      <c r="D469" s="20">
        <f>VLOOKUP("measureI["&amp;ROW()-6&amp;"]",A:B,2,FALSE)/10</f>
        <v>5.3</v>
      </c>
      <c r="E469" s="20">
        <f>IF(D469&gt;E468+SRL_A,E468+SRL_A,IF(D469&lt;E468-SRL_A,E468-SRL_A,D469))</f>
        <v>5.3</v>
      </c>
      <c r="G469" s="11" t="s">
        <v>635</v>
      </c>
      <c r="H469" s="11">
        <v>40</v>
      </c>
      <c r="I469" s="11"/>
      <c r="J469" s="20">
        <f t="shared" si="14"/>
        <v>4.5999999999999996</v>
      </c>
      <c r="K469" s="20">
        <f>IF(J469&gt;K468+SRL_B,K468+SRL_B,IF(J469&lt;K468-SRL_B,K468-SRL_B,J469))</f>
        <v>4.5</v>
      </c>
      <c r="M469" s="11" t="s">
        <v>636</v>
      </c>
      <c r="N469" s="11">
        <v>49</v>
      </c>
      <c r="O469" s="11"/>
      <c r="P469" s="20">
        <f t="shared" si="15"/>
        <v>5.2</v>
      </c>
      <c r="Q469" s="20">
        <f>IF(P469&gt;Q468+SRL_C,Q468+SRL_C,IF(P469&lt;Q468-SRL_C,Q468-SRL_C,P469))</f>
        <v>5.1000000000000005</v>
      </c>
    </row>
    <row r="470" spans="1:17" x14ac:dyDescent="0.25">
      <c r="A470" s="11" t="s">
        <v>635</v>
      </c>
      <c r="B470" s="11">
        <v>52</v>
      </c>
      <c r="C470" s="11"/>
      <c r="D470" s="20">
        <f>VLOOKUP("measureI["&amp;ROW()-6&amp;"]",A:B,2,FALSE)/10</f>
        <v>0</v>
      </c>
      <c r="E470" s="20">
        <f>IF(D470&gt;E469+SRL_A,E469+SRL_A,IF(D470&lt;E469-SRL_A,E469-SRL_A,D470))</f>
        <v>5.0999999999999996</v>
      </c>
      <c r="G470" s="11" t="s">
        <v>634</v>
      </c>
      <c r="H470" s="11">
        <v>47</v>
      </c>
      <c r="I470" s="11"/>
      <c r="J470" s="20">
        <f t="shared" si="14"/>
        <v>4.9000000000000004</v>
      </c>
      <c r="K470" s="20">
        <f>IF(J470&gt;K469+SRL_B,K469+SRL_B,IF(J470&lt;K469-SRL_B,K469-SRL_B,J470))</f>
        <v>4.7</v>
      </c>
      <c r="M470" s="11" t="s">
        <v>635</v>
      </c>
      <c r="N470" s="11">
        <v>51</v>
      </c>
      <c r="O470" s="11"/>
      <c r="P470" s="20">
        <f t="shared" si="15"/>
        <v>5</v>
      </c>
      <c r="Q470" s="20">
        <f>IF(P470&gt;Q469+SRL_C,Q469+SRL_C,IF(P470&lt;Q469-SRL_C,Q469-SRL_C,P470))</f>
        <v>5</v>
      </c>
    </row>
    <row r="471" spans="1:17" x14ac:dyDescent="0.25">
      <c r="A471" s="11" t="s">
        <v>634</v>
      </c>
      <c r="B471" s="11">
        <v>18</v>
      </c>
      <c r="C471" s="11"/>
      <c r="D471" s="20">
        <f>VLOOKUP("measureI["&amp;ROW()-6&amp;"]",A:B,2,FALSE)/10</f>
        <v>5.0999999999999996</v>
      </c>
      <c r="E471" s="20">
        <f>IF(D471&gt;E470+SRL_A,E470+SRL_A,IF(D471&lt;E470-SRL_A,E470-SRL_A,D471))</f>
        <v>5.0999999999999996</v>
      </c>
      <c r="G471" s="11" t="s">
        <v>633</v>
      </c>
      <c r="H471" s="11">
        <v>49</v>
      </c>
      <c r="I471" s="11"/>
      <c r="J471" s="20">
        <f t="shared" si="14"/>
        <v>5.0999999999999996</v>
      </c>
      <c r="K471" s="20">
        <f>IF(J471&gt;K470+SRL_B,K470+SRL_B,IF(J471&lt;K470-SRL_B,K470-SRL_B,J471))</f>
        <v>4.9000000000000004</v>
      </c>
      <c r="M471" s="11" t="s">
        <v>634</v>
      </c>
      <c r="N471" s="11">
        <v>49</v>
      </c>
      <c r="O471" s="11"/>
      <c r="P471" s="20">
        <f t="shared" si="15"/>
        <v>5.0999999999999996</v>
      </c>
      <c r="Q471" s="20">
        <f>IF(P471&gt;Q470+SRL_C,Q470+SRL_C,IF(P471&lt;Q470-SRL_C,Q470-SRL_C,P471))</f>
        <v>5.0999999999999996</v>
      </c>
    </row>
    <row r="472" spans="1:17" x14ac:dyDescent="0.25">
      <c r="A472" s="11" t="s">
        <v>633</v>
      </c>
      <c r="B472" s="11">
        <v>51</v>
      </c>
      <c r="C472" s="11"/>
      <c r="D472" s="20">
        <f>VLOOKUP("measureI["&amp;ROW()-6&amp;"]",A:B,2,FALSE)/10</f>
        <v>5.0999999999999996</v>
      </c>
      <c r="E472" s="20">
        <f>IF(D472&gt;E471+SRL_A,E471+SRL_A,IF(D472&lt;E471-SRL_A,E471-SRL_A,D472))</f>
        <v>5.0999999999999996</v>
      </c>
      <c r="G472" s="11" t="s">
        <v>632</v>
      </c>
      <c r="H472" s="11">
        <v>1</v>
      </c>
      <c r="I472" s="11"/>
      <c r="J472" s="20">
        <f t="shared" si="14"/>
        <v>0.2</v>
      </c>
      <c r="K472" s="20">
        <f>IF(J472&gt;K471+SRL_B,K471+SRL_B,IF(J472&lt;K471-SRL_B,K471-SRL_B,J472))</f>
        <v>4.7</v>
      </c>
      <c r="M472" s="11" t="s">
        <v>633</v>
      </c>
      <c r="N472" s="11">
        <v>51</v>
      </c>
      <c r="O472" s="11"/>
      <c r="P472" s="20">
        <f t="shared" si="15"/>
        <v>4.9000000000000004</v>
      </c>
      <c r="Q472" s="20">
        <f>IF(P472&gt;Q471+SRL_C,Q471+SRL_C,IF(P472&lt;Q471-SRL_C,Q471-SRL_C,P472))</f>
        <v>4.9000000000000004</v>
      </c>
    </row>
    <row r="473" spans="1:17" x14ac:dyDescent="0.25">
      <c r="A473" s="11" t="s">
        <v>632</v>
      </c>
      <c r="B473" s="11">
        <v>53</v>
      </c>
      <c r="C473" s="11"/>
      <c r="D473" s="20">
        <f>VLOOKUP("measureI["&amp;ROW()-6&amp;"]",A:B,2,FALSE)/10</f>
        <v>5.2</v>
      </c>
      <c r="E473" s="20">
        <f>IF(D473&gt;E472+SRL_A,E472+SRL_A,IF(D473&lt;E472-SRL_A,E472-SRL_A,D473))</f>
        <v>5.2</v>
      </c>
      <c r="G473" s="11" t="s">
        <v>631</v>
      </c>
      <c r="H473" s="11">
        <v>46</v>
      </c>
      <c r="I473" s="11"/>
      <c r="J473" s="20">
        <f t="shared" si="14"/>
        <v>5.0999999999999996</v>
      </c>
      <c r="K473" s="20">
        <f>IF(J473&gt;K472+SRL_B,K472+SRL_B,IF(J473&lt;K472-SRL_B,K472-SRL_B,J473))</f>
        <v>4.9000000000000004</v>
      </c>
      <c r="M473" s="11" t="s">
        <v>632</v>
      </c>
      <c r="N473" s="11">
        <v>49</v>
      </c>
      <c r="O473" s="11"/>
      <c r="P473" s="20">
        <f t="shared" si="15"/>
        <v>5.2</v>
      </c>
      <c r="Q473" s="20">
        <f>IF(P473&gt;Q472+SRL_C,Q472+SRL_C,IF(P473&lt;Q472-SRL_C,Q472-SRL_C,P473))</f>
        <v>5.1000000000000005</v>
      </c>
    </row>
    <row r="474" spans="1:17" x14ac:dyDescent="0.25">
      <c r="A474" s="11" t="s">
        <v>631</v>
      </c>
      <c r="B474" s="11">
        <v>53</v>
      </c>
      <c r="C474" s="11"/>
      <c r="D474" s="20">
        <f>VLOOKUP("measureI["&amp;ROW()-6&amp;"]",A:B,2,FALSE)/10</f>
        <v>1.6</v>
      </c>
      <c r="E474" s="20">
        <f>IF(D474&gt;E473+SRL_A,E473+SRL_A,IF(D474&lt;E473-SRL_A,E473-SRL_A,D474))</f>
        <v>5</v>
      </c>
      <c r="G474" s="11" t="s">
        <v>630</v>
      </c>
      <c r="H474" s="11">
        <v>49</v>
      </c>
      <c r="I474" s="11"/>
      <c r="J474" s="20">
        <f t="shared" si="14"/>
        <v>4.9000000000000004</v>
      </c>
      <c r="K474" s="20">
        <f>IF(J474&gt;K473+SRL_B,K473+SRL_B,IF(J474&lt;K473-SRL_B,K473-SRL_B,J474))</f>
        <v>4.9000000000000004</v>
      </c>
      <c r="M474" s="11" t="s">
        <v>631</v>
      </c>
      <c r="N474" s="11">
        <v>52</v>
      </c>
      <c r="O474" s="11"/>
      <c r="P474" s="20">
        <f t="shared" si="15"/>
        <v>4.8</v>
      </c>
      <c r="Q474" s="20">
        <f>IF(P474&gt;Q473+SRL_C,Q473+SRL_C,IF(P474&lt;Q473-SRL_C,Q473-SRL_C,P474))</f>
        <v>4.9000000000000004</v>
      </c>
    </row>
    <row r="475" spans="1:17" x14ac:dyDescent="0.25">
      <c r="A475" s="11" t="s">
        <v>630</v>
      </c>
      <c r="B475" s="11">
        <v>0</v>
      </c>
      <c r="C475" s="11"/>
      <c r="D475" s="20">
        <f>VLOOKUP("measureI["&amp;ROW()-6&amp;"]",A:B,2,FALSE)/10</f>
        <v>0</v>
      </c>
      <c r="E475" s="20">
        <f>IF(D475&gt;E474+SRL_A,E474+SRL_A,IF(D475&lt;E474-SRL_A,E474-SRL_A,D475))</f>
        <v>4.8</v>
      </c>
      <c r="G475" s="11" t="s">
        <v>629</v>
      </c>
      <c r="H475" s="11">
        <v>51</v>
      </c>
      <c r="I475" s="11"/>
      <c r="J475" s="20">
        <f t="shared" si="14"/>
        <v>5</v>
      </c>
      <c r="K475" s="20">
        <f>IF(J475&gt;K474+SRL_B,K474+SRL_B,IF(J475&lt;K474-SRL_B,K474-SRL_B,J475))</f>
        <v>5</v>
      </c>
      <c r="M475" s="11" t="s">
        <v>630</v>
      </c>
      <c r="N475" s="11">
        <v>50</v>
      </c>
      <c r="O475" s="11"/>
      <c r="P475" s="20">
        <f t="shared" si="15"/>
        <v>5.2</v>
      </c>
      <c r="Q475" s="20">
        <f>IF(P475&gt;Q474+SRL_C,Q474+SRL_C,IF(P475&lt;Q474-SRL_C,Q474-SRL_C,P475))</f>
        <v>5.1000000000000005</v>
      </c>
    </row>
    <row r="476" spans="1:17" x14ac:dyDescent="0.25">
      <c r="A476" s="11" t="s">
        <v>629</v>
      </c>
      <c r="B476" s="11">
        <v>51</v>
      </c>
      <c r="C476" s="11"/>
      <c r="D476" s="20">
        <f>VLOOKUP("measureI["&amp;ROW()-6&amp;"]",A:B,2,FALSE)/10</f>
        <v>5</v>
      </c>
      <c r="E476" s="20">
        <f>IF(D476&gt;E475+SRL_A,E475+SRL_A,IF(D476&lt;E475-SRL_A,E475-SRL_A,D476))</f>
        <v>5</v>
      </c>
      <c r="G476" s="11" t="s">
        <v>628</v>
      </c>
      <c r="H476" s="11">
        <v>2</v>
      </c>
      <c r="I476" s="11"/>
      <c r="J476" s="20">
        <f t="shared" si="14"/>
        <v>5.0999999999999996</v>
      </c>
      <c r="K476" s="20">
        <f>IF(J476&gt;K475+SRL_B,K475+SRL_B,IF(J476&lt;K475-SRL_B,K475-SRL_B,J476))</f>
        <v>5.0999999999999996</v>
      </c>
      <c r="M476" s="11" t="s">
        <v>629</v>
      </c>
      <c r="N476" s="11">
        <v>51</v>
      </c>
      <c r="O476" s="11"/>
      <c r="P476" s="20">
        <f t="shared" si="15"/>
        <v>5.3</v>
      </c>
      <c r="Q476" s="20">
        <f>IF(P476&gt;Q475+SRL_C,Q475+SRL_C,IF(P476&lt;Q475-SRL_C,Q475-SRL_C,P476))</f>
        <v>5.3</v>
      </c>
    </row>
    <row r="477" spans="1:17" x14ac:dyDescent="0.25">
      <c r="A477" s="11" t="s">
        <v>628</v>
      </c>
      <c r="B477" s="11">
        <v>51</v>
      </c>
      <c r="C477" s="11"/>
      <c r="D477" s="20">
        <f>VLOOKUP("measureI["&amp;ROW()-6&amp;"]",A:B,2,FALSE)/10</f>
        <v>4.7</v>
      </c>
      <c r="E477" s="20">
        <f>IF(D477&gt;E476+SRL_A,E476+SRL_A,IF(D477&lt;E476-SRL_A,E476-SRL_A,D477))</f>
        <v>4.8</v>
      </c>
      <c r="G477" s="11" t="s">
        <v>627</v>
      </c>
      <c r="H477" s="11">
        <v>51</v>
      </c>
      <c r="I477" s="11"/>
      <c r="J477" s="20">
        <f t="shared" si="14"/>
        <v>2.4</v>
      </c>
      <c r="K477" s="20">
        <f>IF(J477&gt;K476+SRL_B,K476+SRL_B,IF(J477&lt;K476-SRL_B,K476-SRL_B,J477))</f>
        <v>4.8999999999999995</v>
      </c>
      <c r="M477" s="11" t="s">
        <v>628</v>
      </c>
      <c r="N477" s="11">
        <v>49</v>
      </c>
      <c r="O477" s="11"/>
      <c r="P477" s="20">
        <f t="shared" si="15"/>
        <v>4.9000000000000004</v>
      </c>
      <c r="Q477" s="20">
        <f>IF(P477&gt;Q476+SRL_C,Q476+SRL_C,IF(P477&lt;Q476-SRL_C,Q476-SRL_C,P477))</f>
        <v>5.0999999999999996</v>
      </c>
    </row>
    <row r="478" spans="1:17" x14ac:dyDescent="0.25">
      <c r="A478" s="11" t="s">
        <v>627</v>
      </c>
      <c r="B478" s="11">
        <v>52</v>
      </c>
      <c r="C478" s="11"/>
      <c r="D478" s="20">
        <f>VLOOKUP("measureI["&amp;ROW()-6&amp;"]",A:B,2,FALSE)/10</f>
        <v>4.9000000000000004</v>
      </c>
      <c r="E478" s="20">
        <f>IF(D478&gt;E477+SRL_A,E477+SRL_A,IF(D478&lt;E477-SRL_A,E477-SRL_A,D478))</f>
        <v>4.9000000000000004</v>
      </c>
      <c r="G478" s="11" t="s">
        <v>626</v>
      </c>
      <c r="H478" s="11">
        <v>49</v>
      </c>
      <c r="I478" s="11"/>
      <c r="J478" s="20">
        <f t="shared" si="14"/>
        <v>0</v>
      </c>
      <c r="K478" s="20">
        <f>IF(J478&gt;K477+SRL_B,K477+SRL_B,IF(J478&lt;K477-SRL_B,K477-SRL_B,J478))</f>
        <v>4.6999999999999993</v>
      </c>
      <c r="M478" s="11" t="s">
        <v>627</v>
      </c>
      <c r="N478" s="11">
        <v>52</v>
      </c>
      <c r="O478" s="11"/>
      <c r="P478" s="20">
        <f t="shared" si="15"/>
        <v>5.3</v>
      </c>
      <c r="Q478" s="20">
        <f>IF(P478&gt;Q477+SRL_C,Q477+SRL_C,IF(P478&lt;Q477-SRL_C,Q477-SRL_C,P478))</f>
        <v>5.3</v>
      </c>
    </row>
    <row r="479" spans="1:17" x14ac:dyDescent="0.25">
      <c r="A479" s="11" t="s">
        <v>626</v>
      </c>
      <c r="B479" s="11">
        <v>16</v>
      </c>
      <c r="C479" s="11"/>
      <c r="D479" s="20">
        <f>VLOOKUP("measureI["&amp;ROW()-6&amp;"]",A:B,2,FALSE)/10</f>
        <v>5.2</v>
      </c>
      <c r="E479" s="20">
        <f>IF(D479&gt;E478+SRL_A,E478+SRL_A,IF(D479&lt;E478-SRL_A,E478-SRL_A,D479))</f>
        <v>5.1000000000000005</v>
      </c>
      <c r="G479" s="11" t="s">
        <v>625</v>
      </c>
      <c r="H479" s="11">
        <v>50</v>
      </c>
      <c r="I479" s="11"/>
      <c r="J479" s="20">
        <f t="shared" si="14"/>
        <v>13.3</v>
      </c>
      <c r="K479" s="20">
        <f>IF(J479&gt;K478+SRL_B,K478+SRL_B,IF(J479&lt;K478-SRL_B,K478-SRL_B,J479))</f>
        <v>4.8999999999999995</v>
      </c>
      <c r="M479" s="11" t="s">
        <v>626</v>
      </c>
      <c r="N479" s="11">
        <v>48</v>
      </c>
      <c r="O479" s="11"/>
      <c r="P479" s="20">
        <f t="shared" si="15"/>
        <v>5.3</v>
      </c>
      <c r="Q479" s="20">
        <f>IF(P479&gt;Q478+SRL_C,Q478+SRL_C,IF(P479&lt;Q478-SRL_C,Q478-SRL_C,P479))</f>
        <v>5.3</v>
      </c>
    </row>
    <row r="480" spans="1:17" x14ac:dyDescent="0.25">
      <c r="A480" s="11" t="s">
        <v>625</v>
      </c>
      <c r="B480" s="11">
        <v>0</v>
      </c>
      <c r="C480" s="11"/>
      <c r="D480" s="20">
        <f>VLOOKUP("measureI["&amp;ROW()-6&amp;"]",A:B,2,FALSE)/10</f>
        <v>0</v>
      </c>
      <c r="E480" s="20">
        <f>IF(D480&gt;E479+SRL_A,E479+SRL_A,IF(D480&lt;E479-SRL_A,E479-SRL_A,D480))</f>
        <v>4.9000000000000004</v>
      </c>
      <c r="G480" s="11" t="s">
        <v>624</v>
      </c>
      <c r="H480" s="11">
        <v>51</v>
      </c>
      <c r="I480" s="11"/>
      <c r="J480" s="20">
        <f t="shared" si="14"/>
        <v>4.9000000000000004</v>
      </c>
      <c r="K480" s="20">
        <f>IF(J480&gt;K479+SRL_B,K479+SRL_B,IF(J480&lt;K479-SRL_B,K479-SRL_B,J480))</f>
        <v>4.9000000000000004</v>
      </c>
      <c r="M480" s="11" t="s">
        <v>625</v>
      </c>
      <c r="N480" s="11">
        <v>52</v>
      </c>
      <c r="O480" s="11"/>
      <c r="P480" s="20">
        <f t="shared" si="15"/>
        <v>5</v>
      </c>
      <c r="Q480" s="20">
        <f>IF(P480&gt;Q479+SRL_C,Q479+SRL_C,IF(P480&lt;Q479-SRL_C,Q479-SRL_C,P480))</f>
        <v>5.0999999999999996</v>
      </c>
    </row>
    <row r="481" spans="1:17" x14ac:dyDescent="0.25">
      <c r="A481" s="11" t="s">
        <v>624</v>
      </c>
      <c r="B481" s="11">
        <v>50</v>
      </c>
      <c r="C481" s="11"/>
      <c r="D481" s="20">
        <f>VLOOKUP("measureI["&amp;ROW()-6&amp;"]",A:B,2,FALSE)/10</f>
        <v>4.9000000000000004</v>
      </c>
      <c r="E481" s="20">
        <f>IF(D481&gt;E480+SRL_A,E480+SRL_A,IF(D481&lt;E480-SRL_A,E480-SRL_A,D481))</f>
        <v>4.9000000000000004</v>
      </c>
      <c r="G481" s="11" t="s">
        <v>623</v>
      </c>
      <c r="H481" s="11">
        <v>24</v>
      </c>
      <c r="I481" s="11"/>
      <c r="J481" s="20">
        <f t="shared" si="14"/>
        <v>5.2</v>
      </c>
      <c r="K481" s="20">
        <f>IF(J481&gt;K480+SRL_B,K480+SRL_B,IF(J481&lt;K480-SRL_B,K480-SRL_B,J481))</f>
        <v>5.1000000000000005</v>
      </c>
      <c r="M481" s="11" t="s">
        <v>624</v>
      </c>
      <c r="N481" s="11">
        <v>53</v>
      </c>
      <c r="O481" s="11"/>
      <c r="P481" s="20">
        <f t="shared" si="15"/>
        <v>4.8</v>
      </c>
      <c r="Q481" s="20">
        <f>IF(P481&gt;Q480+SRL_C,Q480+SRL_C,IF(P481&lt;Q480-SRL_C,Q480-SRL_C,P481))</f>
        <v>4.8999999999999995</v>
      </c>
    </row>
    <row r="482" spans="1:17" x14ac:dyDescent="0.25">
      <c r="A482" s="11" t="s">
        <v>623</v>
      </c>
      <c r="B482" s="11">
        <v>47</v>
      </c>
      <c r="C482" s="11"/>
      <c r="D482" s="20">
        <f>VLOOKUP("measureI["&amp;ROW()-6&amp;"]",A:B,2,FALSE)/10</f>
        <v>4.5999999999999996</v>
      </c>
      <c r="E482" s="20">
        <f>IF(D482&gt;E481+SRL_A,E481+SRL_A,IF(D482&lt;E481-SRL_A,E481-SRL_A,D482))</f>
        <v>4.7</v>
      </c>
      <c r="G482" s="11" t="s">
        <v>622</v>
      </c>
      <c r="H482" s="11">
        <v>0</v>
      </c>
      <c r="I482" s="11"/>
      <c r="J482" s="20">
        <f t="shared" si="14"/>
        <v>0.4</v>
      </c>
      <c r="K482" s="20">
        <f>IF(J482&gt;K481+SRL_B,K481+SRL_B,IF(J482&lt;K481-SRL_B,K481-SRL_B,J482))</f>
        <v>4.9000000000000004</v>
      </c>
      <c r="M482" s="11" t="s">
        <v>623</v>
      </c>
      <c r="N482" s="11">
        <v>49</v>
      </c>
      <c r="O482" s="11"/>
      <c r="P482" s="20">
        <f t="shared" si="15"/>
        <v>4.7</v>
      </c>
      <c r="Q482" s="20">
        <f>IF(P482&gt;Q481+SRL_C,Q481+SRL_C,IF(P482&lt;Q481-SRL_C,Q481-SRL_C,P482))</f>
        <v>4.7</v>
      </c>
    </row>
    <row r="483" spans="1:17" x14ac:dyDescent="0.25">
      <c r="A483" s="11" t="s">
        <v>622</v>
      </c>
      <c r="B483" s="11">
        <v>49</v>
      </c>
      <c r="C483" s="11"/>
      <c r="D483" s="20">
        <f>VLOOKUP("measureI["&amp;ROW()-6&amp;"]",A:B,2,FALSE)/10</f>
        <v>5</v>
      </c>
      <c r="E483" s="20">
        <f>IF(D483&gt;E482+SRL_A,E482+SRL_A,IF(D483&lt;E482-SRL_A,E482-SRL_A,D483))</f>
        <v>4.9000000000000004</v>
      </c>
      <c r="G483" s="11" t="s">
        <v>621</v>
      </c>
      <c r="H483" s="11">
        <v>133</v>
      </c>
      <c r="I483" s="11"/>
      <c r="J483" s="20">
        <f t="shared" si="14"/>
        <v>0</v>
      </c>
      <c r="K483" s="20">
        <f>IF(J483&gt;K482+SRL_B,K482+SRL_B,IF(J483&lt;K482-SRL_B,K482-SRL_B,J483))</f>
        <v>4.7</v>
      </c>
      <c r="M483" s="11" t="s">
        <v>622</v>
      </c>
      <c r="N483" s="11">
        <v>53</v>
      </c>
      <c r="O483" s="11"/>
      <c r="P483" s="20">
        <f t="shared" si="15"/>
        <v>5</v>
      </c>
      <c r="Q483" s="20">
        <f>IF(P483&gt;Q482+SRL_C,Q482+SRL_C,IF(P483&lt;Q482-SRL_C,Q482-SRL_C,P483))</f>
        <v>4.9000000000000004</v>
      </c>
    </row>
    <row r="484" spans="1:17" x14ac:dyDescent="0.25">
      <c r="A484" s="11" t="s">
        <v>621</v>
      </c>
      <c r="B484" s="11">
        <v>52</v>
      </c>
      <c r="C484" s="11"/>
      <c r="D484" s="20">
        <f>VLOOKUP("measureI["&amp;ROW()-6&amp;"]",A:B,2,FALSE)/10</f>
        <v>5.0999999999999996</v>
      </c>
      <c r="E484" s="20">
        <f>IF(D484&gt;E483+SRL_A,E483+SRL_A,IF(D484&lt;E483-SRL_A,E483-SRL_A,D484))</f>
        <v>5.0999999999999996</v>
      </c>
      <c r="G484" s="11" t="s">
        <v>620</v>
      </c>
      <c r="H484" s="11">
        <v>49</v>
      </c>
      <c r="I484" s="11"/>
      <c r="J484" s="20">
        <f t="shared" si="14"/>
        <v>2.4</v>
      </c>
      <c r="K484" s="20">
        <f>IF(J484&gt;K483+SRL_B,K483+SRL_B,IF(J484&lt;K483-SRL_B,K483-SRL_B,J484))</f>
        <v>4.5</v>
      </c>
      <c r="M484" s="11" t="s">
        <v>621</v>
      </c>
      <c r="N484" s="11">
        <v>53</v>
      </c>
      <c r="O484" s="11"/>
      <c r="P484" s="20">
        <f t="shared" si="15"/>
        <v>4.8</v>
      </c>
      <c r="Q484" s="20">
        <f>IF(P484&gt;Q483+SRL_C,Q483+SRL_C,IF(P484&lt;Q483-SRL_C,Q483-SRL_C,P484))</f>
        <v>4.8</v>
      </c>
    </row>
    <row r="485" spans="1:17" x14ac:dyDescent="0.25">
      <c r="A485" s="11" t="s">
        <v>620</v>
      </c>
      <c r="B485" s="11">
        <v>0</v>
      </c>
      <c r="C485" s="11"/>
      <c r="D485" s="20">
        <f>VLOOKUP("measureI["&amp;ROW()-6&amp;"]",A:B,2,FALSE)/10</f>
        <v>0.6</v>
      </c>
      <c r="E485" s="20">
        <f>IF(D485&gt;E484+SRL_A,E484+SRL_A,IF(D485&lt;E484-SRL_A,E484-SRL_A,D485))</f>
        <v>4.8999999999999995</v>
      </c>
      <c r="G485" s="11" t="s">
        <v>619</v>
      </c>
      <c r="H485" s="11">
        <v>52</v>
      </c>
      <c r="I485" s="11"/>
      <c r="J485" s="20">
        <f t="shared" si="14"/>
        <v>4.9000000000000004</v>
      </c>
      <c r="K485" s="20">
        <f>IF(J485&gt;K484+SRL_B,K484+SRL_B,IF(J485&lt;K484-SRL_B,K484-SRL_B,J485))</f>
        <v>4.7</v>
      </c>
      <c r="M485" s="11" t="s">
        <v>620</v>
      </c>
      <c r="N485" s="11">
        <v>50</v>
      </c>
      <c r="O485" s="11"/>
      <c r="P485" s="20">
        <f t="shared" si="15"/>
        <v>4.9000000000000004</v>
      </c>
      <c r="Q485" s="20">
        <f>IF(P485&gt;Q484+SRL_C,Q484+SRL_C,IF(P485&lt;Q484-SRL_C,Q484-SRL_C,P485))</f>
        <v>4.9000000000000004</v>
      </c>
    </row>
    <row r="486" spans="1:17" x14ac:dyDescent="0.25">
      <c r="A486" s="11" t="s">
        <v>619</v>
      </c>
      <c r="B486" s="11">
        <v>49</v>
      </c>
      <c r="C486" s="11"/>
      <c r="D486" s="20">
        <f>VLOOKUP("measureI["&amp;ROW()-6&amp;"]",A:B,2,FALSE)/10</f>
        <v>0</v>
      </c>
      <c r="E486" s="20">
        <f>IF(D486&gt;E485+SRL_A,E485+SRL_A,IF(D486&lt;E485-SRL_A,E485-SRL_A,D486))</f>
        <v>4.6999999999999993</v>
      </c>
      <c r="G486" s="11" t="s">
        <v>618</v>
      </c>
      <c r="H486" s="11">
        <v>4</v>
      </c>
      <c r="I486" s="11"/>
      <c r="J486" s="20">
        <f t="shared" si="14"/>
        <v>4.9000000000000004</v>
      </c>
      <c r="K486" s="20">
        <f>IF(J486&gt;K485+SRL_B,K485+SRL_B,IF(J486&lt;K485-SRL_B,K485-SRL_B,J486))</f>
        <v>4.9000000000000004</v>
      </c>
      <c r="M486" s="11" t="s">
        <v>619</v>
      </c>
      <c r="N486" s="11">
        <v>48</v>
      </c>
      <c r="O486" s="11"/>
      <c r="P486" s="20">
        <f t="shared" si="15"/>
        <v>5</v>
      </c>
      <c r="Q486" s="20">
        <f>IF(P486&gt;Q485+SRL_C,Q485+SRL_C,IF(P486&lt;Q485-SRL_C,Q485-SRL_C,P486))</f>
        <v>5</v>
      </c>
    </row>
    <row r="487" spans="1:17" x14ac:dyDescent="0.25">
      <c r="A487" s="11" t="s">
        <v>618</v>
      </c>
      <c r="B487" s="11">
        <v>46</v>
      </c>
      <c r="C487" s="11"/>
      <c r="D487" s="20">
        <f>VLOOKUP("measureI["&amp;ROW()-6&amp;"]",A:B,2,FALSE)/10</f>
        <v>5.0999999999999996</v>
      </c>
      <c r="E487" s="20">
        <f>IF(D487&gt;E486+SRL_A,E486+SRL_A,IF(D487&lt;E486-SRL_A,E486-SRL_A,D487))</f>
        <v>4.8999999999999995</v>
      </c>
      <c r="G487" s="11" t="s">
        <v>617</v>
      </c>
      <c r="H487" s="11">
        <v>0</v>
      </c>
      <c r="I487" s="11"/>
      <c r="J487" s="20">
        <f t="shared" si="14"/>
        <v>4.9000000000000004</v>
      </c>
      <c r="K487" s="20">
        <f>IF(J487&gt;K486+SRL_B,K486+SRL_B,IF(J487&lt;K486-SRL_B,K486-SRL_B,J487))</f>
        <v>4.9000000000000004</v>
      </c>
      <c r="M487" s="11" t="s">
        <v>618</v>
      </c>
      <c r="N487" s="11">
        <v>47</v>
      </c>
      <c r="O487" s="11"/>
      <c r="P487" s="20">
        <f t="shared" si="15"/>
        <v>5.0999999999999996</v>
      </c>
      <c r="Q487" s="20">
        <f>IF(P487&gt;Q486+SRL_C,Q486+SRL_C,IF(P487&lt;Q486-SRL_C,Q486-SRL_C,P487))</f>
        <v>5.0999999999999996</v>
      </c>
    </row>
    <row r="488" spans="1:17" x14ac:dyDescent="0.25">
      <c r="A488" s="11" t="s">
        <v>617</v>
      </c>
      <c r="B488" s="11">
        <v>50</v>
      </c>
      <c r="C488" s="11"/>
      <c r="D488" s="20">
        <f>VLOOKUP("measureI["&amp;ROW()-6&amp;"]",A:B,2,FALSE)/10</f>
        <v>5.2</v>
      </c>
      <c r="E488" s="20">
        <f>IF(D488&gt;E487+SRL_A,E487+SRL_A,IF(D488&lt;E487-SRL_A,E487-SRL_A,D488))</f>
        <v>5.0999999999999996</v>
      </c>
      <c r="G488" s="11" t="s">
        <v>616</v>
      </c>
      <c r="H488" s="11">
        <v>24</v>
      </c>
      <c r="I488" s="11"/>
      <c r="J488" s="20">
        <f t="shared" si="14"/>
        <v>1.4</v>
      </c>
      <c r="K488" s="20">
        <f>IF(J488&gt;K487+SRL_B,K487+SRL_B,IF(J488&lt;K487-SRL_B,K487-SRL_B,J488))</f>
        <v>4.7</v>
      </c>
      <c r="M488" s="11" t="s">
        <v>617</v>
      </c>
      <c r="N488" s="11">
        <v>50</v>
      </c>
      <c r="O488" s="11"/>
      <c r="P488" s="20">
        <f t="shared" si="15"/>
        <v>4.5999999999999996</v>
      </c>
      <c r="Q488" s="20">
        <f>IF(P488&gt;Q487+SRL_C,Q487+SRL_C,IF(P488&lt;Q487-SRL_C,Q487-SRL_C,P488))</f>
        <v>4.8999999999999995</v>
      </c>
    </row>
    <row r="489" spans="1:17" x14ac:dyDescent="0.25">
      <c r="A489" s="11" t="s">
        <v>616</v>
      </c>
      <c r="B489" s="11">
        <v>51</v>
      </c>
      <c r="C489" s="11"/>
      <c r="D489" s="20">
        <f>VLOOKUP("measureI["&amp;ROW()-6&amp;"]",A:B,2,FALSE)/10</f>
        <v>4.9000000000000004</v>
      </c>
      <c r="E489" s="20">
        <f>IF(D489&gt;E488+SRL_A,E488+SRL_A,IF(D489&lt;E488-SRL_A,E488-SRL_A,D489))</f>
        <v>4.9000000000000004</v>
      </c>
      <c r="G489" s="11" t="s">
        <v>615</v>
      </c>
      <c r="H489" s="11">
        <v>49</v>
      </c>
      <c r="I489" s="11"/>
      <c r="J489" s="20">
        <f t="shared" si="14"/>
        <v>0</v>
      </c>
      <c r="K489" s="20">
        <f>IF(J489&gt;K488+SRL_B,K488+SRL_B,IF(J489&lt;K488-SRL_B,K488-SRL_B,J489))</f>
        <v>4.5</v>
      </c>
      <c r="M489" s="11" t="s">
        <v>616</v>
      </c>
      <c r="N489" s="11">
        <v>48</v>
      </c>
      <c r="O489" s="11"/>
      <c r="P489" s="20">
        <f t="shared" si="15"/>
        <v>4.9000000000000004</v>
      </c>
      <c r="Q489" s="20">
        <f>IF(P489&gt;Q488+SRL_C,Q488+SRL_C,IF(P489&lt;Q488-SRL_C,Q488-SRL_C,P489))</f>
        <v>4.9000000000000004</v>
      </c>
    </row>
    <row r="490" spans="1:17" x14ac:dyDescent="0.25">
      <c r="A490" s="11" t="s">
        <v>615</v>
      </c>
      <c r="B490" s="11">
        <v>6</v>
      </c>
      <c r="C490" s="11"/>
      <c r="D490" s="20">
        <f>VLOOKUP("measureI["&amp;ROW()-6&amp;"]",A:B,2,FALSE)/10</f>
        <v>5.2</v>
      </c>
      <c r="E490" s="20">
        <f>IF(D490&gt;E489+SRL_A,E489+SRL_A,IF(D490&lt;E489-SRL_A,E489-SRL_A,D490))</f>
        <v>5.1000000000000005</v>
      </c>
      <c r="G490" s="11" t="s">
        <v>614</v>
      </c>
      <c r="H490" s="11">
        <v>49</v>
      </c>
      <c r="I490" s="11"/>
      <c r="J490" s="20">
        <f t="shared" si="14"/>
        <v>32.6</v>
      </c>
      <c r="K490" s="20">
        <f>IF(J490&gt;K489+SRL_B,K489+SRL_B,IF(J490&lt;K489-SRL_B,K489-SRL_B,J490))</f>
        <v>4.7</v>
      </c>
      <c r="M490" s="11" t="s">
        <v>615</v>
      </c>
      <c r="N490" s="11">
        <v>49</v>
      </c>
      <c r="O490" s="11"/>
      <c r="P490" s="20">
        <f t="shared" si="15"/>
        <v>4.7</v>
      </c>
      <c r="Q490" s="20">
        <f>IF(P490&gt;Q489+SRL_C,Q489+SRL_C,IF(P490&lt;Q489-SRL_C,Q489-SRL_C,P490))</f>
        <v>4.7</v>
      </c>
    </row>
    <row r="491" spans="1:17" x14ac:dyDescent="0.25">
      <c r="A491" s="11" t="s">
        <v>614</v>
      </c>
      <c r="B491" s="11">
        <v>0</v>
      </c>
      <c r="C491" s="11"/>
      <c r="D491" s="20">
        <f>VLOOKUP("measureI["&amp;ROW()-6&amp;"]",A:B,2,FALSE)/10</f>
        <v>0</v>
      </c>
      <c r="E491" s="20">
        <f>IF(D491&gt;E490+SRL_A,E490+SRL_A,IF(D491&lt;E490-SRL_A,E490-SRL_A,D491))</f>
        <v>4.9000000000000004</v>
      </c>
      <c r="G491" s="11" t="s">
        <v>613</v>
      </c>
      <c r="H491" s="11">
        <v>49</v>
      </c>
      <c r="I491" s="11"/>
      <c r="J491" s="20">
        <f t="shared" si="14"/>
        <v>4.5</v>
      </c>
      <c r="K491" s="20">
        <f>IF(J491&gt;K490+SRL_B,K490+SRL_B,IF(J491&lt;K490-SRL_B,K490-SRL_B,J491))</f>
        <v>4.5</v>
      </c>
      <c r="M491" s="11" t="s">
        <v>614</v>
      </c>
      <c r="N491" s="11">
        <v>50</v>
      </c>
      <c r="O491" s="11"/>
      <c r="P491" s="20">
        <f t="shared" si="15"/>
        <v>5.3</v>
      </c>
      <c r="Q491" s="20">
        <f>IF(P491&gt;Q490+SRL_C,Q490+SRL_C,IF(P491&lt;Q490-SRL_C,Q490-SRL_C,P491))</f>
        <v>4.9000000000000004</v>
      </c>
    </row>
    <row r="492" spans="1:17" x14ac:dyDescent="0.25">
      <c r="A492" s="11" t="s">
        <v>613</v>
      </c>
      <c r="B492" s="11">
        <v>51</v>
      </c>
      <c r="C492" s="11"/>
      <c r="D492" s="20">
        <f>VLOOKUP("measureI["&amp;ROW()-6&amp;"]",A:B,2,FALSE)/10</f>
        <v>0</v>
      </c>
      <c r="E492" s="20">
        <f>IF(D492&gt;E491+SRL_A,E491+SRL_A,IF(D492&lt;E491-SRL_A,E491-SRL_A,D492))</f>
        <v>4.7</v>
      </c>
      <c r="G492" s="11" t="s">
        <v>612</v>
      </c>
      <c r="H492" s="11">
        <v>14</v>
      </c>
      <c r="I492" s="11"/>
      <c r="J492" s="20">
        <f t="shared" si="14"/>
        <v>4.8</v>
      </c>
      <c r="K492" s="20">
        <f>IF(J492&gt;K491+SRL_B,K491+SRL_B,IF(J492&lt;K491-SRL_B,K491-SRL_B,J492))</f>
        <v>4.7</v>
      </c>
      <c r="M492" s="11" t="s">
        <v>613</v>
      </c>
      <c r="N492" s="11">
        <v>51</v>
      </c>
      <c r="O492" s="11"/>
      <c r="P492" s="20">
        <f t="shared" si="15"/>
        <v>5</v>
      </c>
      <c r="Q492" s="20">
        <f>IF(P492&gt;Q491+SRL_C,Q491+SRL_C,IF(P492&lt;Q491-SRL_C,Q491-SRL_C,P492))</f>
        <v>5</v>
      </c>
    </row>
    <row r="493" spans="1:17" x14ac:dyDescent="0.25">
      <c r="A493" s="11" t="s">
        <v>612</v>
      </c>
      <c r="B493" s="11">
        <v>52</v>
      </c>
      <c r="C493" s="11"/>
      <c r="D493" s="20">
        <f>VLOOKUP("measureI["&amp;ROW()-6&amp;"]",A:B,2,FALSE)/10</f>
        <v>5</v>
      </c>
      <c r="E493" s="20">
        <f>IF(D493&gt;E492+SRL_A,E492+SRL_A,IF(D493&lt;E492-SRL_A,E492-SRL_A,D493))</f>
        <v>4.9000000000000004</v>
      </c>
      <c r="G493" s="11" t="s">
        <v>611</v>
      </c>
      <c r="H493" s="11">
        <v>0</v>
      </c>
      <c r="I493" s="11"/>
      <c r="J493" s="20">
        <f t="shared" si="14"/>
        <v>5.5</v>
      </c>
      <c r="K493" s="20">
        <f>IF(J493&gt;K492+SRL_B,K492+SRL_B,IF(J493&lt;K492-SRL_B,K492-SRL_B,J493))</f>
        <v>4.9000000000000004</v>
      </c>
      <c r="M493" s="11" t="s">
        <v>612</v>
      </c>
      <c r="N493" s="11">
        <v>46</v>
      </c>
      <c r="O493" s="11"/>
      <c r="P493" s="20">
        <f t="shared" si="15"/>
        <v>4.9000000000000004</v>
      </c>
      <c r="Q493" s="20">
        <f>IF(P493&gt;Q492+SRL_C,Q492+SRL_C,IF(P493&lt;Q492-SRL_C,Q492-SRL_C,P493))</f>
        <v>4.9000000000000004</v>
      </c>
    </row>
    <row r="494" spans="1:17" x14ac:dyDescent="0.25">
      <c r="A494" s="11" t="s">
        <v>611</v>
      </c>
      <c r="B494" s="11">
        <v>49</v>
      </c>
      <c r="C494" s="11"/>
      <c r="D494" s="20">
        <f>VLOOKUP("measureI["&amp;ROW()-6&amp;"]",A:B,2,FALSE)/10</f>
        <v>4.5999999999999996</v>
      </c>
      <c r="E494" s="20">
        <f>IF(D494&gt;E493+SRL_A,E493+SRL_A,IF(D494&lt;E493-SRL_A,E493-SRL_A,D494))</f>
        <v>4.7</v>
      </c>
      <c r="G494" s="11" t="s">
        <v>610</v>
      </c>
      <c r="H494" s="11">
        <v>326</v>
      </c>
      <c r="I494" s="11"/>
      <c r="J494" s="20">
        <f t="shared" si="14"/>
        <v>4.9000000000000004</v>
      </c>
      <c r="K494" s="20">
        <f>IF(J494&gt;K493+SRL_B,K493+SRL_B,IF(J494&lt;K493-SRL_B,K493-SRL_B,J494))</f>
        <v>4.9000000000000004</v>
      </c>
      <c r="M494" s="11" t="s">
        <v>611</v>
      </c>
      <c r="N494" s="11">
        <v>49</v>
      </c>
      <c r="O494" s="11"/>
      <c r="P494" s="20">
        <f t="shared" si="15"/>
        <v>5.0999999999999996</v>
      </c>
      <c r="Q494" s="20">
        <f>IF(P494&gt;Q493+SRL_C,Q493+SRL_C,IF(P494&lt;Q493-SRL_C,Q493-SRL_C,P494))</f>
        <v>5.0999999999999996</v>
      </c>
    </row>
    <row r="495" spans="1:17" x14ac:dyDescent="0.25">
      <c r="A495" s="11" t="s">
        <v>610</v>
      </c>
      <c r="B495" s="11">
        <v>52</v>
      </c>
      <c r="C495" s="11"/>
      <c r="D495" s="20">
        <f>VLOOKUP("measureI["&amp;ROW()-6&amp;"]",A:B,2,FALSE)/10</f>
        <v>5</v>
      </c>
      <c r="E495" s="20">
        <f>IF(D495&gt;E494+SRL_A,E494+SRL_A,IF(D495&lt;E494-SRL_A,E494-SRL_A,D495))</f>
        <v>4.9000000000000004</v>
      </c>
      <c r="G495" s="11" t="s">
        <v>609</v>
      </c>
      <c r="H495" s="11">
        <v>45</v>
      </c>
      <c r="I495" s="11"/>
      <c r="J495" s="20">
        <f t="shared" si="14"/>
        <v>0</v>
      </c>
      <c r="K495" s="20">
        <f>IF(J495&gt;K494+SRL_B,K494+SRL_B,IF(J495&lt;K494-SRL_B,K494-SRL_B,J495))</f>
        <v>4.7</v>
      </c>
      <c r="M495" s="11" t="s">
        <v>610</v>
      </c>
      <c r="N495" s="11">
        <v>47</v>
      </c>
      <c r="O495" s="11"/>
      <c r="P495" s="20">
        <f t="shared" si="15"/>
        <v>5.0999999999999996</v>
      </c>
      <c r="Q495" s="20">
        <f>IF(P495&gt;Q494+SRL_C,Q494+SRL_C,IF(P495&lt;Q494-SRL_C,Q494-SRL_C,P495))</f>
        <v>5.0999999999999996</v>
      </c>
    </row>
    <row r="496" spans="1:17" x14ac:dyDescent="0.25">
      <c r="A496" s="11" t="s">
        <v>609</v>
      </c>
      <c r="B496" s="11">
        <v>0</v>
      </c>
      <c r="C496" s="11"/>
      <c r="D496" s="20">
        <f>VLOOKUP("measureI["&amp;ROW()-6&amp;"]",A:B,2,FALSE)/10</f>
        <v>5.0999999999999996</v>
      </c>
      <c r="E496" s="20">
        <f>IF(D496&gt;E495+SRL_A,E495+SRL_A,IF(D496&lt;E495-SRL_A,E495-SRL_A,D496))</f>
        <v>5.0999999999999996</v>
      </c>
      <c r="G496" s="11" t="s">
        <v>608</v>
      </c>
      <c r="H496" s="11">
        <v>48</v>
      </c>
      <c r="I496" s="11"/>
      <c r="J496" s="20">
        <f t="shared" si="14"/>
        <v>5.0999999999999996</v>
      </c>
      <c r="K496" s="20">
        <f>IF(J496&gt;K495+SRL_B,K495+SRL_B,IF(J496&lt;K495-SRL_B,K495-SRL_B,J496))</f>
        <v>4.9000000000000004</v>
      </c>
      <c r="M496" s="11" t="s">
        <v>609</v>
      </c>
      <c r="N496" s="11">
        <v>53</v>
      </c>
      <c r="O496" s="11"/>
      <c r="P496" s="20">
        <f t="shared" si="15"/>
        <v>5.2</v>
      </c>
      <c r="Q496" s="20">
        <f>IF(P496&gt;Q495+SRL_C,Q495+SRL_C,IF(P496&lt;Q495-SRL_C,Q495-SRL_C,P496))</f>
        <v>5.2</v>
      </c>
    </row>
    <row r="497" spans="1:17" x14ac:dyDescent="0.25">
      <c r="A497" s="11" t="s">
        <v>608</v>
      </c>
      <c r="B497" s="11">
        <v>0</v>
      </c>
      <c r="C497" s="11"/>
      <c r="D497" s="20">
        <f>VLOOKUP("measureI["&amp;ROW()-6&amp;"]",A:B,2,FALSE)/10</f>
        <v>5.2</v>
      </c>
      <c r="E497" s="20">
        <f>IF(D497&gt;E496+SRL_A,E496+SRL_A,IF(D497&lt;E496-SRL_A,E496-SRL_A,D497))</f>
        <v>5.2</v>
      </c>
      <c r="G497" s="11" t="s">
        <v>607</v>
      </c>
      <c r="H497" s="11">
        <v>55</v>
      </c>
      <c r="I497" s="11"/>
      <c r="J497" s="20">
        <f t="shared" si="14"/>
        <v>5.3</v>
      </c>
      <c r="K497" s="20">
        <f>IF(J497&gt;K496+SRL_B,K496+SRL_B,IF(J497&lt;K496-SRL_B,K496-SRL_B,J497))</f>
        <v>5.1000000000000005</v>
      </c>
      <c r="M497" s="11" t="s">
        <v>608</v>
      </c>
      <c r="N497" s="11">
        <v>50</v>
      </c>
      <c r="O497" s="11"/>
      <c r="P497" s="20">
        <f t="shared" si="15"/>
        <v>5.2</v>
      </c>
      <c r="Q497" s="20">
        <f>IF(P497&gt;Q496+SRL_C,Q496+SRL_C,IF(P497&lt;Q496-SRL_C,Q496-SRL_C,P497))</f>
        <v>5.2</v>
      </c>
    </row>
    <row r="498" spans="1:17" x14ac:dyDescent="0.25">
      <c r="A498" s="11" t="s">
        <v>607</v>
      </c>
      <c r="B498" s="11">
        <v>50</v>
      </c>
      <c r="C498" s="11"/>
      <c r="D498" s="20">
        <f>VLOOKUP("measureI["&amp;ROW()-6&amp;"]",A:B,2,FALSE)/10</f>
        <v>0</v>
      </c>
      <c r="E498" s="20">
        <f>IF(D498&gt;E497+SRL_A,E497+SRL_A,IF(D498&lt;E497-SRL_A,E497-SRL_A,D498))</f>
        <v>5</v>
      </c>
      <c r="G498" s="11" t="s">
        <v>606</v>
      </c>
      <c r="H498" s="11">
        <v>49</v>
      </c>
      <c r="I498" s="11"/>
      <c r="J498" s="20">
        <f t="shared" si="14"/>
        <v>4.7</v>
      </c>
      <c r="K498" s="20">
        <f>IF(J498&gt;K497+SRL_B,K497+SRL_B,IF(J498&lt;K497-SRL_B,K497-SRL_B,J498))</f>
        <v>4.9000000000000004</v>
      </c>
      <c r="M498" s="11" t="s">
        <v>607</v>
      </c>
      <c r="N498" s="11">
        <v>49</v>
      </c>
      <c r="O498" s="11"/>
      <c r="P498" s="20">
        <f t="shared" si="15"/>
        <v>5</v>
      </c>
      <c r="Q498" s="20">
        <f>IF(P498&gt;Q497+SRL_C,Q497+SRL_C,IF(P498&lt;Q497-SRL_C,Q497-SRL_C,P498))</f>
        <v>5</v>
      </c>
    </row>
    <row r="499" spans="1:17" x14ac:dyDescent="0.25">
      <c r="A499" s="11" t="s">
        <v>606</v>
      </c>
      <c r="B499" s="11">
        <v>46</v>
      </c>
      <c r="C499" s="11"/>
      <c r="D499" s="20">
        <f>VLOOKUP("measureI["&amp;ROW()-6&amp;"]",A:B,2,FALSE)/10</f>
        <v>5.0999999999999996</v>
      </c>
      <c r="E499" s="20">
        <f>IF(D499&gt;E498+SRL_A,E498+SRL_A,IF(D499&lt;E498-SRL_A,E498-SRL_A,D499))</f>
        <v>5.0999999999999996</v>
      </c>
      <c r="G499" s="11" t="s">
        <v>605</v>
      </c>
      <c r="H499" s="11">
        <v>0</v>
      </c>
      <c r="I499" s="11"/>
      <c r="J499" s="20">
        <f t="shared" si="14"/>
        <v>34.799999999999997</v>
      </c>
      <c r="K499" s="20">
        <f>IF(J499&gt;K498+SRL_B,K498+SRL_B,IF(J499&lt;K498-SRL_B,K498-SRL_B,J499))</f>
        <v>5.1000000000000005</v>
      </c>
      <c r="M499" s="11" t="s">
        <v>606</v>
      </c>
      <c r="N499" s="11">
        <v>51</v>
      </c>
      <c r="O499" s="11"/>
      <c r="P499" s="20">
        <f t="shared" si="15"/>
        <v>5.0999999999999996</v>
      </c>
      <c r="Q499" s="20">
        <f>IF(P499&gt;Q498+SRL_C,Q498+SRL_C,IF(P499&lt;Q498-SRL_C,Q498-SRL_C,P499))</f>
        <v>5.0999999999999996</v>
      </c>
    </row>
    <row r="500" spans="1:17" x14ac:dyDescent="0.25">
      <c r="A500" s="11" t="s">
        <v>605</v>
      </c>
      <c r="B500" s="11">
        <v>50</v>
      </c>
      <c r="C500" s="11"/>
      <c r="D500" s="20">
        <f>VLOOKUP("measureI["&amp;ROW()-6&amp;"]",A:B,2,FALSE)/10</f>
        <v>5.3</v>
      </c>
      <c r="E500" s="20">
        <f>IF(D500&gt;E499+SRL_A,E499+SRL_A,IF(D500&lt;E499-SRL_A,E499-SRL_A,D500))</f>
        <v>5.3</v>
      </c>
      <c r="G500" s="11" t="s">
        <v>604</v>
      </c>
      <c r="H500" s="11">
        <v>51</v>
      </c>
      <c r="I500" s="11"/>
      <c r="J500" s="20">
        <f t="shared" si="14"/>
        <v>0</v>
      </c>
      <c r="K500" s="20">
        <f>IF(J500&gt;K499+SRL_B,K499+SRL_B,IF(J500&lt;K499-SRL_B,K499-SRL_B,J500))</f>
        <v>4.9000000000000004</v>
      </c>
      <c r="M500" s="11" t="s">
        <v>605</v>
      </c>
      <c r="N500" s="11">
        <v>51</v>
      </c>
      <c r="O500" s="11"/>
      <c r="P500" s="20">
        <f t="shared" si="15"/>
        <v>5.2</v>
      </c>
      <c r="Q500" s="20">
        <f>IF(P500&gt;Q499+SRL_C,Q499+SRL_C,IF(P500&lt;Q499-SRL_C,Q499-SRL_C,P500))</f>
        <v>5.2</v>
      </c>
    </row>
    <row r="501" spans="1:17" x14ac:dyDescent="0.25">
      <c r="A501" s="11" t="s">
        <v>604</v>
      </c>
      <c r="B501" s="11">
        <v>51</v>
      </c>
      <c r="C501" s="11"/>
      <c r="D501" s="20">
        <f>VLOOKUP("measureI["&amp;ROW()-6&amp;"]",A:B,2,FALSE)/10</f>
        <v>5.2</v>
      </c>
      <c r="E501" s="20">
        <f>IF(D501&gt;E500+SRL_A,E500+SRL_A,IF(D501&lt;E500-SRL_A,E500-SRL_A,D501))</f>
        <v>5.2</v>
      </c>
      <c r="G501" s="11" t="s">
        <v>603</v>
      </c>
      <c r="H501" s="11">
        <v>53</v>
      </c>
      <c r="I501" s="11"/>
      <c r="J501" s="20">
        <f t="shared" si="14"/>
        <v>1.2</v>
      </c>
      <c r="K501" s="20">
        <f>IF(J501&gt;K500+SRL_B,K500+SRL_B,IF(J501&lt;K500-SRL_B,K500-SRL_B,J501))</f>
        <v>4.7</v>
      </c>
      <c r="M501" s="11" t="s">
        <v>604</v>
      </c>
      <c r="N501" s="11">
        <v>52</v>
      </c>
      <c r="O501" s="11"/>
      <c r="P501" s="20">
        <f t="shared" si="15"/>
        <v>5.2</v>
      </c>
      <c r="Q501" s="20">
        <f>IF(P501&gt;Q500+SRL_C,Q500+SRL_C,IF(P501&lt;Q500-SRL_C,Q500-SRL_C,P501))</f>
        <v>5.2</v>
      </c>
    </row>
    <row r="502" spans="1:17" x14ac:dyDescent="0.25">
      <c r="A502" s="11" t="s">
        <v>603</v>
      </c>
      <c r="B502" s="11">
        <v>52</v>
      </c>
      <c r="C502" s="11"/>
      <c r="D502" s="20">
        <f>VLOOKUP("measureI["&amp;ROW()-6&amp;"]",A:B,2,FALSE)/10</f>
        <v>0</v>
      </c>
      <c r="E502" s="20">
        <f>IF(D502&gt;E501+SRL_A,E501+SRL_A,IF(D502&lt;E501-SRL_A,E501-SRL_A,D502))</f>
        <v>5</v>
      </c>
      <c r="G502" s="11" t="s">
        <v>602</v>
      </c>
      <c r="H502" s="11">
        <v>47</v>
      </c>
      <c r="I502" s="11"/>
      <c r="J502" s="20">
        <f t="shared" si="14"/>
        <v>4.9000000000000004</v>
      </c>
      <c r="K502" s="20">
        <f>IF(J502&gt;K501+SRL_B,K501+SRL_B,IF(J502&lt;K501-SRL_B,K501-SRL_B,J502))</f>
        <v>4.9000000000000004</v>
      </c>
      <c r="M502" s="11" t="s">
        <v>603</v>
      </c>
      <c r="N502" s="11">
        <v>52</v>
      </c>
      <c r="O502" s="11"/>
      <c r="P502" s="20">
        <f t="shared" si="15"/>
        <v>4.9000000000000004</v>
      </c>
      <c r="Q502" s="20">
        <f>IF(P502&gt;Q501+SRL_C,Q501+SRL_C,IF(P502&lt;Q501-SRL_C,Q501-SRL_C,P502))</f>
        <v>5</v>
      </c>
    </row>
    <row r="503" spans="1:17" x14ac:dyDescent="0.25">
      <c r="A503" s="11" t="s">
        <v>602</v>
      </c>
      <c r="B503" s="11">
        <v>0</v>
      </c>
      <c r="C503" s="11"/>
      <c r="D503" s="20">
        <f>VLOOKUP("measureI["&amp;ROW()-6&amp;"]",A:B,2,FALSE)/10</f>
        <v>0</v>
      </c>
      <c r="E503" s="20">
        <f>IF(D503&gt;E502+SRL_A,E502+SRL_A,IF(D503&lt;E502-SRL_A,E502-SRL_A,D503))</f>
        <v>4.8</v>
      </c>
      <c r="G503" s="11" t="s">
        <v>601</v>
      </c>
      <c r="H503" s="11">
        <v>348</v>
      </c>
      <c r="I503" s="11"/>
      <c r="J503" s="20">
        <f t="shared" si="14"/>
        <v>5.5</v>
      </c>
      <c r="K503" s="20">
        <f>IF(J503&gt;K502+SRL_B,K502+SRL_B,IF(J503&lt;K502-SRL_B,K502-SRL_B,J503))</f>
        <v>5.1000000000000005</v>
      </c>
      <c r="M503" s="11" t="s">
        <v>602</v>
      </c>
      <c r="N503" s="11">
        <v>50</v>
      </c>
      <c r="O503" s="11"/>
      <c r="P503" s="20">
        <f t="shared" si="15"/>
        <v>5</v>
      </c>
      <c r="Q503" s="20">
        <f>IF(P503&gt;Q502+SRL_C,Q502+SRL_C,IF(P503&lt;Q502-SRL_C,Q502-SRL_C,P503))</f>
        <v>5</v>
      </c>
    </row>
    <row r="504" spans="1:17" x14ac:dyDescent="0.25">
      <c r="A504" s="11" t="s">
        <v>601</v>
      </c>
      <c r="B504" s="11">
        <v>51</v>
      </c>
      <c r="C504" s="11"/>
      <c r="D504" s="20">
        <f>VLOOKUP("measureI["&amp;ROW()-6&amp;"]",A:B,2,FALSE)/10</f>
        <v>4</v>
      </c>
      <c r="E504" s="20">
        <f>IF(D504&gt;E503+SRL_A,E503+SRL_A,IF(D504&lt;E503-SRL_A,E503-SRL_A,D504))</f>
        <v>4.5999999999999996</v>
      </c>
      <c r="G504" s="11" t="s">
        <v>600</v>
      </c>
      <c r="H504" s="11">
        <v>0</v>
      </c>
      <c r="I504" s="11"/>
      <c r="J504" s="20">
        <f t="shared" si="14"/>
        <v>20</v>
      </c>
      <c r="K504" s="20">
        <f>IF(J504&gt;K503+SRL_B,K503+SRL_B,IF(J504&lt;K503-SRL_B,K503-SRL_B,J504))</f>
        <v>5.3000000000000007</v>
      </c>
      <c r="M504" s="11" t="s">
        <v>601</v>
      </c>
      <c r="N504" s="11">
        <v>51</v>
      </c>
      <c r="O504" s="11"/>
      <c r="P504" s="20">
        <f t="shared" si="15"/>
        <v>5</v>
      </c>
      <c r="Q504" s="20">
        <f>IF(P504&gt;Q503+SRL_C,Q503+SRL_C,IF(P504&lt;Q503-SRL_C,Q503-SRL_C,P504))</f>
        <v>5</v>
      </c>
    </row>
    <row r="505" spans="1:17" x14ac:dyDescent="0.25">
      <c r="A505" s="11" t="s">
        <v>600</v>
      </c>
      <c r="B505" s="11">
        <v>53</v>
      </c>
      <c r="C505" s="11"/>
      <c r="D505" s="20">
        <f>VLOOKUP("measureI["&amp;ROW()-6&amp;"]",A:B,2,FALSE)/10</f>
        <v>4.9000000000000004</v>
      </c>
      <c r="E505" s="20">
        <f>IF(D505&gt;E504+SRL_A,E504+SRL_A,IF(D505&lt;E504-SRL_A,E504-SRL_A,D505))</f>
        <v>4.8</v>
      </c>
      <c r="G505" s="11" t="s">
        <v>599</v>
      </c>
      <c r="H505" s="11">
        <v>12</v>
      </c>
      <c r="I505" s="11"/>
      <c r="J505" s="20">
        <f t="shared" si="14"/>
        <v>0</v>
      </c>
      <c r="K505" s="20">
        <f>IF(J505&gt;K504+SRL_B,K504+SRL_B,IF(J505&lt;K504-SRL_B,K504-SRL_B,J505))</f>
        <v>5.1000000000000005</v>
      </c>
      <c r="M505" s="11" t="s">
        <v>600</v>
      </c>
      <c r="N505" s="11">
        <v>52</v>
      </c>
      <c r="O505" s="11"/>
      <c r="P505" s="20">
        <f t="shared" si="15"/>
        <v>5</v>
      </c>
      <c r="Q505" s="20">
        <f>IF(P505&gt;Q504+SRL_C,Q504+SRL_C,IF(P505&lt;Q504-SRL_C,Q504-SRL_C,P505))</f>
        <v>5</v>
      </c>
    </row>
    <row r="506" spans="1:17" x14ac:dyDescent="0.25">
      <c r="A506" s="11" t="s">
        <v>599</v>
      </c>
      <c r="B506" s="11">
        <v>52</v>
      </c>
      <c r="C506" s="11"/>
      <c r="D506" s="20">
        <f>VLOOKUP("measureI["&amp;ROW()-6&amp;"]",A:B,2,FALSE)/10</f>
        <v>4.9000000000000004</v>
      </c>
      <c r="E506" s="20">
        <f>IF(D506&gt;E505+SRL_A,E505+SRL_A,IF(D506&lt;E505-SRL_A,E505-SRL_A,D506))</f>
        <v>4.9000000000000004</v>
      </c>
      <c r="G506" s="11" t="s">
        <v>598</v>
      </c>
      <c r="H506" s="11">
        <v>49</v>
      </c>
      <c r="I506" s="11"/>
      <c r="J506" s="20">
        <f t="shared" si="14"/>
        <v>0</v>
      </c>
      <c r="K506" s="20">
        <f>IF(J506&gt;K505+SRL_B,K505+SRL_B,IF(J506&lt;K505-SRL_B,K505-SRL_B,J506))</f>
        <v>4.9000000000000004</v>
      </c>
      <c r="M506" s="11" t="s">
        <v>599</v>
      </c>
      <c r="N506" s="11">
        <v>52</v>
      </c>
      <c r="O506" s="11"/>
      <c r="P506" s="20">
        <f t="shared" si="15"/>
        <v>4.8</v>
      </c>
      <c r="Q506" s="20">
        <f>IF(P506&gt;Q505+SRL_C,Q505+SRL_C,IF(P506&lt;Q505-SRL_C,Q505-SRL_C,P506))</f>
        <v>4.8</v>
      </c>
    </row>
    <row r="507" spans="1:17" x14ac:dyDescent="0.25">
      <c r="A507" s="11" t="s">
        <v>598</v>
      </c>
      <c r="B507" s="11">
        <v>0</v>
      </c>
      <c r="C507" s="11"/>
      <c r="D507" s="20">
        <f>VLOOKUP("measureI["&amp;ROW()-6&amp;"]",A:B,2,FALSE)/10</f>
        <v>5.4</v>
      </c>
      <c r="E507" s="20">
        <f>IF(D507&gt;E506+SRL_A,E506+SRL_A,IF(D507&lt;E506-SRL_A,E506-SRL_A,D507))</f>
        <v>5.1000000000000005</v>
      </c>
      <c r="G507" s="11" t="s">
        <v>597</v>
      </c>
      <c r="H507" s="11">
        <v>55</v>
      </c>
      <c r="I507" s="11"/>
      <c r="J507" s="20">
        <f t="shared" si="14"/>
        <v>15.8</v>
      </c>
      <c r="K507" s="20">
        <f>IF(J507&gt;K506+SRL_B,K506+SRL_B,IF(J507&lt;K506-SRL_B,K506-SRL_B,J507))</f>
        <v>5.1000000000000005</v>
      </c>
      <c r="M507" s="11" t="s">
        <v>598</v>
      </c>
      <c r="N507" s="11">
        <v>49</v>
      </c>
      <c r="O507" s="11"/>
      <c r="P507" s="20">
        <f t="shared" si="15"/>
        <v>5.2</v>
      </c>
      <c r="Q507" s="20">
        <f>IF(P507&gt;Q506+SRL_C,Q506+SRL_C,IF(P507&lt;Q506-SRL_C,Q506-SRL_C,P507))</f>
        <v>5</v>
      </c>
    </row>
    <row r="508" spans="1:17" x14ac:dyDescent="0.25">
      <c r="A508" s="11" t="s">
        <v>597</v>
      </c>
      <c r="B508" s="11">
        <v>0</v>
      </c>
      <c r="C508" s="11"/>
      <c r="D508" s="20">
        <f>VLOOKUP("measureI["&amp;ROW()-6&amp;"]",A:B,2,FALSE)/10</f>
        <v>0.6</v>
      </c>
      <c r="E508" s="20">
        <f>IF(D508&gt;E507+SRL_A,E507+SRL_A,IF(D508&lt;E507-SRL_A,E507-SRL_A,D508))</f>
        <v>4.9000000000000004</v>
      </c>
      <c r="G508" s="11" t="s">
        <v>596</v>
      </c>
      <c r="H508" s="11">
        <v>200</v>
      </c>
      <c r="I508" s="11"/>
      <c r="J508" s="20">
        <f t="shared" si="14"/>
        <v>4.8</v>
      </c>
      <c r="K508" s="20">
        <f>IF(J508&gt;K507+SRL_B,K507+SRL_B,IF(J508&lt;K507-SRL_B,K507-SRL_B,J508))</f>
        <v>4.9000000000000004</v>
      </c>
      <c r="M508" s="11" t="s">
        <v>597</v>
      </c>
      <c r="N508" s="11">
        <v>50</v>
      </c>
      <c r="O508" s="11"/>
      <c r="P508" s="20">
        <f t="shared" si="15"/>
        <v>5</v>
      </c>
      <c r="Q508" s="20">
        <f>IF(P508&gt;Q507+SRL_C,Q507+SRL_C,IF(P508&lt;Q507-SRL_C,Q507-SRL_C,P508))</f>
        <v>5</v>
      </c>
    </row>
    <row r="509" spans="1:17" x14ac:dyDescent="0.25">
      <c r="A509" s="11" t="s">
        <v>596</v>
      </c>
      <c r="B509" s="11">
        <v>40</v>
      </c>
      <c r="C509" s="11"/>
      <c r="D509" s="20">
        <f>VLOOKUP("measureI["&amp;ROW()-6&amp;"]",A:B,2,FALSE)/10</f>
        <v>0</v>
      </c>
      <c r="E509" s="20">
        <f>IF(D509&gt;E508+SRL_A,E508+SRL_A,IF(D509&lt;E508-SRL_A,E508-SRL_A,D509))</f>
        <v>4.7</v>
      </c>
      <c r="G509" s="11" t="s">
        <v>595</v>
      </c>
      <c r="H509" s="11">
        <v>0</v>
      </c>
      <c r="I509" s="11"/>
      <c r="J509" s="20">
        <f t="shared" si="14"/>
        <v>4.9000000000000004</v>
      </c>
      <c r="K509" s="20">
        <f>IF(J509&gt;K508+SRL_B,K508+SRL_B,IF(J509&lt;K508-SRL_B,K508-SRL_B,J509))</f>
        <v>4.9000000000000004</v>
      </c>
      <c r="M509" s="11" t="s">
        <v>596</v>
      </c>
      <c r="N509" s="11">
        <v>50</v>
      </c>
      <c r="O509" s="11"/>
      <c r="P509" s="20">
        <f t="shared" si="15"/>
        <v>5</v>
      </c>
      <c r="Q509" s="20">
        <f>IF(P509&gt;Q508+SRL_C,Q508+SRL_C,IF(P509&lt;Q508-SRL_C,Q508-SRL_C,P509))</f>
        <v>5</v>
      </c>
    </row>
    <row r="510" spans="1:17" x14ac:dyDescent="0.25">
      <c r="A510" s="11" t="s">
        <v>595</v>
      </c>
      <c r="B510" s="11">
        <v>49</v>
      </c>
      <c r="C510" s="11"/>
      <c r="D510" s="20">
        <f>VLOOKUP("measureI["&amp;ROW()-6&amp;"]",A:B,2,FALSE)/10</f>
        <v>2</v>
      </c>
      <c r="E510" s="20">
        <f>IF(D510&gt;E509+SRL_A,E509+SRL_A,IF(D510&lt;E509-SRL_A,E509-SRL_A,D510))</f>
        <v>4.5</v>
      </c>
      <c r="G510" s="11" t="s">
        <v>594</v>
      </c>
      <c r="H510" s="11"/>
      <c r="I510" s="11"/>
      <c r="J510" s="20">
        <f t="shared" si="14"/>
        <v>25.7</v>
      </c>
      <c r="K510" s="20">
        <f>IF(J510&gt;K509+SRL_B,K509+SRL_B,IF(J510&lt;K509-SRL_B,K509-SRL_B,J510))</f>
        <v>5.1000000000000005</v>
      </c>
      <c r="M510" s="11" t="s">
        <v>595</v>
      </c>
      <c r="N510" s="11">
        <v>50</v>
      </c>
      <c r="O510" s="11"/>
      <c r="P510" s="20">
        <f t="shared" si="15"/>
        <v>4.9000000000000004</v>
      </c>
      <c r="Q510" s="20">
        <f>IF(P510&gt;Q509+SRL_C,Q509+SRL_C,IF(P510&lt;Q509-SRL_C,Q509-SRL_C,P510))</f>
        <v>4.9000000000000004</v>
      </c>
    </row>
    <row r="511" spans="1:17" x14ac:dyDescent="0.25">
      <c r="A511" s="11" t="s">
        <v>594</v>
      </c>
      <c r="B511" s="11"/>
      <c r="C511" s="11"/>
      <c r="D511" s="20">
        <f>VLOOKUP("measureI["&amp;ROW()-6&amp;"]",A:B,2,FALSE)/10</f>
        <v>4.9000000000000004</v>
      </c>
      <c r="E511" s="20">
        <f>IF(D511&gt;E510+SRL_A,E510+SRL_A,IF(D511&lt;E510-SRL_A,E510-SRL_A,D511))</f>
        <v>4.7</v>
      </c>
      <c r="G511" s="11" t="s">
        <v>593</v>
      </c>
      <c r="H511" s="11">
        <v>0</v>
      </c>
      <c r="I511" s="11"/>
      <c r="J511" s="20">
        <f t="shared" si="14"/>
        <v>0.4</v>
      </c>
      <c r="K511" s="20">
        <f>IF(J511&gt;K510+SRL_B,K510+SRL_B,IF(J511&lt;K510-SRL_B,K510-SRL_B,J511))</f>
        <v>4.9000000000000004</v>
      </c>
      <c r="M511" s="11" t="s">
        <v>594</v>
      </c>
      <c r="N511" s="11"/>
      <c r="O511" s="11"/>
      <c r="P511" s="20">
        <f t="shared" si="15"/>
        <v>4.7</v>
      </c>
      <c r="Q511" s="20">
        <f>IF(P511&gt;Q510+SRL_C,Q510+SRL_C,IF(P511&lt;Q510-SRL_C,Q510-SRL_C,P511))</f>
        <v>4.7</v>
      </c>
    </row>
    <row r="512" spans="1:17" x14ac:dyDescent="0.25">
      <c r="A512" s="11" t="s">
        <v>593</v>
      </c>
      <c r="B512" s="11">
        <v>49</v>
      </c>
      <c r="C512" s="11"/>
      <c r="D512" s="20">
        <f>VLOOKUP("measureI["&amp;ROW()-6&amp;"]",A:B,2,FALSE)/10</f>
        <v>5.7</v>
      </c>
      <c r="E512" s="20">
        <f>IF(D512&gt;E511+SRL_A,E511+SRL_A,IF(D512&lt;E511-SRL_A,E511-SRL_A,D512))</f>
        <v>4.9000000000000004</v>
      </c>
      <c r="G512" s="11" t="s">
        <v>592</v>
      </c>
      <c r="H512" s="11">
        <v>158</v>
      </c>
      <c r="I512" s="11"/>
      <c r="J512" s="20">
        <f t="shared" si="14"/>
        <v>0.6</v>
      </c>
      <c r="K512" s="20">
        <f>IF(J512&gt;K511+SRL_B,K511+SRL_B,IF(J512&lt;K511-SRL_B,K511-SRL_B,J512))</f>
        <v>4.7</v>
      </c>
      <c r="M512" s="11" t="s">
        <v>593</v>
      </c>
      <c r="N512" s="11">
        <v>48</v>
      </c>
      <c r="O512" s="11"/>
      <c r="P512" s="20">
        <f t="shared" si="15"/>
        <v>5</v>
      </c>
      <c r="Q512" s="20">
        <f>IF(P512&gt;Q511+SRL_C,Q511+SRL_C,IF(P512&lt;Q511-SRL_C,Q511-SRL_C,P512))</f>
        <v>4.9000000000000004</v>
      </c>
    </row>
    <row r="513" spans="1:17" x14ac:dyDescent="0.25">
      <c r="A513" s="11" t="s">
        <v>592</v>
      </c>
      <c r="B513" s="11">
        <v>54</v>
      </c>
      <c r="C513" s="11"/>
      <c r="D513" s="20">
        <f>VLOOKUP("measureI["&amp;ROW()-6&amp;"]",A:B,2,FALSE)/10</f>
        <v>5.2</v>
      </c>
      <c r="E513" s="20">
        <f>IF(D513&gt;E512+SRL_A,E512+SRL_A,IF(D513&lt;E512-SRL_A,E512-SRL_A,D513))</f>
        <v>5.1000000000000005</v>
      </c>
      <c r="G513" s="11" t="s">
        <v>591</v>
      </c>
      <c r="H513" s="11">
        <v>48</v>
      </c>
      <c r="I513" s="11"/>
      <c r="J513" s="20">
        <f t="shared" si="14"/>
        <v>4.9000000000000004</v>
      </c>
      <c r="K513" s="20">
        <f>IF(J513&gt;K512+SRL_B,K512+SRL_B,IF(J513&lt;K512-SRL_B,K512-SRL_B,J513))</f>
        <v>4.9000000000000004</v>
      </c>
      <c r="M513" s="11" t="s">
        <v>592</v>
      </c>
      <c r="N513" s="11">
        <v>52</v>
      </c>
      <c r="O513" s="11"/>
      <c r="P513" s="20">
        <f t="shared" si="15"/>
        <v>5.3</v>
      </c>
      <c r="Q513" s="20">
        <f>IF(P513&gt;Q512+SRL_C,Q512+SRL_C,IF(P513&lt;Q512-SRL_C,Q512-SRL_C,P513))</f>
        <v>5.1000000000000005</v>
      </c>
    </row>
    <row r="514" spans="1:17" x14ac:dyDescent="0.25">
      <c r="A514" s="11" t="s">
        <v>591</v>
      </c>
      <c r="B514" s="11">
        <v>6</v>
      </c>
      <c r="C514" s="11"/>
      <c r="D514" s="20">
        <f>VLOOKUP("measureI["&amp;ROW()-6&amp;"]",A:B,2,FALSE)/10</f>
        <v>2.2000000000000002</v>
      </c>
      <c r="E514" s="20">
        <f>IF(D514&gt;E513+SRL_A,E513+SRL_A,IF(D514&lt;E513-SRL_A,E513-SRL_A,D514))</f>
        <v>4.9000000000000004</v>
      </c>
      <c r="G514" s="11" t="s">
        <v>590</v>
      </c>
      <c r="H514" s="11">
        <v>49</v>
      </c>
      <c r="I514" s="11"/>
      <c r="J514" s="20">
        <f t="shared" si="14"/>
        <v>4.3</v>
      </c>
      <c r="K514" s="20">
        <f>IF(J514&gt;K513+SRL_B,K513+SRL_B,IF(J514&lt;K513-SRL_B,K513-SRL_B,J514))</f>
        <v>4.7</v>
      </c>
      <c r="M514" s="11" t="s">
        <v>591</v>
      </c>
      <c r="N514" s="11">
        <v>50</v>
      </c>
      <c r="O514" s="11"/>
      <c r="P514" s="20">
        <f t="shared" si="15"/>
        <v>4.5</v>
      </c>
      <c r="Q514" s="20">
        <f>IF(P514&gt;Q513+SRL_C,Q513+SRL_C,IF(P514&lt;Q513-SRL_C,Q513-SRL_C,P514))</f>
        <v>4.9000000000000004</v>
      </c>
    </row>
    <row r="515" spans="1:17" x14ac:dyDescent="0.25">
      <c r="A515" s="11" t="s">
        <v>590</v>
      </c>
      <c r="B515" s="11">
        <v>0</v>
      </c>
      <c r="C515" s="11"/>
      <c r="D515" s="20">
        <f>VLOOKUP("measureI["&amp;ROW()-6&amp;"]",A:B,2,FALSE)/10</f>
        <v>0.1</v>
      </c>
      <c r="E515" s="20">
        <f>IF(D515&gt;E514+SRL_A,E514+SRL_A,IF(D515&lt;E514-SRL_A,E514-SRL_A,D515))</f>
        <v>4.7</v>
      </c>
      <c r="G515" s="11" t="s">
        <v>589</v>
      </c>
      <c r="H515" s="11">
        <v>257</v>
      </c>
      <c r="I515" s="11"/>
      <c r="J515" s="20">
        <f t="shared" si="14"/>
        <v>5.0999999999999996</v>
      </c>
      <c r="K515" s="20">
        <f>IF(J515&gt;K514+SRL_B,K514+SRL_B,IF(J515&lt;K514-SRL_B,K514-SRL_B,J515))</f>
        <v>4.9000000000000004</v>
      </c>
      <c r="M515" s="11" t="s">
        <v>590</v>
      </c>
      <c r="N515" s="11">
        <v>50</v>
      </c>
      <c r="O515" s="11"/>
      <c r="P515" s="20">
        <f t="shared" si="15"/>
        <v>4.7</v>
      </c>
      <c r="Q515" s="20">
        <f>IF(P515&gt;Q514+SRL_C,Q514+SRL_C,IF(P515&lt;Q514-SRL_C,Q514-SRL_C,P515))</f>
        <v>4.7</v>
      </c>
    </row>
    <row r="516" spans="1:17" x14ac:dyDescent="0.25">
      <c r="A516" s="11" t="s">
        <v>589</v>
      </c>
      <c r="B516" s="11">
        <v>20</v>
      </c>
      <c r="C516" s="11"/>
      <c r="D516" s="20">
        <f>VLOOKUP("measureI["&amp;ROW()-6&amp;"]",A:B,2,FALSE)/10</f>
        <v>4.9000000000000004</v>
      </c>
      <c r="E516" s="20">
        <f>IF(D516&gt;E515+SRL_A,E515+SRL_A,IF(D516&lt;E515-SRL_A,E515-SRL_A,D516))</f>
        <v>4.9000000000000004</v>
      </c>
      <c r="G516" s="11" t="s">
        <v>588</v>
      </c>
      <c r="H516" s="11">
        <v>4</v>
      </c>
      <c r="I516" s="11"/>
      <c r="J516" s="20">
        <f t="shared" si="14"/>
        <v>13.3</v>
      </c>
      <c r="K516" s="20">
        <f>IF(J516&gt;K515+SRL_B,K515+SRL_B,IF(J516&lt;K515-SRL_B,K515-SRL_B,J516))</f>
        <v>5.1000000000000005</v>
      </c>
      <c r="M516" s="11" t="s">
        <v>589</v>
      </c>
      <c r="N516" s="11">
        <v>49</v>
      </c>
      <c r="O516" s="11"/>
      <c r="P516" s="20">
        <f t="shared" si="15"/>
        <v>5.0999999999999996</v>
      </c>
      <c r="Q516" s="20">
        <f>IF(P516&gt;Q515+SRL_C,Q515+SRL_C,IF(P516&lt;Q515-SRL_C,Q515-SRL_C,P516))</f>
        <v>4.9000000000000004</v>
      </c>
    </row>
    <row r="517" spans="1:17" x14ac:dyDescent="0.25">
      <c r="A517" s="11" t="s">
        <v>588</v>
      </c>
      <c r="B517" s="11">
        <v>49</v>
      </c>
      <c r="C517" s="11"/>
      <c r="D517" s="20">
        <f>VLOOKUP("measureI["&amp;ROW()-6&amp;"]",A:B,2,FALSE)/10</f>
        <v>4.8</v>
      </c>
      <c r="E517" s="20">
        <f>IF(D517&gt;E516+SRL_A,E516+SRL_A,IF(D517&lt;E516-SRL_A,E516-SRL_A,D517))</f>
        <v>4.8</v>
      </c>
      <c r="G517" s="11" t="s">
        <v>587</v>
      </c>
      <c r="H517" s="11">
        <v>6</v>
      </c>
      <c r="I517" s="11"/>
      <c r="J517" s="20">
        <f t="shared" si="14"/>
        <v>2.1</v>
      </c>
      <c r="K517" s="20">
        <f>IF(J517&gt;K516+SRL_B,K516+SRL_B,IF(J517&lt;K516-SRL_B,K516-SRL_B,J517))</f>
        <v>4.9000000000000004</v>
      </c>
      <c r="M517" s="11" t="s">
        <v>588</v>
      </c>
      <c r="N517" s="11">
        <v>47</v>
      </c>
      <c r="O517" s="11"/>
      <c r="P517" s="20">
        <f t="shared" si="15"/>
        <v>4.8</v>
      </c>
      <c r="Q517" s="20">
        <f>IF(P517&gt;Q516+SRL_C,Q516+SRL_C,IF(P517&lt;Q516-SRL_C,Q516-SRL_C,P517))</f>
        <v>4.8</v>
      </c>
    </row>
    <row r="518" spans="1:17" x14ac:dyDescent="0.25">
      <c r="A518" s="11" t="s">
        <v>587</v>
      </c>
      <c r="B518" s="11">
        <v>57</v>
      </c>
      <c r="C518" s="11"/>
      <c r="D518" s="20">
        <f>VLOOKUP("measureI["&amp;ROW()-6&amp;"]",A:B,2,FALSE)/10</f>
        <v>5</v>
      </c>
      <c r="E518" s="20">
        <f>IF(D518&gt;E517+SRL_A,E517+SRL_A,IF(D518&lt;E517-SRL_A,E517-SRL_A,D518))</f>
        <v>5</v>
      </c>
      <c r="G518" s="11" t="s">
        <v>586</v>
      </c>
      <c r="H518" s="11">
        <v>49</v>
      </c>
      <c r="I518" s="11"/>
      <c r="J518" s="20">
        <f t="shared" si="14"/>
        <v>0.6</v>
      </c>
      <c r="K518" s="20">
        <f>IF(J518&gt;K517+SRL_B,K517+SRL_B,IF(J518&lt;K517-SRL_B,K517-SRL_B,J518))</f>
        <v>4.7</v>
      </c>
      <c r="M518" s="11" t="s">
        <v>587</v>
      </c>
      <c r="N518" s="11">
        <v>50</v>
      </c>
      <c r="O518" s="11"/>
      <c r="P518" s="20">
        <f t="shared" si="15"/>
        <v>5</v>
      </c>
      <c r="Q518" s="20">
        <f>IF(P518&gt;Q517+SRL_C,Q517+SRL_C,IF(P518&lt;Q517-SRL_C,Q517-SRL_C,P518))</f>
        <v>5</v>
      </c>
    </row>
    <row r="519" spans="1:17" x14ac:dyDescent="0.25">
      <c r="A519" s="11" t="s">
        <v>586</v>
      </c>
      <c r="B519" s="11">
        <v>52</v>
      </c>
      <c r="C519" s="11"/>
      <c r="D519" s="20">
        <f>VLOOKUP("measureI["&amp;ROW()-6&amp;"]",A:B,2,FALSE)/10</f>
        <v>5.3</v>
      </c>
      <c r="E519" s="20">
        <f>IF(D519&gt;E518+SRL_A,E518+SRL_A,IF(D519&lt;E518-SRL_A,E518-SRL_A,D519))</f>
        <v>5.2</v>
      </c>
      <c r="G519" s="11" t="s">
        <v>585</v>
      </c>
      <c r="H519" s="11">
        <v>43</v>
      </c>
      <c r="I519" s="11"/>
      <c r="J519" s="20">
        <f t="shared" ref="J519:J582" si="16">VLOOKUP("measureI["&amp;ROW()-6&amp;"]",G:H,2,FALSE)/10</f>
        <v>3.2</v>
      </c>
      <c r="K519" s="20">
        <f>IF(J519&gt;K518+SRL_B,K518+SRL_B,IF(J519&lt;K518-SRL_B,K518-SRL_B,J519))</f>
        <v>4.5</v>
      </c>
      <c r="M519" s="11" t="s">
        <v>586</v>
      </c>
      <c r="N519" s="11">
        <v>53</v>
      </c>
      <c r="O519" s="11"/>
      <c r="P519" s="20">
        <f t="shared" ref="P519:P582" si="17">VLOOKUP("measureI["&amp;ROW()-6&amp;"]",M:N,2,FALSE)/10</f>
        <v>5.5</v>
      </c>
      <c r="Q519" s="20">
        <f>IF(P519&gt;Q518+SRL_C,Q518+SRL_C,IF(P519&lt;Q518-SRL_C,Q518-SRL_C,P519))</f>
        <v>5.2</v>
      </c>
    </row>
    <row r="520" spans="1:17" x14ac:dyDescent="0.25">
      <c r="A520" s="11" t="s">
        <v>585</v>
      </c>
      <c r="B520" s="11">
        <v>22</v>
      </c>
      <c r="C520" s="11"/>
      <c r="D520" s="20">
        <f>VLOOKUP("measureI["&amp;ROW()-6&amp;"]",A:B,2,FALSE)/10</f>
        <v>0</v>
      </c>
      <c r="E520" s="20">
        <f>IF(D520&gt;E519+SRL_A,E519+SRL_A,IF(D520&lt;E519-SRL_A,E519-SRL_A,D520))</f>
        <v>5</v>
      </c>
      <c r="G520" s="11" t="s">
        <v>584</v>
      </c>
      <c r="H520" s="11">
        <v>51</v>
      </c>
      <c r="I520" s="11"/>
      <c r="J520" s="20">
        <f t="shared" si="16"/>
        <v>4.8</v>
      </c>
      <c r="K520" s="20">
        <f>IF(J520&gt;K519+SRL_B,K519+SRL_B,IF(J520&lt;K519-SRL_B,K519-SRL_B,J520))</f>
        <v>4.7</v>
      </c>
      <c r="M520" s="11" t="s">
        <v>585</v>
      </c>
      <c r="N520" s="11">
        <v>45</v>
      </c>
      <c r="O520" s="11"/>
      <c r="P520" s="20">
        <f t="shared" si="17"/>
        <v>5</v>
      </c>
      <c r="Q520" s="20">
        <f>IF(P520&gt;Q519+SRL_C,Q519+SRL_C,IF(P520&lt;Q519-SRL_C,Q519-SRL_C,P520))</f>
        <v>5</v>
      </c>
    </row>
    <row r="521" spans="1:17" x14ac:dyDescent="0.25">
      <c r="A521" s="11" t="s">
        <v>584</v>
      </c>
      <c r="B521" s="11">
        <v>1</v>
      </c>
      <c r="C521" s="11"/>
      <c r="D521" s="20">
        <f>VLOOKUP("measureI["&amp;ROW()-6&amp;"]",A:B,2,FALSE)/10</f>
        <v>1.8</v>
      </c>
      <c r="E521" s="20">
        <f>IF(D521&gt;E520+SRL_A,E520+SRL_A,IF(D521&lt;E520-SRL_A,E520-SRL_A,D521))</f>
        <v>4.8</v>
      </c>
      <c r="G521" s="11" t="s">
        <v>583</v>
      </c>
      <c r="H521" s="11">
        <v>133</v>
      </c>
      <c r="I521" s="11"/>
      <c r="J521" s="20">
        <f t="shared" si="16"/>
        <v>5.2</v>
      </c>
      <c r="K521" s="20">
        <f>IF(J521&gt;K520+SRL_B,K520+SRL_B,IF(J521&lt;K520-SRL_B,K520-SRL_B,J521))</f>
        <v>4.9000000000000004</v>
      </c>
      <c r="M521" s="11" t="s">
        <v>584</v>
      </c>
      <c r="N521" s="11">
        <v>47</v>
      </c>
      <c r="O521" s="11"/>
      <c r="P521" s="20">
        <f t="shared" si="17"/>
        <v>5.3</v>
      </c>
      <c r="Q521" s="20">
        <f>IF(P521&gt;Q520+SRL_C,Q520+SRL_C,IF(P521&lt;Q520-SRL_C,Q520-SRL_C,P521))</f>
        <v>5.2</v>
      </c>
    </row>
    <row r="522" spans="1:17" x14ac:dyDescent="0.25">
      <c r="A522" s="11" t="s">
        <v>583</v>
      </c>
      <c r="B522" s="11">
        <v>49</v>
      </c>
      <c r="C522" s="11"/>
      <c r="D522" s="20">
        <f>VLOOKUP("measureI["&amp;ROW()-6&amp;"]",A:B,2,FALSE)/10</f>
        <v>4.4000000000000004</v>
      </c>
      <c r="E522" s="20">
        <f>IF(D522&gt;E521+SRL_A,E521+SRL_A,IF(D522&lt;E521-SRL_A,E521-SRL_A,D522))</f>
        <v>4.5999999999999996</v>
      </c>
      <c r="G522" s="11" t="s">
        <v>582</v>
      </c>
      <c r="H522" s="11">
        <v>21</v>
      </c>
      <c r="I522" s="11"/>
      <c r="J522" s="20">
        <f t="shared" si="16"/>
        <v>4.8</v>
      </c>
      <c r="K522" s="20">
        <f>IF(J522&gt;K521+SRL_B,K521+SRL_B,IF(J522&lt;K521-SRL_B,K521-SRL_B,J522))</f>
        <v>4.8</v>
      </c>
      <c r="M522" s="11" t="s">
        <v>583</v>
      </c>
      <c r="N522" s="11">
        <v>51</v>
      </c>
      <c r="O522" s="11"/>
      <c r="P522" s="20">
        <f t="shared" si="17"/>
        <v>5.0999999999999996</v>
      </c>
      <c r="Q522" s="20">
        <f>IF(P522&gt;Q521+SRL_C,Q521+SRL_C,IF(P522&lt;Q521-SRL_C,Q521-SRL_C,P522))</f>
        <v>5.0999999999999996</v>
      </c>
    </row>
    <row r="523" spans="1:17" x14ac:dyDescent="0.25">
      <c r="A523" s="11" t="s">
        <v>582</v>
      </c>
      <c r="B523" s="11">
        <v>48</v>
      </c>
      <c r="C523" s="11"/>
      <c r="D523" s="20">
        <f>VLOOKUP("measureI["&amp;ROW()-6&amp;"]",A:B,2,FALSE)/10</f>
        <v>5.3</v>
      </c>
      <c r="E523" s="20">
        <f>IF(D523&gt;E522+SRL_A,E522+SRL_A,IF(D523&lt;E522-SRL_A,E522-SRL_A,D523))</f>
        <v>4.8</v>
      </c>
      <c r="G523" s="11" t="s">
        <v>581</v>
      </c>
      <c r="H523" s="11">
        <v>6</v>
      </c>
      <c r="I523" s="11"/>
      <c r="J523" s="20">
        <f t="shared" si="16"/>
        <v>0</v>
      </c>
      <c r="K523" s="20">
        <f>IF(J523&gt;K522+SRL_B,K522+SRL_B,IF(J523&lt;K522-SRL_B,K522-SRL_B,J523))</f>
        <v>4.5999999999999996</v>
      </c>
      <c r="M523" s="11" t="s">
        <v>582</v>
      </c>
      <c r="N523" s="11">
        <v>48</v>
      </c>
      <c r="O523" s="11"/>
      <c r="P523" s="20">
        <f t="shared" si="17"/>
        <v>4.9000000000000004</v>
      </c>
      <c r="Q523" s="20">
        <f>IF(P523&gt;Q522+SRL_C,Q522+SRL_C,IF(P523&lt;Q522-SRL_C,Q522-SRL_C,P523))</f>
        <v>4.9000000000000004</v>
      </c>
    </row>
    <row r="524" spans="1:17" x14ac:dyDescent="0.25">
      <c r="A524" s="11" t="s">
        <v>581</v>
      </c>
      <c r="B524" s="11">
        <v>50</v>
      </c>
      <c r="C524" s="11"/>
      <c r="D524" s="20">
        <f>VLOOKUP("measureI["&amp;ROW()-6&amp;"]",A:B,2,FALSE)/10</f>
        <v>4.9000000000000004</v>
      </c>
      <c r="E524" s="20">
        <f>IF(D524&gt;E523+SRL_A,E523+SRL_A,IF(D524&lt;E523-SRL_A,E523-SRL_A,D524))</f>
        <v>4.9000000000000004</v>
      </c>
      <c r="G524" s="11" t="s">
        <v>580</v>
      </c>
      <c r="H524" s="11">
        <v>32</v>
      </c>
      <c r="I524" s="11"/>
      <c r="J524" s="20">
        <f t="shared" si="16"/>
        <v>1.1000000000000001</v>
      </c>
      <c r="K524" s="20">
        <f>IF(J524&gt;K523+SRL_B,K523+SRL_B,IF(J524&lt;K523-SRL_B,K523-SRL_B,J524))</f>
        <v>4.3999999999999995</v>
      </c>
      <c r="M524" s="11" t="s">
        <v>581</v>
      </c>
      <c r="N524" s="11">
        <v>50</v>
      </c>
      <c r="O524" s="11"/>
      <c r="P524" s="20">
        <f t="shared" si="17"/>
        <v>4.9000000000000004</v>
      </c>
      <c r="Q524" s="20">
        <f>IF(P524&gt;Q523+SRL_C,Q523+SRL_C,IF(P524&lt;Q523-SRL_C,Q523-SRL_C,P524))</f>
        <v>4.9000000000000004</v>
      </c>
    </row>
    <row r="525" spans="1:17" x14ac:dyDescent="0.25">
      <c r="A525" s="11" t="s">
        <v>580</v>
      </c>
      <c r="B525" s="11">
        <v>53</v>
      </c>
      <c r="C525" s="11"/>
      <c r="D525" s="20">
        <f>VLOOKUP("measureI["&amp;ROW()-6&amp;"]",A:B,2,FALSE)/10</f>
        <v>5.3</v>
      </c>
      <c r="E525" s="20">
        <f>IF(D525&gt;E524+SRL_A,E524+SRL_A,IF(D525&lt;E524-SRL_A,E524-SRL_A,D525))</f>
        <v>5.1000000000000005</v>
      </c>
      <c r="G525" s="11" t="s">
        <v>579</v>
      </c>
      <c r="H525" s="11">
        <v>48</v>
      </c>
      <c r="I525" s="11"/>
      <c r="J525" s="20">
        <f t="shared" si="16"/>
        <v>14.1</v>
      </c>
      <c r="K525" s="20">
        <f>IF(J525&gt;K524+SRL_B,K524+SRL_B,IF(J525&lt;K524-SRL_B,K524-SRL_B,J525))</f>
        <v>4.5999999999999996</v>
      </c>
      <c r="M525" s="11" t="s">
        <v>580</v>
      </c>
      <c r="N525" s="11">
        <v>55</v>
      </c>
      <c r="O525" s="11"/>
      <c r="P525" s="20">
        <f t="shared" si="17"/>
        <v>5.3</v>
      </c>
      <c r="Q525" s="20">
        <f>IF(P525&gt;Q524+SRL_C,Q524+SRL_C,IF(P525&lt;Q524-SRL_C,Q524-SRL_C,P525))</f>
        <v>5.1000000000000005</v>
      </c>
    </row>
    <row r="526" spans="1:17" x14ac:dyDescent="0.25">
      <c r="A526" s="11" t="s">
        <v>579</v>
      </c>
      <c r="B526" s="11">
        <v>0</v>
      </c>
      <c r="C526" s="11"/>
      <c r="D526" s="20">
        <f>VLOOKUP("measureI["&amp;ROW()-6&amp;"]",A:B,2,FALSE)/10</f>
        <v>0.2</v>
      </c>
      <c r="E526" s="20">
        <f>IF(D526&gt;E525+SRL_A,E525+SRL_A,IF(D526&lt;E525-SRL_A,E525-SRL_A,D526))</f>
        <v>4.9000000000000004</v>
      </c>
      <c r="G526" s="11" t="s">
        <v>578</v>
      </c>
      <c r="H526" s="11">
        <v>52</v>
      </c>
      <c r="I526" s="11"/>
      <c r="J526" s="20">
        <f t="shared" si="16"/>
        <v>4.9000000000000004</v>
      </c>
      <c r="K526" s="20">
        <f>IF(J526&gt;K525+SRL_B,K525+SRL_B,IF(J526&lt;K525-SRL_B,K525-SRL_B,J526))</f>
        <v>4.8</v>
      </c>
      <c r="M526" s="11" t="s">
        <v>579</v>
      </c>
      <c r="N526" s="11">
        <v>50</v>
      </c>
      <c r="O526" s="11"/>
      <c r="P526" s="20">
        <f t="shared" si="17"/>
        <v>5</v>
      </c>
      <c r="Q526" s="20">
        <f>IF(P526&gt;Q525+SRL_C,Q525+SRL_C,IF(P526&lt;Q525-SRL_C,Q525-SRL_C,P526))</f>
        <v>5</v>
      </c>
    </row>
    <row r="527" spans="1:17" x14ac:dyDescent="0.25">
      <c r="A527" s="11" t="s">
        <v>578</v>
      </c>
      <c r="B527" s="11">
        <v>18</v>
      </c>
      <c r="C527" s="11"/>
      <c r="D527" s="20">
        <f>VLOOKUP("measureI["&amp;ROW()-6&amp;"]",A:B,2,FALSE)/10</f>
        <v>4.5</v>
      </c>
      <c r="E527" s="20">
        <f>IF(D527&gt;E526+SRL_A,E526+SRL_A,IF(D527&lt;E526-SRL_A,E526-SRL_A,D527))</f>
        <v>4.7</v>
      </c>
      <c r="G527" s="11" t="s">
        <v>577</v>
      </c>
      <c r="H527" s="11">
        <v>48</v>
      </c>
      <c r="I527" s="11"/>
      <c r="J527" s="20">
        <f t="shared" si="16"/>
        <v>4.9000000000000004</v>
      </c>
      <c r="K527" s="20">
        <f>IF(J527&gt;K526+SRL_B,K526+SRL_B,IF(J527&lt;K526-SRL_B,K526-SRL_B,J527))</f>
        <v>4.9000000000000004</v>
      </c>
      <c r="M527" s="11" t="s">
        <v>578</v>
      </c>
      <c r="N527" s="11">
        <v>53</v>
      </c>
      <c r="O527" s="11"/>
      <c r="P527" s="20">
        <f t="shared" si="17"/>
        <v>5.0999999999999996</v>
      </c>
      <c r="Q527" s="20">
        <f>IF(P527&gt;Q526+SRL_C,Q526+SRL_C,IF(P527&lt;Q526-SRL_C,Q526-SRL_C,P527))</f>
        <v>5.0999999999999996</v>
      </c>
    </row>
    <row r="528" spans="1:17" x14ac:dyDescent="0.25">
      <c r="A528" s="11" t="s">
        <v>577</v>
      </c>
      <c r="B528" s="11">
        <v>44</v>
      </c>
      <c r="C528" s="11"/>
      <c r="D528" s="20">
        <f>VLOOKUP("measureI["&amp;ROW()-6&amp;"]",A:B,2,FALSE)/10</f>
        <v>5.0999999999999996</v>
      </c>
      <c r="E528" s="20">
        <f>IF(D528&gt;E527+SRL_A,E527+SRL_A,IF(D528&lt;E527-SRL_A,E527-SRL_A,D528))</f>
        <v>4.9000000000000004</v>
      </c>
      <c r="G528" s="11" t="s">
        <v>576</v>
      </c>
      <c r="H528" s="11">
        <v>0</v>
      </c>
      <c r="I528" s="11"/>
      <c r="J528" s="20">
        <f t="shared" si="16"/>
        <v>22.5</v>
      </c>
      <c r="K528" s="20">
        <f>IF(J528&gt;K527+SRL_B,K527+SRL_B,IF(J528&lt;K527-SRL_B,K527-SRL_B,J528))</f>
        <v>5.1000000000000005</v>
      </c>
      <c r="M528" s="11" t="s">
        <v>577</v>
      </c>
      <c r="N528" s="11">
        <v>51</v>
      </c>
      <c r="O528" s="11"/>
      <c r="P528" s="20">
        <f t="shared" si="17"/>
        <v>5.0999999999999996</v>
      </c>
      <c r="Q528" s="20">
        <f>IF(P528&gt;Q527+SRL_C,Q527+SRL_C,IF(P528&lt;Q527-SRL_C,Q527-SRL_C,P528))</f>
        <v>5.0999999999999996</v>
      </c>
    </row>
    <row r="529" spans="1:17" x14ac:dyDescent="0.25">
      <c r="A529" s="11" t="s">
        <v>576</v>
      </c>
      <c r="B529" s="11">
        <v>53</v>
      </c>
      <c r="C529" s="11"/>
      <c r="D529" s="20">
        <f>VLOOKUP("measureI["&amp;ROW()-6&amp;"]",A:B,2,FALSE)/10</f>
        <v>4.8</v>
      </c>
      <c r="E529" s="20">
        <f>IF(D529&gt;E528+SRL_A,E528+SRL_A,IF(D529&lt;E528-SRL_A,E528-SRL_A,D529))</f>
        <v>4.8</v>
      </c>
      <c r="G529" s="11" t="s">
        <v>575</v>
      </c>
      <c r="H529" s="11">
        <v>11</v>
      </c>
      <c r="I529" s="11"/>
      <c r="J529" s="20">
        <f t="shared" si="16"/>
        <v>3</v>
      </c>
      <c r="K529" s="20">
        <f>IF(J529&gt;K528+SRL_B,K528+SRL_B,IF(J529&lt;K528-SRL_B,K528-SRL_B,J529))</f>
        <v>4.9000000000000004</v>
      </c>
      <c r="M529" s="11" t="s">
        <v>576</v>
      </c>
      <c r="N529" s="11">
        <v>49</v>
      </c>
      <c r="O529" s="11"/>
      <c r="P529" s="20">
        <f t="shared" si="17"/>
        <v>4.8</v>
      </c>
      <c r="Q529" s="20">
        <f>IF(P529&gt;Q528+SRL_C,Q528+SRL_C,IF(P529&lt;Q528-SRL_C,Q528-SRL_C,P529))</f>
        <v>4.8999999999999995</v>
      </c>
    </row>
    <row r="530" spans="1:17" x14ac:dyDescent="0.25">
      <c r="A530" s="11" t="s">
        <v>575</v>
      </c>
      <c r="B530" s="11">
        <v>49</v>
      </c>
      <c r="C530" s="11"/>
      <c r="D530" s="20">
        <f>VLOOKUP("measureI["&amp;ROW()-6&amp;"]",A:B,2,FALSE)/10</f>
        <v>4.9000000000000004</v>
      </c>
      <c r="E530" s="20">
        <f>IF(D530&gt;E529+SRL_A,E529+SRL_A,IF(D530&lt;E529-SRL_A,E529-SRL_A,D530))</f>
        <v>4.9000000000000004</v>
      </c>
      <c r="G530" s="11" t="s">
        <v>574</v>
      </c>
      <c r="H530" s="11">
        <v>141</v>
      </c>
      <c r="I530" s="11"/>
      <c r="J530" s="20">
        <f t="shared" si="16"/>
        <v>2.6</v>
      </c>
      <c r="K530" s="20">
        <f>IF(J530&gt;K529+SRL_B,K529+SRL_B,IF(J530&lt;K529-SRL_B,K529-SRL_B,J530))</f>
        <v>4.7</v>
      </c>
      <c r="M530" s="11" t="s">
        <v>575</v>
      </c>
      <c r="N530" s="11">
        <v>49</v>
      </c>
      <c r="O530" s="11"/>
      <c r="P530" s="20">
        <f t="shared" si="17"/>
        <v>4.9000000000000004</v>
      </c>
      <c r="Q530" s="20">
        <f>IF(P530&gt;Q529+SRL_C,Q529+SRL_C,IF(P530&lt;Q529-SRL_C,Q529-SRL_C,P530))</f>
        <v>4.9000000000000004</v>
      </c>
    </row>
    <row r="531" spans="1:17" x14ac:dyDescent="0.25">
      <c r="A531" s="11" t="s">
        <v>574</v>
      </c>
      <c r="B531" s="11">
        <v>53</v>
      </c>
      <c r="C531" s="11"/>
      <c r="D531" s="20">
        <f>VLOOKUP("measureI["&amp;ROW()-6&amp;"]",A:B,2,FALSE)/10</f>
        <v>5.0999999999999996</v>
      </c>
      <c r="E531" s="20">
        <f>IF(D531&gt;E530+SRL_A,E530+SRL_A,IF(D531&lt;E530-SRL_A,E530-SRL_A,D531))</f>
        <v>5.0999999999999996</v>
      </c>
      <c r="G531" s="11" t="s">
        <v>573</v>
      </c>
      <c r="H531" s="11">
        <v>49</v>
      </c>
      <c r="I531" s="11"/>
      <c r="J531" s="20">
        <f t="shared" si="16"/>
        <v>12.8</v>
      </c>
      <c r="K531" s="20">
        <f>IF(J531&gt;K530+SRL_B,K530+SRL_B,IF(J531&lt;K530-SRL_B,K530-SRL_B,J531))</f>
        <v>4.9000000000000004</v>
      </c>
      <c r="M531" s="11" t="s">
        <v>574</v>
      </c>
      <c r="N531" s="11">
        <v>53</v>
      </c>
      <c r="O531" s="11"/>
      <c r="P531" s="20">
        <f t="shared" si="17"/>
        <v>5.0999999999999996</v>
      </c>
      <c r="Q531" s="20">
        <f>IF(P531&gt;Q530+SRL_C,Q530+SRL_C,IF(P531&lt;Q530-SRL_C,Q530-SRL_C,P531))</f>
        <v>5.0999999999999996</v>
      </c>
    </row>
    <row r="532" spans="1:17" x14ac:dyDescent="0.25">
      <c r="A532" s="11" t="s">
        <v>573</v>
      </c>
      <c r="B532" s="11">
        <v>2</v>
      </c>
      <c r="C532" s="11"/>
      <c r="D532" s="20">
        <f>VLOOKUP("measureI["&amp;ROW()-6&amp;"]",A:B,2,FALSE)/10</f>
        <v>0</v>
      </c>
      <c r="E532" s="20">
        <f>IF(D532&gt;E531+SRL_A,E531+SRL_A,IF(D532&lt;E531-SRL_A,E531-SRL_A,D532))</f>
        <v>4.8999999999999995</v>
      </c>
      <c r="G532" s="11" t="s">
        <v>572</v>
      </c>
      <c r="H532" s="11">
        <v>49</v>
      </c>
      <c r="I532" s="11"/>
      <c r="J532" s="20">
        <f t="shared" si="16"/>
        <v>4.9000000000000004</v>
      </c>
      <c r="K532" s="20">
        <f>IF(J532&gt;K531+SRL_B,K531+SRL_B,IF(J532&lt;K531-SRL_B,K531-SRL_B,J532))</f>
        <v>4.9000000000000004</v>
      </c>
      <c r="M532" s="11" t="s">
        <v>573</v>
      </c>
      <c r="N532" s="11">
        <v>50</v>
      </c>
      <c r="O532" s="11"/>
      <c r="P532" s="20">
        <f t="shared" si="17"/>
        <v>5</v>
      </c>
      <c r="Q532" s="20">
        <f>IF(P532&gt;Q531+SRL_C,Q531+SRL_C,IF(P532&lt;Q531-SRL_C,Q531-SRL_C,P532))</f>
        <v>5</v>
      </c>
    </row>
    <row r="533" spans="1:17" x14ac:dyDescent="0.25">
      <c r="A533" s="11" t="s">
        <v>572</v>
      </c>
      <c r="B533" s="11">
        <v>45</v>
      </c>
      <c r="C533" s="11"/>
      <c r="D533" s="20">
        <f>VLOOKUP("measureI["&amp;ROW()-6&amp;"]",A:B,2,FALSE)/10</f>
        <v>5.0999999999999996</v>
      </c>
      <c r="E533" s="20">
        <f>IF(D533&gt;E532+SRL_A,E532+SRL_A,IF(D533&lt;E532-SRL_A,E532-SRL_A,D533))</f>
        <v>5.0999999999999996</v>
      </c>
      <c r="G533" s="11" t="s">
        <v>571</v>
      </c>
      <c r="H533" s="11">
        <v>225</v>
      </c>
      <c r="I533" s="11"/>
      <c r="J533" s="20">
        <f t="shared" si="16"/>
        <v>4.9000000000000004</v>
      </c>
      <c r="K533" s="20">
        <f>IF(J533&gt;K532+SRL_B,K532+SRL_B,IF(J533&lt;K532-SRL_B,K532-SRL_B,J533))</f>
        <v>4.9000000000000004</v>
      </c>
      <c r="M533" s="11" t="s">
        <v>572</v>
      </c>
      <c r="N533" s="11">
        <v>51</v>
      </c>
      <c r="O533" s="11"/>
      <c r="P533" s="20">
        <f t="shared" si="17"/>
        <v>5.0999999999999996</v>
      </c>
      <c r="Q533" s="20">
        <f>IF(P533&gt;Q532+SRL_C,Q532+SRL_C,IF(P533&lt;Q532-SRL_C,Q532-SRL_C,P533))</f>
        <v>5.0999999999999996</v>
      </c>
    </row>
    <row r="534" spans="1:17" x14ac:dyDescent="0.25">
      <c r="A534" s="11" t="s">
        <v>571</v>
      </c>
      <c r="B534" s="11">
        <v>51</v>
      </c>
      <c r="C534" s="11"/>
      <c r="D534" s="20">
        <f>VLOOKUP("measureI["&amp;ROW()-6&amp;"]",A:B,2,FALSE)/10</f>
        <v>5.4</v>
      </c>
      <c r="E534" s="20">
        <f>IF(D534&gt;E533+SRL_A,E533+SRL_A,IF(D534&lt;E533-SRL_A,E533-SRL_A,D534))</f>
        <v>5.3</v>
      </c>
      <c r="G534" s="11" t="s">
        <v>570</v>
      </c>
      <c r="H534" s="11">
        <v>30</v>
      </c>
      <c r="I534" s="11"/>
      <c r="J534" s="20">
        <f t="shared" si="16"/>
        <v>4.9000000000000004</v>
      </c>
      <c r="K534" s="20">
        <f>IF(J534&gt;K533+SRL_B,K533+SRL_B,IF(J534&lt;K533-SRL_B,K533-SRL_B,J534))</f>
        <v>4.9000000000000004</v>
      </c>
      <c r="M534" s="11" t="s">
        <v>571</v>
      </c>
      <c r="N534" s="11">
        <v>51</v>
      </c>
      <c r="O534" s="11"/>
      <c r="P534" s="20">
        <f t="shared" si="17"/>
        <v>4.2</v>
      </c>
      <c r="Q534" s="20">
        <f>IF(P534&gt;Q533+SRL_C,Q533+SRL_C,IF(P534&lt;Q533-SRL_C,Q533-SRL_C,P534))</f>
        <v>4.8999999999999995</v>
      </c>
    </row>
    <row r="535" spans="1:17" x14ac:dyDescent="0.25">
      <c r="A535" s="11" t="s">
        <v>570</v>
      </c>
      <c r="B535" s="11">
        <v>48</v>
      </c>
      <c r="C535" s="11"/>
      <c r="D535" s="20">
        <f>VLOOKUP("measureI["&amp;ROW()-6&amp;"]",A:B,2,FALSE)/10</f>
        <v>5</v>
      </c>
      <c r="E535" s="20">
        <f>IF(D535&gt;E534+SRL_A,E534+SRL_A,IF(D535&lt;E534-SRL_A,E534-SRL_A,D535))</f>
        <v>5.0999999999999996</v>
      </c>
      <c r="G535" s="11" t="s">
        <v>569</v>
      </c>
      <c r="H535" s="11">
        <v>26</v>
      </c>
      <c r="I535" s="11"/>
      <c r="J535" s="20">
        <f t="shared" si="16"/>
        <v>0</v>
      </c>
      <c r="K535" s="20">
        <f>IF(J535&gt;K534+SRL_B,K534+SRL_B,IF(J535&lt;K534-SRL_B,K534-SRL_B,J535))</f>
        <v>4.7</v>
      </c>
      <c r="M535" s="11" t="s">
        <v>570</v>
      </c>
      <c r="N535" s="11">
        <v>48</v>
      </c>
      <c r="O535" s="11"/>
      <c r="P535" s="20">
        <f t="shared" si="17"/>
        <v>5</v>
      </c>
      <c r="Q535" s="20">
        <f>IF(P535&gt;Q534+SRL_C,Q534+SRL_C,IF(P535&lt;Q534-SRL_C,Q534-SRL_C,P535))</f>
        <v>5</v>
      </c>
    </row>
    <row r="536" spans="1:17" x14ac:dyDescent="0.25">
      <c r="A536" s="11" t="s">
        <v>569</v>
      </c>
      <c r="B536" s="11">
        <v>49</v>
      </c>
      <c r="C536" s="11"/>
      <c r="D536" s="20">
        <f>VLOOKUP("measureI["&amp;ROW()-6&amp;"]",A:B,2,FALSE)/10</f>
        <v>4.9000000000000004</v>
      </c>
      <c r="E536" s="20">
        <f>IF(D536&gt;E535+SRL_A,E535+SRL_A,IF(D536&lt;E535-SRL_A,E535-SRL_A,D536))</f>
        <v>4.9000000000000004</v>
      </c>
      <c r="G536" s="11" t="s">
        <v>568</v>
      </c>
      <c r="H536" s="11">
        <v>128</v>
      </c>
      <c r="I536" s="11"/>
      <c r="J536" s="20">
        <f t="shared" si="16"/>
        <v>23.1</v>
      </c>
      <c r="K536" s="20">
        <f>IF(J536&gt;K535+SRL_B,K535+SRL_B,IF(J536&lt;K535-SRL_B,K535-SRL_B,J536))</f>
        <v>4.9000000000000004</v>
      </c>
      <c r="M536" s="11" t="s">
        <v>569</v>
      </c>
      <c r="N536" s="11">
        <v>49</v>
      </c>
      <c r="O536" s="11"/>
      <c r="P536" s="20">
        <f t="shared" si="17"/>
        <v>5.0999999999999996</v>
      </c>
      <c r="Q536" s="20">
        <f>IF(P536&gt;Q535+SRL_C,Q535+SRL_C,IF(P536&lt;Q535-SRL_C,Q535-SRL_C,P536))</f>
        <v>5.0999999999999996</v>
      </c>
    </row>
    <row r="537" spans="1:17" x14ac:dyDescent="0.25">
      <c r="A537" s="11" t="s">
        <v>568</v>
      </c>
      <c r="B537" s="11">
        <v>51</v>
      </c>
      <c r="C537" s="11"/>
      <c r="D537" s="20">
        <f>VLOOKUP("measureI["&amp;ROW()-6&amp;"]",A:B,2,FALSE)/10</f>
        <v>0</v>
      </c>
      <c r="E537" s="20">
        <f>IF(D537&gt;E536+SRL_A,E536+SRL_A,IF(D537&lt;E536-SRL_A,E536-SRL_A,D537))</f>
        <v>4.7</v>
      </c>
      <c r="G537" s="11" t="s">
        <v>567</v>
      </c>
      <c r="H537" s="11">
        <v>49</v>
      </c>
      <c r="I537" s="11"/>
      <c r="J537" s="20">
        <f t="shared" si="16"/>
        <v>4.7</v>
      </c>
      <c r="K537" s="20">
        <f>IF(J537&gt;K536+SRL_B,K536+SRL_B,IF(J537&lt;K536-SRL_B,K536-SRL_B,J537))</f>
        <v>4.7</v>
      </c>
      <c r="M537" s="11" t="s">
        <v>568</v>
      </c>
      <c r="N537" s="11">
        <v>51</v>
      </c>
      <c r="O537" s="11"/>
      <c r="P537" s="20">
        <f t="shared" si="17"/>
        <v>5.3</v>
      </c>
      <c r="Q537" s="20">
        <f>IF(P537&gt;Q536+SRL_C,Q536+SRL_C,IF(P537&lt;Q536-SRL_C,Q536-SRL_C,P537))</f>
        <v>5.3</v>
      </c>
    </row>
    <row r="538" spans="1:17" x14ac:dyDescent="0.25">
      <c r="A538" s="11" t="s">
        <v>567</v>
      </c>
      <c r="B538" s="11">
        <v>0</v>
      </c>
      <c r="C538" s="11"/>
      <c r="D538" s="20">
        <f>VLOOKUP("measureI["&amp;ROW()-6&amp;"]",A:B,2,FALSE)/10</f>
        <v>0</v>
      </c>
      <c r="E538" s="20">
        <f>IF(D538&gt;E537+SRL_A,E537+SRL_A,IF(D538&lt;E537-SRL_A,E537-SRL_A,D538))</f>
        <v>4.5</v>
      </c>
      <c r="G538" s="11" t="s">
        <v>566</v>
      </c>
      <c r="H538" s="11">
        <v>49</v>
      </c>
      <c r="I538" s="11"/>
      <c r="J538" s="20">
        <f t="shared" si="16"/>
        <v>5.2</v>
      </c>
      <c r="K538" s="20">
        <f>IF(J538&gt;K537+SRL_B,K537+SRL_B,IF(J538&lt;K537-SRL_B,K537-SRL_B,J538))</f>
        <v>4.9000000000000004</v>
      </c>
      <c r="M538" s="11" t="s">
        <v>567</v>
      </c>
      <c r="N538" s="11">
        <v>50</v>
      </c>
      <c r="O538" s="11"/>
      <c r="P538" s="20">
        <f t="shared" si="17"/>
        <v>4.9000000000000004</v>
      </c>
      <c r="Q538" s="20">
        <f>IF(P538&gt;Q537+SRL_C,Q537+SRL_C,IF(P538&lt;Q537-SRL_C,Q537-SRL_C,P538))</f>
        <v>5.0999999999999996</v>
      </c>
    </row>
    <row r="539" spans="1:17" x14ac:dyDescent="0.25">
      <c r="A539" s="11" t="s">
        <v>566</v>
      </c>
      <c r="B539" s="11">
        <v>51</v>
      </c>
      <c r="C539" s="11"/>
      <c r="D539" s="20">
        <f>VLOOKUP("measureI["&amp;ROW()-6&amp;"]",A:B,2,FALSE)/10</f>
        <v>4.5999999999999996</v>
      </c>
      <c r="E539" s="20">
        <f>IF(D539&gt;E538+SRL_A,E538+SRL_A,IF(D539&lt;E538-SRL_A,E538-SRL_A,D539))</f>
        <v>4.5999999999999996</v>
      </c>
      <c r="G539" s="11" t="s">
        <v>565</v>
      </c>
      <c r="H539" s="11">
        <v>49</v>
      </c>
      <c r="I539" s="11"/>
      <c r="J539" s="20">
        <f t="shared" si="16"/>
        <v>5.3</v>
      </c>
      <c r="K539" s="20">
        <f>IF(J539&gt;K538+SRL_B,K538+SRL_B,IF(J539&lt;K538-SRL_B,K538-SRL_B,J539))</f>
        <v>5.1000000000000005</v>
      </c>
      <c r="M539" s="11" t="s">
        <v>566</v>
      </c>
      <c r="N539" s="11">
        <v>51</v>
      </c>
      <c r="O539" s="11"/>
      <c r="P539" s="20">
        <f t="shared" si="17"/>
        <v>5.2</v>
      </c>
      <c r="Q539" s="20">
        <f>IF(P539&gt;Q538+SRL_C,Q538+SRL_C,IF(P539&lt;Q538-SRL_C,Q538-SRL_C,P539))</f>
        <v>5.2</v>
      </c>
    </row>
    <row r="540" spans="1:17" x14ac:dyDescent="0.25">
      <c r="A540" s="11" t="s">
        <v>565</v>
      </c>
      <c r="B540" s="11">
        <v>54</v>
      </c>
      <c r="C540" s="11"/>
      <c r="D540" s="20">
        <f>VLOOKUP("measureI["&amp;ROW()-6&amp;"]",A:B,2,FALSE)/10</f>
        <v>4.9000000000000004</v>
      </c>
      <c r="E540" s="20">
        <f>IF(D540&gt;E539+SRL_A,E539+SRL_A,IF(D540&lt;E539-SRL_A,E539-SRL_A,D540))</f>
        <v>4.8</v>
      </c>
      <c r="G540" s="11" t="s">
        <v>564</v>
      </c>
      <c r="H540" s="11">
        <v>0</v>
      </c>
      <c r="I540" s="11"/>
      <c r="J540" s="20">
        <f t="shared" si="16"/>
        <v>0</v>
      </c>
      <c r="K540" s="20">
        <f>IF(J540&gt;K539+SRL_B,K539+SRL_B,IF(J540&lt;K539-SRL_B,K539-SRL_B,J540))</f>
        <v>4.9000000000000004</v>
      </c>
      <c r="M540" s="11" t="s">
        <v>565</v>
      </c>
      <c r="N540" s="11">
        <v>42</v>
      </c>
      <c r="O540" s="11"/>
      <c r="P540" s="20">
        <f t="shared" si="17"/>
        <v>4.8</v>
      </c>
      <c r="Q540" s="20">
        <f>IF(P540&gt;Q539+SRL_C,Q539+SRL_C,IF(P540&lt;Q539-SRL_C,Q539-SRL_C,P540))</f>
        <v>5</v>
      </c>
    </row>
    <row r="541" spans="1:17" x14ac:dyDescent="0.25">
      <c r="A541" s="11" t="s">
        <v>564</v>
      </c>
      <c r="B541" s="11">
        <v>50</v>
      </c>
      <c r="C541" s="11"/>
      <c r="D541" s="20">
        <f>VLOOKUP("measureI["&amp;ROW()-6&amp;"]",A:B,2,FALSE)/10</f>
        <v>5.2</v>
      </c>
      <c r="E541" s="20">
        <f>IF(D541&gt;E540+SRL_A,E540+SRL_A,IF(D541&lt;E540-SRL_A,E540-SRL_A,D541))</f>
        <v>5</v>
      </c>
      <c r="G541" s="11" t="s">
        <v>563</v>
      </c>
      <c r="H541" s="11">
        <v>231</v>
      </c>
      <c r="I541" s="11"/>
      <c r="J541" s="20">
        <f t="shared" si="16"/>
        <v>5.3</v>
      </c>
      <c r="K541" s="20">
        <f>IF(J541&gt;K540+SRL_B,K540+SRL_B,IF(J541&lt;K540-SRL_B,K540-SRL_B,J541))</f>
        <v>5.1000000000000005</v>
      </c>
      <c r="M541" s="11" t="s">
        <v>564</v>
      </c>
      <c r="N541" s="11">
        <v>50</v>
      </c>
      <c r="O541" s="11"/>
      <c r="P541" s="20">
        <f t="shared" si="17"/>
        <v>5.0999999999999996</v>
      </c>
      <c r="Q541" s="20">
        <f>IF(P541&gt;Q540+SRL_C,Q540+SRL_C,IF(P541&lt;Q540-SRL_C,Q540-SRL_C,P541))</f>
        <v>5.0999999999999996</v>
      </c>
    </row>
    <row r="542" spans="1:17" x14ac:dyDescent="0.25">
      <c r="A542" s="11" t="s">
        <v>563</v>
      </c>
      <c r="B542" s="11">
        <v>49</v>
      </c>
      <c r="C542" s="11"/>
      <c r="D542" s="20">
        <f>VLOOKUP("measureI["&amp;ROW()-6&amp;"]",A:B,2,FALSE)/10</f>
        <v>4.9000000000000004</v>
      </c>
      <c r="E542" s="20">
        <f>IF(D542&gt;E541+SRL_A,E541+SRL_A,IF(D542&lt;E541-SRL_A,E541-SRL_A,D542))</f>
        <v>4.9000000000000004</v>
      </c>
      <c r="G542" s="11" t="s">
        <v>562</v>
      </c>
      <c r="H542" s="11">
        <v>47</v>
      </c>
      <c r="I542" s="11"/>
      <c r="J542" s="20">
        <f t="shared" si="16"/>
        <v>5.3</v>
      </c>
      <c r="K542" s="20">
        <f>IF(J542&gt;K541+SRL_B,K541+SRL_B,IF(J542&lt;K541-SRL_B,K541-SRL_B,J542))</f>
        <v>5.3</v>
      </c>
      <c r="M542" s="11" t="s">
        <v>563</v>
      </c>
      <c r="N542" s="11">
        <v>51</v>
      </c>
      <c r="O542" s="11"/>
      <c r="P542" s="20">
        <f t="shared" si="17"/>
        <v>5.0999999999999996</v>
      </c>
      <c r="Q542" s="20">
        <f>IF(P542&gt;Q541+SRL_C,Q541+SRL_C,IF(P542&lt;Q541-SRL_C,Q541-SRL_C,P542))</f>
        <v>5.0999999999999996</v>
      </c>
    </row>
    <row r="543" spans="1:17" x14ac:dyDescent="0.25">
      <c r="A543" s="11" t="s">
        <v>562</v>
      </c>
      <c r="B543" s="11">
        <v>0</v>
      </c>
      <c r="C543" s="11"/>
      <c r="D543" s="20">
        <f>VLOOKUP("measureI["&amp;ROW()-6&amp;"]",A:B,2,FALSE)/10</f>
        <v>0.7</v>
      </c>
      <c r="E543" s="20">
        <f>IF(D543&gt;E542+SRL_A,E542+SRL_A,IF(D543&lt;E542-SRL_A,E542-SRL_A,D543))</f>
        <v>4.7</v>
      </c>
      <c r="G543" s="11" t="s">
        <v>561</v>
      </c>
      <c r="H543" s="11">
        <v>52</v>
      </c>
      <c r="I543" s="11"/>
      <c r="J543" s="20">
        <f t="shared" si="16"/>
        <v>5.0999999999999996</v>
      </c>
      <c r="K543" s="20">
        <f>IF(J543&gt;K542+SRL_B,K542+SRL_B,IF(J543&lt;K542-SRL_B,K542-SRL_B,J543))</f>
        <v>5.0999999999999996</v>
      </c>
      <c r="M543" s="11" t="s">
        <v>562</v>
      </c>
      <c r="N543" s="11">
        <v>53</v>
      </c>
      <c r="O543" s="11"/>
      <c r="P543" s="20">
        <f t="shared" si="17"/>
        <v>5</v>
      </c>
      <c r="Q543" s="20">
        <f>IF(P543&gt;Q542+SRL_C,Q542+SRL_C,IF(P543&lt;Q542-SRL_C,Q542-SRL_C,P543))</f>
        <v>5</v>
      </c>
    </row>
    <row r="544" spans="1:17" x14ac:dyDescent="0.25">
      <c r="A544" s="11" t="s">
        <v>561</v>
      </c>
      <c r="B544" s="11">
        <v>0</v>
      </c>
      <c r="C544" s="11"/>
      <c r="D544" s="20">
        <f>VLOOKUP("measureI["&amp;ROW()-6&amp;"]",A:B,2,FALSE)/10</f>
        <v>4.5</v>
      </c>
      <c r="E544" s="20">
        <f>IF(D544&gt;E543+SRL_A,E543+SRL_A,IF(D544&lt;E543-SRL_A,E543-SRL_A,D544))</f>
        <v>4.5</v>
      </c>
      <c r="G544" s="11" t="s">
        <v>560</v>
      </c>
      <c r="H544" s="11">
        <v>53</v>
      </c>
      <c r="I544" s="11"/>
      <c r="J544" s="20">
        <f t="shared" si="16"/>
        <v>5.3</v>
      </c>
      <c r="K544" s="20">
        <f>IF(J544&gt;K543+SRL_B,K543+SRL_B,IF(J544&lt;K543-SRL_B,K543-SRL_B,J544))</f>
        <v>5.3</v>
      </c>
      <c r="M544" s="11" t="s">
        <v>561</v>
      </c>
      <c r="N544" s="11">
        <v>49</v>
      </c>
      <c r="O544" s="11"/>
      <c r="P544" s="20">
        <f t="shared" si="17"/>
        <v>5.0999999999999996</v>
      </c>
      <c r="Q544" s="20">
        <f>IF(P544&gt;Q543+SRL_C,Q543+SRL_C,IF(P544&lt;Q543-SRL_C,Q543-SRL_C,P544))</f>
        <v>5.0999999999999996</v>
      </c>
    </row>
    <row r="545" spans="1:17" x14ac:dyDescent="0.25">
      <c r="A545" s="11" t="s">
        <v>560</v>
      </c>
      <c r="B545" s="11">
        <v>46</v>
      </c>
      <c r="C545" s="11"/>
      <c r="D545" s="20">
        <f>VLOOKUP("measureI["&amp;ROW()-6&amp;"]",A:B,2,FALSE)/10</f>
        <v>4.9000000000000004</v>
      </c>
      <c r="E545" s="20">
        <f>IF(D545&gt;E544+SRL_A,E544+SRL_A,IF(D545&lt;E544-SRL_A,E544-SRL_A,D545))</f>
        <v>4.7</v>
      </c>
      <c r="G545" s="11" t="s">
        <v>559</v>
      </c>
      <c r="H545" s="11">
        <v>0</v>
      </c>
      <c r="I545" s="11"/>
      <c r="J545" s="20">
        <f t="shared" si="16"/>
        <v>0</v>
      </c>
      <c r="K545" s="20">
        <f>IF(J545&gt;K544+SRL_B,K544+SRL_B,IF(J545&lt;K544-SRL_B,K544-SRL_B,J545))</f>
        <v>5.0999999999999996</v>
      </c>
      <c r="M545" s="11" t="s">
        <v>560</v>
      </c>
      <c r="N545" s="11">
        <v>52</v>
      </c>
      <c r="O545" s="11"/>
      <c r="P545" s="20">
        <f t="shared" si="17"/>
        <v>5.2</v>
      </c>
      <c r="Q545" s="20">
        <f>IF(P545&gt;Q544+SRL_C,Q544+SRL_C,IF(P545&lt;Q544-SRL_C,Q544-SRL_C,P545))</f>
        <v>5.2</v>
      </c>
    </row>
    <row r="546" spans="1:17" x14ac:dyDescent="0.25">
      <c r="A546" s="11" t="s">
        <v>559</v>
      </c>
      <c r="B546" s="11">
        <v>49</v>
      </c>
      <c r="C546" s="11"/>
      <c r="D546" s="20">
        <f>VLOOKUP("measureI["&amp;ROW()-6&amp;"]",A:B,2,FALSE)/10</f>
        <v>5.0999999999999996</v>
      </c>
      <c r="E546" s="20">
        <f>IF(D546&gt;E545+SRL_A,E545+SRL_A,IF(D546&lt;E545-SRL_A,E545-SRL_A,D546))</f>
        <v>4.9000000000000004</v>
      </c>
      <c r="G546" s="11" t="s">
        <v>558</v>
      </c>
      <c r="H546" s="11">
        <v>53</v>
      </c>
      <c r="I546" s="11"/>
      <c r="J546" s="20">
        <f t="shared" si="16"/>
        <v>0.5</v>
      </c>
      <c r="K546" s="20">
        <f>IF(J546&gt;K545+SRL_B,K545+SRL_B,IF(J546&lt;K545-SRL_B,K545-SRL_B,J546))</f>
        <v>4.8999999999999995</v>
      </c>
      <c r="M546" s="11" t="s">
        <v>559</v>
      </c>
      <c r="N546" s="11">
        <v>48</v>
      </c>
      <c r="O546" s="11"/>
      <c r="P546" s="20">
        <f t="shared" si="17"/>
        <v>5</v>
      </c>
      <c r="Q546" s="20">
        <f>IF(P546&gt;Q545+SRL_C,Q545+SRL_C,IF(P546&lt;Q545-SRL_C,Q545-SRL_C,P546))</f>
        <v>5</v>
      </c>
    </row>
    <row r="547" spans="1:17" x14ac:dyDescent="0.25">
      <c r="A547" s="11" t="s">
        <v>558</v>
      </c>
      <c r="B547" s="11">
        <v>52</v>
      </c>
      <c r="C547" s="11"/>
      <c r="D547" s="20">
        <f>VLOOKUP("measureI["&amp;ROW()-6&amp;"]",A:B,2,FALSE)/10</f>
        <v>5.2</v>
      </c>
      <c r="E547" s="20">
        <f>IF(D547&gt;E546+SRL_A,E546+SRL_A,IF(D547&lt;E546-SRL_A,E546-SRL_A,D547))</f>
        <v>5.1000000000000005</v>
      </c>
      <c r="G547" s="11" t="s">
        <v>557</v>
      </c>
      <c r="H547" s="11">
        <v>53</v>
      </c>
      <c r="I547" s="11"/>
      <c r="J547" s="20">
        <f t="shared" si="16"/>
        <v>4.9000000000000004</v>
      </c>
      <c r="K547" s="20">
        <f>IF(J547&gt;K546+SRL_B,K546+SRL_B,IF(J547&lt;K546-SRL_B,K546-SRL_B,J547))</f>
        <v>4.9000000000000004</v>
      </c>
      <c r="M547" s="11" t="s">
        <v>558</v>
      </c>
      <c r="N547" s="11">
        <v>51</v>
      </c>
      <c r="O547" s="11"/>
      <c r="P547" s="20">
        <f t="shared" si="17"/>
        <v>5.2</v>
      </c>
      <c r="Q547" s="20">
        <f>IF(P547&gt;Q546+SRL_C,Q546+SRL_C,IF(P547&lt;Q546-SRL_C,Q546-SRL_C,P547))</f>
        <v>5.2</v>
      </c>
    </row>
    <row r="548" spans="1:17" x14ac:dyDescent="0.25">
      <c r="A548" s="11" t="s">
        <v>557</v>
      </c>
      <c r="B548" s="11">
        <v>49</v>
      </c>
      <c r="C548" s="11"/>
      <c r="D548" s="20">
        <f>VLOOKUP("measureI["&amp;ROW()-6&amp;"]",A:B,2,FALSE)/10</f>
        <v>2.2000000000000002</v>
      </c>
      <c r="E548" s="20">
        <f>IF(D548&gt;E547+SRL_A,E547+SRL_A,IF(D548&lt;E547-SRL_A,E547-SRL_A,D548))</f>
        <v>4.9000000000000004</v>
      </c>
      <c r="G548" s="11" t="s">
        <v>556</v>
      </c>
      <c r="H548" s="11">
        <v>51</v>
      </c>
      <c r="I548" s="11"/>
      <c r="J548" s="20">
        <f t="shared" si="16"/>
        <v>5.5</v>
      </c>
      <c r="K548" s="20">
        <f>IF(J548&gt;K547+SRL_B,K547+SRL_B,IF(J548&lt;K547-SRL_B,K547-SRL_B,J548))</f>
        <v>5.1000000000000005</v>
      </c>
      <c r="M548" s="11" t="s">
        <v>557</v>
      </c>
      <c r="N548" s="11">
        <v>51</v>
      </c>
      <c r="O548" s="11"/>
      <c r="P548" s="20">
        <f t="shared" si="17"/>
        <v>5.7</v>
      </c>
      <c r="Q548" s="20">
        <f>IF(P548&gt;Q547+SRL_C,Q547+SRL_C,IF(P548&lt;Q547-SRL_C,Q547-SRL_C,P548))</f>
        <v>5.4</v>
      </c>
    </row>
    <row r="549" spans="1:17" x14ac:dyDescent="0.25">
      <c r="A549" s="11" t="s">
        <v>556</v>
      </c>
      <c r="B549" s="11">
        <v>7</v>
      </c>
      <c r="C549" s="11"/>
      <c r="D549" s="20">
        <f>VLOOKUP("measureI["&amp;ROW()-6&amp;"]",A:B,2,FALSE)/10</f>
        <v>0.1</v>
      </c>
      <c r="E549" s="20">
        <f>IF(D549&gt;E548+SRL_A,E548+SRL_A,IF(D549&lt;E548-SRL_A,E548-SRL_A,D549))</f>
        <v>4.7</v>
      </c>
      <c r="G549" s="11" t="s">
        <v>555</v>
      </c>
      <c r="H549" s="11">
        <v>53</v>
      </c>
      <c r="I549" s="11"/>
      <c r="J549" s="20">
        <f t="shared" si="16"/>
        <v>4.9000000000000004</v>
      </c>
      <c r="K549" s="20">
        <f>IF(J549&gt;K548+SRL_B,K548+SRL_B,IF(J549&lt;K548-SRL_B,K548-SRL_B,J549))</f>
        <v>4.9000000000000004</v>
      </c>
      <c r="M549" s="11" t="s">
        <v>556</v>
      </c>
      <c r="N549" s="11">
        <v>50</v>
      </c>
      <c r="O549" s="11"/>
      <c r="P549" s="20">
        <f t="shared" si="17"/>
        <v>4.9000000000000004</v>
      </c>
      <c r="Q549" s="20">
        <f>IF(P549&gt;Q548+SRL_C,Q548+SRL_C,IF(P549&lt;Q548-SRL_C,Q548-SRL_C,P549))</f>
        <v>5.2</v>
      </c>
    </row>
    <row r="550" spans="1:17" x14ac:dyDescent="0.25">
      <c r="A550" s="11" t="s">
        <v>555</v>
      </c>
      <c r="B550" s="11">
        <v>45</v>
      </c>
      <c r="C550" s="11"/>
      <c r="D550" s="20">
        <f>VLOOKUP("measureI["&amp;ROW()-6&amp;"]",A:B,2,FALSE)/10</f>
        <v>5.0999999999999996</v>
      </c>
      <c r="E550" s="20">
        <f>IF(D550&gt;E549+SRL_A,E549+SRL_A,IF(D550&lt;E549-SRL_A,E549-SRL_A,D550))</f>
        <v>4.9000000000000004</v>
      </c>
      <c r="G550" s="11" t="s">
        <v>554</v>
      </c>
      <c r="H550" s="11">
        <v>0</v>
      </c>
      <c r="I550" s="11"/>
      <c r="J550" s="20">
        <f t="shared" si="16"/>
        <v>5.0999999999999996</v>
      </c>
      <c r="K550" s="20">
        <f>IF(J550&gt;K549+SRL_B,K549+SRL_B,IF(J550&lt;K549-SRL_B,K549-SRL_B,J550))</f>
        <v>5.0999999999999996</v>
      </c>
      <c r="M550" s="11" t="s">
        <v>555</v>
      </c>
      <c r="N550" s="11">
        <v>51</v>
      </c>
      <c r="O550" s="11"/>
      <c r="P550" s="20">
        <f t="shared" si="17"/>
        <v>5.2</v>
      </c>
      <c r="Q550" s="20">
        <f>IF(P550&gt;Q549+SRL_C,Q549+SRL_C,IF(P550&lt;Q549-SRL_C,Q549-SRL_C,P550))</f>
        <v>5.2</v>
      </c>
    </row>
    <row r="551" spans="1:17" x14ac:dyDescent="0.25">
      <c r="A551" s="11" t="s">
        <v>554</v>
      </c>
      <c r="B551" s="11">
        <v>49</v>
      </c>
      <c r="C551" s="11"/>
      <c r="D551" s="20">
        <f>VLOOKUP("measureI["&amp;ROW()-6&amp;"]",A:B,2,FALSE)/10</f>
        <v>4.9000000000000004</v>
      </c>
      <c r="E551" s="20">
        <f>IF(D551&gt;E550+SRL_A,E550+SRL_A,IF(D551&lt;E550-SRL_A,E550-SRL_A,D551))</f>
        <v>4.9000000000000004</v>
      </c>
      <c r="G551" s="11" t="s">
        <v>553</v>
      </c>
      <c r="H551" s="11">
        <v>5</v>
      </c>
      <c r="I551" s="11"/>
      <c r="J551" s="20">
        <f t="shared" si="16"/>
        <v>0.2</v>
      </c>
      <c r="K551" s="20">
        <f>IF(J551&gt;K550+SRL_B,K550+SRL_B,IF(J551&lt;K550-SRL_B,K550-SRL_B,J551))</f>
        <v>4.8999999999999995</v>
      </c>
      <c r="M551" s="11" t="s">
        <v>554</v>
      </c>
      <c r="N551" s="11">
        <v>52</v>
      </c>
      <c r="O551" s="11"/>
      <c r="P551" s="20">
        <f t="shared" si="17"/>
        <v>4.9000000000000004</v>
      </c>
      <c r="Q551" s="20">
        <f>IF(P551&gt;Q550+SRL_C,Q550+SRL_C,IF(P551&lt;Q550-SRL_C,Q550-SRL_C,P551))</f>
        <v>5</v>
      </c>
    </row>
    <row r="552" spans="1:17" x14ac:dyDescent="0.25">
      <c r="A552" s="11" t="s">
        <v>553</v>
      </c>
      <c r="B552" s="11">
        <v>51</v>
      </c>
      <c r="C552" s="11"/>
      <c r="D552" s="20">
        <f>VLOOKUP("measureI["&amp;ROW()-6&amp;"]",A:B,2,FALSE)/10</f>
        <v>5</v>
      </c>
      <c r="E552" s="20">
        <f>IF(D552&gt;E551+SRL_A,E551+SRL_A,IF(D552&lt;E551-SRL_A,E551-SRL_A,D552))</f>
        <v>5</v>
      </c>
      <c r="G552" s="11" t="s">
        <v>552</v>
      </c>
      <c r="H552" s="11">
        <v>49</v>
      </c>
      <c r="I552" s="11"/>
      <c r="J552" s="20">
        <f t="shared" si="16"/>
        <v>0.2</v>
      </c>
      <c r="K552" s="20">
        <f>IF(J552&gt;K551+SRL_B,K551+SRL_B,IF(J552&lt;K551-SRL_B,K551-SRL_B,J552))</f>
        <v>4.6999999999999993</v>
      </c>
      <c r="M552" s="11" t="s">
        <v>553</v>
      </c>
      <c r="N552" s="11">
        <v>50</v>
      </c>
      <c r="O552" s="11"/>
      <c r="P552" s="20">
        <f t="shared" si="17"/>
        <v>4.9000000000000004</v>
      </c>
      <c r="Q552" s="20">
        <f>IF(P552&gt;Q551+SRL_C,Q551+SRL_C,IF(P552&lt;Q551-SRL_C,Q551-SRL_C,P552))</f>
        <v>4.9000000000000004</v>
      </c>
    </row>
    <row r="553" spans="1:17" x14ac:dyDescent="0.25">
      <c r="A553" s="11" t="s">
        <v>552</v>
      </c>
      <c r="B553" s="11">
        <v>52</v>
      </c>
      <c r="C553" s="11"/>
      <c r="D553" s="20">
        <f>VLOOKUP("measureI["&amp;ROW()-6&amp;"]",A:B,2,FALSE)/10</f>
        <v>5</v>
      </c>
      <c r="E553" s="20">
        <f>IF(D553&gt;E552+SRL_A,E552+SRL_A,IF(D553&lt;E552-SRL_A,E552-SRL_A,D553))</f>
        <v>5</v>
      </c>
      <c r="G553" s="11" t="s">
        <v>551</v>
      </c>
      <c r="H553" s="11">
        <v>55</v>
      </c>
      <c r="I553" s="11"/>
      <c r="J553" s="20">
        <f t="shared" si="16"/>
        <v>5.0999999999999996</v>
      </c>
      <c r="K553" s="20">
        <f>IF(J553&gt;K552+SRL_B,K552+SRL_B,IF(J553&lt;K552-SRL_B,K552-SRL_B,J553))</f>
        <v>4.8999999999999995</v>
      </c>
      <c r="M553" s="11" t="s">
        <v>552</v>
      </c>
      <c r="N553" s="11">
        <v>52</v>
      </c>
      <c r="O553" s="11"/>
      <c r="P553" s="20">
        <f t="shared" si="17"/>
        <v>5.5</v>
      </c>
      <c r="Q553" s="20">
        <f>IF(P553&gt;Q552+SRL_C,Q552+SRL_C,IF(P553&lt;Q552-SRL_C,Q552-SRL_C,P553))</f>
        <v>5.1000000000000005</v>
      </c>
    </row>
    <row r="554" spans="1:17" x14ac:dyDescent="0.25">
      <c r="A554" s="11" t="s">
        <v>551</v>
      </c>
      <c r="B554" s="11">
        <v>22</v>
      </c>
      <c r="C554" s="11"/>
      <c r="D554" s="20">
        <f>VLOOKUP("measureI["&amp;ROW()-6&amp;"]",A:B,2,FALSE)/10</f>
        <v>3.9</v>
      </c>
      <c r="E554" s="20">
        <f>IF(D554&gt;E553+SRL_A,E553+SRL_A,IF(D554&lt;E553-SRL_A,E553-SRL_A,D554))</f>
        <v>4.8</v>
      </c>
      <c r="G554" s="11" t="s">
        <v>550</v>
      </c>
      <c r="H554" s="11">
        <v>49</v>
      </c>
      <c r="I554" s="11"/>
      <c r="J554" s="20">
        <f t="shared" si="16"/>
        <v>4.7</v>
      </c>
      <c r="K554" s="20">
        <f>IF(J554&gt;K553+SRL_B,K553+SRL_B,IF(J554&lt;K553-SRL_B,K553-SRL_B,J554))</f>
        <v>4.7</v>
      </c>
      <c r="M554" s="11" t="s">
        <v>551</v>
      </c>
      <c r="N554" s="11">
        <v>57</v>
      </c>
      <c r="O554" s="11"/>
      <c r="P554" s="20">
        <f t="shared" si="17"/>
        <v>5.3</v>
      </c>
      <c r="Q554" s="20">
        <f>IF(P554&gt;Q553+SRL_C,Q553+SRL_C,IF(P554&lt;Q553-SRL_C,Q553-SRL_C,P554))</f>
        <v>5.3</v>
      </c>
    </row>
    <row r="555" spans="1:17" x14ac:dyDescent="0.25">
      <c r="A555" s="11" t="s">
        <v>550</v>
      </c>
      <c r="B555" s="11">
        <v>1</v>
      </c>
      <c r="C555" s="11"/>
      <c r="D555" s="20">
        <f>VLOOKUP("measureI["&amp;ROW()-6&amp;"]",A:B,2,FALSE)/10</f>
        <v>0</v>
      </c>
      <c r="E555" s="20">
        <f>IF(D555&gt;E554+SRL_A,E554+SRL_A,IF(D555&lt;E554-SRL_A,E554-SRL_A,D555))</f>
        <v>4.5999999999999996</v>
      </c>
      <c r="G555" s="11" t="s">
        <v>549</v>
      </c>
      <c r="H555" s="11">
        <v>51</v>
      </c>
      <c r="I555" s="11"/>
      <c r="J555" s="20">
        <f t="shared" si="16"/>
        <v>4.8</v>
      </c>
      <c r="K555" s="20">
        <f>IF(J555&gt;K554+SRL_B,K554+SRL_B,IF(J555&lt;K554-SRL_B,K554-SRL_B,J555))</f>
        <v>4.8</v>
      </c>
      <c r="M555" s="11" t="s">
        <v>550</v>
      </c>
      <c r="N555" s="11">
        <v>49</v>
      </c>
      <c r="O555" s="11"/>
      <c r="P555" s="20">
        <f t="shared" si="17"/>
        <v>5</v>
      </c>
      <c r="Q555" s="20">
        <f>IF(P555&gt;Q554+SRL_C,Q554+SRL_C,IF(P555&lt;Q554-SRL_C,Q554-SRL_C,P555))</f>
        <v>5.0999999999999996</v>
      </c>
    </row>
    <row r="556" spans="1:17" x14ac:dyDescent="0.25">
      <c r="A556" s="11" t="s">
        <v>549</v>
      </c>
      <c r="B556" s="11">
        <v>51</v>
      </c>
      <c r="C556" s="11"/>
      <c r="D556" s="20">
        <f>VLOOKUP("measureI["&amp;ROW()-6&amp;"]",A:B,2,FALSE)/10</f>
        <v>4.0999999999999996</v>
      </c>
      <c r="E556" s="20">
        <f>IF(D556&gt;E555+SRL_A,E555+SRL_A,IF(D556&lt;E555-SRL_A,E555-SRL_A,D556))</f>
        <v>4.3999999999999995</v>
      </c>
      <c r="G556" s="11" t="s">
        <v>548</v>
      </c>
      <c r="H556" s="11">
        <v>2</v>
      </c>
      <c r="I556" s="11"/>
      <c r="J556" s="20">
        <f t="shared" si="16"/>
        <v>5.0999999999999996</v>
      </c>
      <c r="K556" s="20">
        <f>IF(J556&gt;K555+SRL_B,K555+SRL_B,IF(J556&lt;K555-SRL_B,K555-SRL_B,J556))</f>
        <v>5</v>
      </c>
      <c r="M556" s="11" t="s">
        <v>549</v>
      </c>
      <c r="N556" s="11">
        <v>52</v>
      </c>
      <c r="O556" s="11"/>
      <c r="P556" s="20">
        <f t="shared" si="17"/>
        <v>5.4</v>
      </c>
      <c r="Q556" s="20">
        <f>IF(P556&gt;Q555+SRL_C,Q555+SRL_C,IF(P556&lt;Q555-SRL_C,Q555-SRL_C,P556))</f>
        <v>5.3</v>
      </c>
    </row>
    <row r="557" spans="1:17" x14ac:dyDescent="0.25">
      <c r="A557" s="11" t="s">
        <v>548</v>
      </c>
      <c r="B557" s="11">
        <v>49</v>
      </c>
      <c r="C557" s="11"/>
      <c r="D557" s="20">
        <f>VLOOKUP("measureI["&amp;ROW()-6&amp;"]",A:B,2,FALSE)/10</f>
        <v>5.2</v>
      </c>
      <c r="E557" s="20">
        <f>IF(D557&gt;E556+SRL_A,E556+SRL_A,IF(D557&lt;E556-SRL_A,E556-SRL_A,D557))</f>
        <v>4.5999999999999996</v>
      </c>
      <c r="G557" s="11" t="s">
        <v>547</v>
      </c>
      <c r="H557" s="11">
        <v>2</v>
      </c>
      <c r="I557" s="11"/>
      <c r="J557" s="20">
        <f t="shared" si="16"/>
        <v>2.2000000000000002</v>
      </c>
      <c r="K557" s="20">
        <f>IF(J557&gt;K556+SRL_B,K556+SRL_B,IF(J557&lt;K556-SRL_B,K556-SRL_B,J557))</f>
        <v>4.8</v>
      </c>
      <c r="M557" s="11" t="s">
        <v>548</v>
      </c>
      <c r="N557" s="11">
        <v>49</v>
      </c>
      <c r="O557" s="11"/>
      <c r="P557" s="20">
        <f t="shared" si="17"/>
        <v>5.2</v>
      </c>
      <c r="Q557" s="20">
        <f>IF(P557&gt;Q556+SRL_C,Q556+SRL_C,IF(P557&lt;Q556-SRL_C,Q556-SRL_C,P557))</f>
        <v>5.2</v>
      </c>
    </row>
    <row r="558" spans="1:17" x14ac:dyDescent="0.25">
      <c r="A558" s="11" t="s">
        <v>547</v>
      </c>
      <c r="B558" s="11">
        <v>50</v>
      </c>
      <c r="C558" s="11"/>
      <c r="D558" s="20">
        <f>VLOOKUP("measureI["&amp;ROW()-6&amp;"]",A:B,2,FALSE)/10</f>
        <v>5</v>
      </c>
      <c r="E558" s="20">
        <f>IF(D558&gt;E557+SRL_A,E557+SRL_A,IF(D558&lt;E557-SRL_A,E557-SRL_A,D558))</f>
        <v>4.8</v>
      </c>
      <c r="G558" s="11" t="s">
        <v>546</v>
      </c>
      <c r="H558" s="11">
        <v>51</v>
      </c>
      <c r="I558" s="11"/>
      <c r="J558" s="20">
        <f t="shared" si="16"/>
        <v>0</v>
      </c>
      <c r="K558" s="20">
        <f>IF(J558&gt;K557+SRL_B,K557+SRL_B,IF(J558&lt;K557-SRL_B,K557-SRL_B,J558))</f>
        <v>4.5999999999999996</v>
      </c>
      <c r="M558" s="11" t="s">
        <v>547</v>
      </c>
      <c r="N558" s="11">
        <v>49</v>
      </c>
      <c r="O558" s="11"/>
      <c r="P558" s="20">
        <f t="shared" si="17"/>
        <v>4.9000000000000004</v>
      </c>
      <c r="Q558" s="20">
        <f>IF(P558&gt;Q557+SRL_C,Q557+SRL_C,IF(P558&lt;Q557-SRL_C,Q557-SRL_C,P558))</f>
        <v>5</v>
      </c>
    </row>
    <row r="559" spans="1:17" x14ac:dyDescent="0.25">
      <c r="A559" s="11" t="s">
        <v>546</v>
      </c>
      <c r="B559" s="11">
        <v>50</v>
      </c>
      <c r="C559" s="11"/>
      <c r="D559" s="20">
        <f>VLOOKUP("measureI["&amp;ROW()-6&amp;"]",A:B,2,FALSE)/10</f>
        <v>5.2</v>
      </c>
      <c r="E559" s="20">
        <f>IF(D559&gt;E558+SRL_A,E558+SRL_A,IF(D559&lt;E558-SRL_A,E558-SRL_A,D559))</f>
        <v>5</v>
      </c>
      <c r="G559" s="11" t="s">
        <v>545</v>
      </c>
      <c r="H559" s="11">
        <v>47</v>
      </c>
      <c r="I559" s="11"/>
      <c r="J559" s="20">
        <f t="shared" si="16"/>
        <v>33.200000000000003</v>
      </c>
      <c r="K559" s="20">
        <f>IF(J559&gt;K558+SRL_B,K558+SRL_B,IF(J559&lt;K558-SRL_B,K558-SRL_B,J559))</f>
        <v>4.8</v>
      </c>
      <c r="M559" s="11" t="s">
        <v>546</v>
      </c>
      <c r="N559" s="11">
        <v>55</v>
      </c>
      <c r="O559" s="11"/>
      <c r="P559" s="20">
        <f t="shared" si="17"/>
        <v>5.3</v>
      </c>
      <c r="Q559" s="20">
        <f>IF(P559&gt;Q558+SRL_C,Q558+SRL_C,IF(P559&lt;Q558-SRL_C,Q558-SRL_C,P559))</f>
        <v>5.2</v>
      </c>
    </row>
    <row r="560" spans="1:17" x14ac:dyDescent="0.25">
      <c r="A560" s="11" t="s">
        <v>545</v>
      </c>
      <c r="B560" s="11">
        <v>39</v>
      </c>
      <c r="C560" s="11"/>
      <c r="D560" s="20">
        <f>VLOOKUP("measureI["&amp;ROW()-6&amp;"]",A:B,2,FALSE)/10</f>
        <v>0</v>
      </c>
      <c r="E560" s="20">
        <f>IF(D560&gt;E559+SRL_A,E559+SRL_A,IF(D560&lt;E559-SRL_A,E559-SRL_A,D560))</f>
        <v>4.8</v>
      </c>
      <c r="G560" s="11" t="s">
        <v>544</v>
      </c>
      <c r="H560" s="11">
        <v>48</v>
      </c>
      <c r="I560" s="11"/>
      <c r="J560" s="20">
        <f t="shared" si="16"/>
        <v>4.9000000000000004</v>
      </c>
      <c r="K560" s="20">
        <f>IF(J560&gt;K559+SRL_B,K559+SRL_B,IF(J560&lt;K559-SRL_B,K559-SRL_B,J560))</f>
        <v>4.9000000000000004</v>
      </c>
      <c r="M560" s="11" t="s">
        <v>545</v>
      </c>
      <c r="N560" s="11">
        <v>53</v>
      </c>
      <c r="O560" s="11"/>
      <c r="P560" s="20">
        <f t="shared" si="17"/>
        <v>4.9000000000000004</v>
      </c>
      <c r="Q560" s="20">
        <f>IF(P560&gt;Q559+SRL_C,Q559+SRL_C,IF(P560&lt;Q559-SRL_C,Q559-SRL_C,P560))</f>
        <v>5</v>
      </c>
    </row>
    <row r="561" spans="1:17" x14ac:dyDescent="0.25">
      <c r="A561" s="11" t="s">
        <v>544</v>
      </c>
      <c r="B561" s="11">
        <v>0</v>
      </c>
      <c r="C561" s="11"/>
      <c r="D561" s="20">
        <f>VLOOKUP("measureI["&amp;ROW()-6&amp;"]",A:B,2,FALSE)/10</f>
        <v>1.6</v>
      </c>
      <c r="E561" s="20">
        <f>IF(D561&gt;E560+SRL_A,E560+SRL_A,IF(D561&lt;E560-SRL_A,E560-SRL_A,D561))</f>
        <v>4.5999999999999996</v>
      </c>
      <c r="G561" s="11" t="s">
        <v>543</v>
      </c>
      <c r="H561" s="11">
        <v>51</v>
      </c>
      <c r="I561" s="11"/>
      <c r="J561" s="20">
        <f t="shared" si="16"/>
        <v>5.2</v>
      </c>
      <c r="K561" s="20">
        <f>IF(J561&gt;K560+SRL_B,K560+SRL_B,IF(J561&lt;K560-SRL_B,K560-SRL_B,J561))</f>
        <v>5.1000000000000005</v>
      </c>
      <c r="M561" s="11" t="s">
        <v>544</v>
      </c>
      <c r="N561" s="11">
        <v>50</v>
      </c>
      <c r="O561" s="11"/>
      <c r="P561" s="20">
        <f t="shared" si="17"/>
        <v>5</v>
      </c>
      <c r="Q561" s="20">
        <f>IF(P561&gt;Q560+SRL_C,Q560+SRL_C,IF(P561&lt;Q560-SRL_C,Q560-SRL_C,P561))</f>
        <v>5</v>
      </c>
    </row>
    <row r="562" spans="1:17" x14ac:dyDescent="0.25">
      <c r="A562" s="11" t="s">
        <v>543</v>
      </c>
      <c r="B562" s="11">
        <v>41</v>
      </c>
      <c r="C562" s="11"/>
      <c r="D562" s="20">
        <f>VLOOKUP("measureI["&amp;ROW()-6&amp;"]",A:B,2,FALSE)/10</f>
        <v>5</v>
      </c>
      <c r="E562" s="20">
        <f>IF(D562&gt;E561+SRL_A,E561+SRL_A,IF(D562&lt;E561-SRL_A,E561-SRL_A,D562))</f>
        <v>4.8</v>
      </c>
      <c r="G562" s="11" t="s">
        <v>542</v>
      </c>
      <c r="H562" s="11">
        <v>22</v>
      </c>
      <c r="I562" s="11"/>
      <c r="J562" s="20">
        <f t="shared" si="16"/>
        <v>0</v>
      </c>
      <c r="K562" s="20">
        <f>IF(J562&gt;K561+SRL_B,K561+SRL_B,IF(J562&lt;K561-SRL_B,K561-SRL_B,J562))</f>
        <v>4.9000000000000004</v>
      </c>
      <c r="M562" s="11" t="s">
        <v>543</v>
      </c>
      <c r="N562" s="11">
        <v>54</v>
      </c>
      <c r="O562" s="11"/>
      <c r="P562" s="20">
        <f t="shared" si="17"/>
        <v>5.0999999999999996</v>
      </c>
      <c r="Q562" s="20">
        <f>IF(P562&gt;Q561+SRL_C,Q561+SRL_C,IF(P562&lt;Q561-SRL_C,Q561-SRL_C,P562))</f>
        <v>5.0999999999999996</v>
      </c>
    </row>
    <row r="563" spans="1:17" x14ac:dyDescent="0.25">
      <c r="A563" s="11" t="s">
        <v>542</v>
      </c>
      <c r="B563" s="11">
        <v>52</v>
      </c>
      <c r="C563" s="11"/>
      <c r="D563" s="20">
        <f>VLOOKUP("measureI["&amp;ROW()-6&amp;"]",A:B,2,FALSE)/10</f>
        <v>5.2</v>
      </c>
      <c r="E563" s="20">
        <f>IF(D563&gt;E562+SRL_A,E562+SRL_A,IF(D563&lt;E562-SRL_A,E562-SRL_A,D563))</f>
        <v>5</v>
      </c>
      <c r="G563" s="11" t="s">
        <v>541</v>
      </c>
      <c r="H563" s="11">
        <v>0</v>
      </c>
      <c r="I563" s="11"/>
      <c r="J563" s="20">
        <f t="shared" si="16"/>
        <v>17.600000000000001</v>
      </c>
      <c r="K563" s="20">
        <f>IF(J563&gt;K562+SRL_B,K562+SRL_B,IF(J563&lt;K562-SRL_B,K562-SRL_B,J563))</f>
        <v>5.1000000000000005</v>
      </c>
      <c r="M563" s="11" t="s">
        <v>542</v>
      </c>
      <c r="N563" s="11">
        <v>52</v>
      </c>
      <c r="O563" s="11"/>
      <c r="P563" s="20">
        <f t="shared" si="17"/>
        <v>5.2</v>
      </c>
      <c r="Q563" s="20">
        <f>IF(P563&gt;Q562+SRL_C,Q562+SRL_C,IF(P563&lt;Q562-SRL_C,Q562-SRL_C,P563))</f>
        <v>5.2</v>
      </c>
    </row>
    <row r="564" spans="1:17" x14ac:dyDescent="0.25">
      <c r="A564" s="11" t="s">
        <v>541</v>
      </c>
      <c r="B564" s="11">
        <v>50</v>
      </c>
      <c r="C564" s="11"/>
      <c r="D564" s="20">
        <f>VLOOKUP("measureI["&amp;ROW()-6&amp;"]",A:B,2,FALSE)/10</f>
        <v>0</v>
      </c>
      <c r="E564" s="20">
        <f>IF(D564&gt;E563+SRL_A,E563+SRL_A,IF(D564&lt;E563-SRL_A,E563-SRL_A,D564))</f>
        <v>4.8</v>
      </c>
      <c r="G564" s="11" t="s">
        <v>540</v>
      </c>
      <c r="H564" s="11">
        <v>332</v>
      </c>
      <c r="I564" s="11"/>
      <c r="J564" s="20">
        <f t="shared" si="16"/>
        <v>4.8</v>
      </c>
      <c r="K564" s="20">
        <f>IF(J564&gt;K563+SRL_B,K563+SRL_B,IF(J564&lt;K563-SRL_B,K563-SRL_B,J564))</f>
        <v>4.9000000000000004</v>
      </c>
      <c r="M564" s="11" t="s">
        <v>541</v>
      </c>
      <c r="N564" s="11">
        <v>49</v>
      </c>
      <c r="O564" s="11"/>
      <c r="P564" s="20">
        <f t="shared" si="17"/>
        <v>4.9000000000000004</v>
      </c>
      <c r="Q564" s="20">
        <f>IF(P564&gt;Q563+SRL_C,Q563+SRL_C,IF(P564&lt;Q563-SRL_C,Q563-SRL_C,P564))</f>
        <v>5</v>
      </c>
    </row>
    <row r="565" spans="1:17" x14ac:dyDescent="0.25">
      <c r="A565" s="11" t="s">
        <v>540</v>
      </c>
      <c r="B565" s="11">
        <v>52</v>
      </c>
      <c r="C565" s="11"/>
      <c r="D565" s="20">
        <f>VLOOKUP("measureI["&amp;ROW()-6&amp;"]",A:B,2,FALSE)/10</f>
        <v>0</v>
      </c>
      <c r="E565" s="20">
        <f>IF(D565&gt;E564+SRL_A,E564+SRL_A,IF(D565&lt;E564-SRL_A,E564-SRL_A,D565))</f>
        <v>4.5999999999999996</v>
      </c>
      <c r="G565" s="11" t="s">
        <v>539</v>
      </c>
      <c r="H565" s="11">
        <v>49</v>
      </c>
      <c r="I565" s="11"/>
      <c r="J565" s="20">
        <f t="shared" si="16"/>
        <v>4.8</v>
      </c>
      <c r="K565" s="20">
        <f>IF(J565&gt;K564+SRL_B,K564+SRL_B,IF(J565&lt;K564-SRL_B,K564-SRL_B,J565))</f>
        <v>4.8</v>
      </c>
      <c r="M565" s="11" t="s">
        <v>540</v>
      </c>
      <c r="N565" s="11">
        <v>53</v>
      </c>
      <c r="O565" s="11"/>
      <c r="P565" s="20">
        <f t="shared" si="17"/>
        <v>4.9000000000000004</v>
      </c>
      <c r="Q565" s="20">
        <f>IF(P565&gt;Q564+SRL_C,Q564+SRL_C,IF(P565&lt;Q564-SRL_C,Q564-SRL_C,P565))</f>
        <v>4.9000000000000004</v>
      </c>
    </row>
    <row r="566" spans="1:17" x14ac:dyDescent="0.25">
      <c r="A566" s="11" t="s">
        <v>539</v>
      </c>
      <c r="B566" s="11">
        <v>0</v>
      </c>
      <c r="C566" s="11"/>
      <c r="D566" s="20">
        <f>VLOOKUP("measureI["&amp;ROW()-6&amp;"]",A:B,2,FALSE)/10</f>
        <v>4.2</v>
      </c>
      <c r="E566" s="20">
        <f>IF(D566&gt;E565+SRL_A,E565+SRL_A,IF(D566&lt;E565-SRL_A,E565-SRL_A,D566))</f>
        <v>4.3999999999999995</v>
      </c>
      <c r="G566" s="11" t="s">
        <v>538</v>
      </c>
      <c r="H566" s="11">
        <v>52</v>
      </c>
      <c r="I566" s="11"/>
      <c r="J566" s="20">
        <f t="shared" si="16"/>
        <v>18</v>
      </c>
      <c r="K566" s="20">
        <f>IF(J566&gt;K565+SRL_B,K565+SRL_B,IF(J566&lt;K565-SRL_B,K565-SRL_B,J566))</f>
        <v>5</v>
      </c>
      <c r="M566" s="11" t="s">
        <v>539</v>
      </c>
      <c r="N566" s="11">
        <v>49</v>
      </c>
      <c r="O566" s="11"/>
      <c r="P566" s="20">
        <f t="shared" si="17"/>
        <v>4.9000000000000004</v>
      </c>
      <c r="Q566" s="20">
        <f>IF(P566&gt;Q565+SRL_C,Q565+SRL_C,IF(P566&lt;Q565-SRL_C,Q565-SRL_C,P566))</f>
        <v>4.9000000000000004</v>
      </c>
    </row>
    <row r="567" spans="1:17" x14ac:dyDescent="0.25">
      <c r="A567" s="11" t="s">
        <v>538</v>
      </c>
      <c r="B567" s="11">
        <v>16</v>
      </c>
      <c r="C567" s="11"/>
      <c r="D567" s="20">
        <f>VLOOKUP("measureI["&amp;ROW()-6&amp;"]",A:B,2,FALSE)/10</f>
        <v>5.2</v>
      </c>
      <c r="E567" s="20">
        <f>IF(D567&gt;E566+SRL_A,E566+SRL_A,IF(D567&lt;E566-SRL_A,E566-SRL_A,D567))</f>
        <v>4.5999999999999996</v>
      </c>
      <c r="G567" s="11" t="s">
        <v>537</v>
      </c>
      <c r="H567" s="11">
        <v>0</v>
      </c>
      <c r="I567" s="11"/>
      <c r="J567" s="20">
        <f t="shared" si="16"/>
        <v>4.0999999999999996</v>
      </c>
      <c r="K567" s="20">
        <f>IF(J567&gt;K566+SRL_B,K566+SRL_B,IF(J567&lt;K566-SRL_B,K566-SRL_B,J567))</f>
        <v>4.8</v>
      </c>
      <c r="M567" s="11" t="s">
        <v>538</v>
      </c>
      <c r="N567" s="11">
        <v>50</v>
      </c>
      <c r="O567" s="11"/>
      <c r="P567" s="20">
        <f t="shared" si="17"/>
        <v>4.7</v>
      </c>
      <c r="Q567" s="20">
        <f>IF(P567&gt;Q566+SRL_C,Q566+SRL_C,IF(P567&lt;Q566-SRL_C,Q566-SRL_C,P567))</f>
        <v>4.7</v>
      </c>
    </row>
    <row r="568" spans="1:17" x14ac:dyDescent="0.25">
      <c r="A568" s="11" t="s">
        <v>537</v>
      </c>
      <c r="B568" s="11">
        <v>50</v>
      </c>
      <c r="C568" s="11"/>
      <c r="D568" s="20">
        <f>VLOOKUP("measureI["&amp;ROW()-6&amp;"]",A:B,2,FALSE)/10</f>
        <v>5</v>
      </c>
      <c r="E568" s="20">
        <f>IF(D568&gt;E567+SRL_A,E567+SRL_A,IF(D568&lt;E567-SRL_A,E567-SRL_A,D568))</f>
        <v>4.8</v>
      </c>
      <c r="G568" s="11" t="s">
        <v>536</v>
      </c>
      <c r="H568" s="11">
        <v>176</v>
      </c>
      <c r="I568" s="11"/>
      <c r="J568" s="20">
        <f t="shared" si="16"/>
        <v>0.6</v>
      </c>
      <c r="K568" s="20">
        <f>IF(J568&gt;K567+SRL_B,K567+SRL_B,IF(J568&lt;K567-SRL_B,K567-SRL_B,J568))</f>
        <v>4.5999999999999996</v>
      </c>
      <c r="M568" s="11" t="s">
        <v>537</v>
      </c>
      <c r="N568" s="11">
        <v>51</v>
      </c>
      <c r="O568" s="11"/>
      <c r="P568" s="20">
        <f t="shared" si="17"/>
        <v>4.9000000000000004</v>
      </c>
      <c r="Q568" s="20">
        <f>IF(P568&gt;Q567+SRL_C,Q567+SRL_C,IF(P568&lt;Q567-SRL_C,Q567-SRL_C,P568))</f>
        <v>4.9000000000000004</v>
      </c>
    </row>
    <row r="569" spans="1:17" x14ac:dyDescent="0.25">
      <c r="A569" s="11" t="s">
        <v>536</v>
      </c>
      <c r="B569" s="11">
        <v>52</v>
      </c>
      <c r="C569" s="11"/>
      <c r="D569" s="20">
        <f>VLOOKUP("measureI["&amp;ROW()-6&amp;"]",A:B,2,FALSE)/10</f>
        <v>5.2</v>
      </c>
      <c r="E569" s="20">
        <f>IF(D569&gt;E568+SRL_A,E568+SRL_A,IF(D569&lt;E568-SRL_A,E568-SRL_A,D569))</f>
        <v>5</v>
      </c>
      <c r="G569" s="11" t="s">
        <v>535</v>
      </c>
      <c r="H569" s="11">
        <v>48</v>
      </c>
      <c r="I569" s="11"/>
      <c r="J569" s="20">
        <f t="shared" si="16"/>
        <v>4.4000000000000004</v>
      </c>
      <c r="K569" s="20">
        <f>IF(J569&gt;K568+SRL_B,K568+SRL_B,IF(J569&lt;K568-SRL_B,K568-SRL_B,J569))</f>
        <v>4.4000000000000004</v>
      </c>
      <c r="M569" s="11" t="s">
        <v>536</v>
      </c>
      <c r="N569" s="11">
        <v>52</v>
      </c>
      <c r="O569" s="11"/>
      <c r="P569" s="20">
        <f t="shared" si="17"/>
        <v>5.3</v>
      </c>
      <c r="Q569" s="20">
        <f>IF(P569&gt;Q568+SRL_C,Q568+SRL_C,IF(P569&lt;Q568-SRL_C,Q568-SRL_C,P569))</f>
        <v>5.1000000000000005</v>
      </c>
    </row>
    <row r="570" spans="1:17" x14ac:dyDescent="0.25">
      <c r="A570" s="11" t="s">
        <v>535</v>
      </c>
      <c r="B570" s="11">
        <v>0</v>
      </c>
      <c r="C570" s="11"/>
      <c r="D570" s="20">
        <f>VLOOKUP("measureI["&amp;ROW()-6&amp;"]",A:B,2,FALSE)/10</f>
        <v>2.8</v>
      </c>
      <c r="E570" s="20">
        <f>IF(D570&gt;E569+SRL_A,E569+SRL_A,IF(D570&lt;E569-SRL_A,E569-SRL_A,D570))</f>
        <v>4.8</v>
      </c>
      <c r="G570" s="11" t="s">
        <v>534</v>
      </c>
      <c r="H570" s="11">
        <v>48</v>
      </c>
      <c r="I570" s="11"/>
      <c r="J570" s="20">
        <f t="shared" si="16"/>
        <v>4.9000000000000004</v>
      </c>
      <c r="K570" s="20">
        <f>IF(J570&gt;K569+SRL_B,K569+SRL_B,IF(J570&lt;K569-SRL_B,K569-SRL_B,J570))</f>
        <v>4.6000000000000005</v>
      </c>
      <c r="M570" s="11" t="s">
        <v>535</v>
      </c>
      <c r="N570" s="11">
        <v>49</v>
      </c>
      <c r="O570" s="11"/>
      <c r="P570" s="20">
        <f t="shared" si="17"/>
        <v>4.9000000000000004</v>
      </c>
      <c r="Q570" s="20">
        <f>IF(P570&gt;Q569+SRL_C,Q569+SRL_C,IF(P570&lt;Q569-SRL_C,Q569-SRL_C,P570))</f>
        <v>4.9000000000000004</v>
      </c>
    </row>
    <row r="571" spans="1:17" x14ac:dyDescent="0.25">
      <c r="A571" s="11" t="s">
        <v>534</v>
      </c>
      <c r="B571" s="11">
        <v>0</v>
      </c>
      <c r="C571" s="11"/>
      <c r="D571" s="20">
        <f>VLOOKUP("measureI["&amp;ROW()-6&amp;"]",A:B,2,FALSE)/10</f>
        <v>0</v>
      </c>
      <c r="E571" s="20">
        <f>IF(D571&gt;E570+SRL_A,E570+SRL_A,IF(D571&lt;E570-SRL_A,E570-SRL_A,D571))</f>
        <v>4.5999999999999996</v>
      </c>
      <c r="G571" s="11" t="s">
        <v>533</v>
      </c>
      <c r="H571" s="11">
        <v>180</v>
      </c>
      <c r="I571" s="11"/>
      <c r="J571" s="20">
        <f t="shared" si="16"/>
        <v>4.9000000000000004</v>
      </c>
      <c r="K571" s="20">
        <f>IF(J571&gt;K570+SRL_B,K570+SRL_B,IF(J571&lt;K570-SRL_B,K570-SRL_B,J571))</f>
        <v>4.8000000000000007</v>
      </c>
      <c r="M571" s="11" t="s">
        <v>534</v>
      </c>
      <c r="N571" s="11">
        <v>49</v>
      </c>
      <c r="O571" s="11"/>
      <c r="P571" s="20">
        <f t="shared" si="17"/>
        <v>5.0999999999999996</v>
      </c>
      <c r="Q571" s="20">
        <f>IF(P571&gt;Q570+SRL_C,Q570+SRL_C,IF(P571&lt;Q570-SRL_C,Q570-SRL_C,P571))</f>
        <v>5.0999999999999996</v>
      </c>
    </row>
    <row r="572" spans="1:17" x14ac:dyDescent="0.25">
      <c r="A572" s="11" t="s">
        <v>533</v>
      </c>
      <c r="B572" s="11">
        <v>42</v>
      </c>
      <c r="C572" s="11"/>
      <c r="D572" s="20">
        <f>VLOOKUP("measureI["&amp;ROW()-6&amp;"]",A:B,2,FALSE)/10</f>
        <v>5.0999999999999996</v>
      </c>
      <c r="E572" s="20">
        <f>IF(D572&gt;E571+SRL_A,E571+SRL_A,IF(D572&lt;E571-SRL_A,E571-SRL_A,D572))</f>
        <v>4.8</v>
      </c>
      <c r="G572" s="11" t="s">
        <v>532</v>
      </c>
      <c r="H572" s="11">
        <v>41</v>
      </c>
      <c r="I572" s="11"/>
      <c r="J572" s="20">
        <f t="shared" si="16"/>
        <v>5.3</v>
      </c>
      <c r="K572" s="20">
        <f>IF(J572&gt;K571+SRL_B,K571+SRL_B,IF(J572&lt;K571-SRL_B,K571-SRL_B,J572))</f>
        <v>5.0000000000000009</v>
      </c>
      <c r="M572" s="11" t="s">
        <v>533</v>
      </c>
      <c r="N572" s="11">
        <v>49</v>
      </c>
      <c r="O572" s="11"/>
      <c r="P572" s="20">
        <f t="shared" si="17"/>
        <v>5.2</v>
      </c>
      <c r="Q572" s="20">
        <f>IF(P572&gt;Q571+SRL_C,Q571+SRL_C,IF(P572&lt;Q571-SRL_C,Q571-SRL_C,P572))</f>
        <v>5.2</v>
      </c>
    </row>
    <row r="573" spans="1:17" x14ac:dyDescent="0.25">
      <c r="A573" s="11" t="s">
        <v>532</v>
      </c>
      <c r="B573" s="11">
        <v>52</v>
      </c>
      <c r="C573" s="11"/>
      <c r="D573" s="20">
        <f>VLOOKUP("measureI["&amp;ROW()-6&amp;"]",A:B,2,FALSE)/10</f>
        <v>2.9</v>
      </c>
      <c r="E573" s="20">
        <f>IF(D573&gt;E572+SRL_A,E572+SRL_A,IF(D573&lt;E572-SRL_A,E572-SRL_A,D573))</f>
        <v>4.5999999999999996</v>
      </c>
      <c r="G573" s="11" t="s">
        <v>531</v>
      </c>
      <c r="H573" s="11">
        <v>6</v>
      </c>
      <c r="I573" s="11"/>
      <c r="J573" s="20">
        <f t="shared" si="16"/>
        <v>5.3</v>
      </c>
      <c r="K573" s="20">
        <f>IF(J573&gt;K572+SRL_B,K572+SRL_B,IF(J573&lt;K572-SRL_B,K572-SRL_B,J573))</f>
        <v>5.2000000000000011</v>
      </c>
      <c r="M573" s="11" t="s">
        <v>532</v>
      </c>
      <c r="N573" s="11">
        <v>47</v>
      </c>
      <c r="O573" s="11"/>
      <c r="P573" s="20">
        <f t="shared" si="17"/>
        <v>5.0999999999999996</v>
      </c>
      <c r="Q573" s="20">
        <f>IF(P573&gt;Q572+SRL_C,Q572+SRL_C,IF(P573&lt;Q572-SRL_C,Q572-SRL_C,P573))</f>
        <v>5.0999999999999996</v>
      </c>
    </row>
    <row r="574" spans="1:17" x14ac:dyDescent="0.25">
      <c r="A574" s="11" t="s">
        <v>531</v>
      </c>
      <c r="B574" s="11">
        <v>50</v>
      </c>
      <c r="C574" s="11"/>
      <c r="D574" s="20">
        <f>VLOOKUP("measureI["&amp;ROW()-6&amp;"]",A:B,2,FALSE)/10</f>
        <v>4.8</v>
      </c>
      <c r="E574" s="20">
        <f>IF(D574&gt;E573+SRL_A,E573+SRL_A,IF(D574&lt;E573-SRL_A,E573-SRL_A,D574))</f>
        <v>4.8</v>
      </c>
      <c r="G574" s="11" t="s">
        <v>530</v>
      </c>
      <c r="H574" s="11">
        <v>44</v>
      </c>
      <c r="I574" s="11"/>
      <c r="J574" s="20">
        <f t="shared" si="16"/>
        <v>0.6</v>
      </c>
      <c r="K574" s="20">
        <f>IF(J574&gt;K573+SRL_B,K573+SRL_B,IF(J574&lt;K573-SRL_B,K573-SRL_B,J574))</f>
        <v>5.0000000000000009</v>
      </c>
      <c r="M574" s="11" t="s">
        <v>531</v>
      </c>
      <c r="N574" s="11">
        <v>49</v>
      </c>
      <c r="O574" s="11"/>
      <c r="P574" s="20">
        <f t="shared" si="17"/>
        <v>4.8</v>
      </c>
      <c r="Q574" s="20">
        <f>IF(P574&gt;Q573+SRL_C,Q573+SRL_C,IF(P574&lt;Q573-SRL_C,Q573-SRL_C,P574))</f>
        <v>4.8999999999999995</v>
      </c>
    </row>
    <row r="575" spans="1:17" x14ac:dyDescent="0.25">
      <c r="A575" s="11" t="s">
        <v>530</v>
      </c>
      <c r="B575" s="11">
        <v>52</v>
      </c>
      <c r="C575" s="11"/>
      <c r="D575" s="20">
        <f>VLOOKUP("measureI["&amp;ROW()-6&amp;"]",A:B,2,FALSE)/10</f>
        <v>5.2</v>
      </c>
      <c r="E575" s="20">
        <f>IF(D575&gt;E574+SRL_A,E574+SRL_A,IF(D575&lt;E574-SRL_A,E574-SRL_A,D575))</f>
        <v>5</v>
      </c>
      <c r="G575" s="11" t="s">
        <v>529</v>
      </c>
      <c r="H575" s="11">
        <v>49</v>
      </c>
      <c r="I575" s="11"/>
      <c r="J575" s="20">
        <f t="shared" si="16"/>
        <v>5</v>
      </c>
      <c r="K575" s="20">
        <f>IF(J575&gt;K574+SRL_B,K574+SRL_B,IF(J575&lt;K574-SRL_B,K574-SRL_B,J575))</f>
        <v>5</v>
      </c>
      <c r="M575" s="11" t="s">
        <v>530</v>
      </c>
      <c r="N575" s="11">
        <v>53</v>
      </c>
      <c r="O575" s="11"/>
      <c r="P575" s="20">
        <f t="shared" si="17"/>
        <v>5.2</v>
      </c>
      <c r="Q575" s="20">
        <f>IF(P575&gt;Q574+SRL_C,Q574+SRL_C,IF(P575&lt;Q574-SRL_C,Q574-SRL_C,P575))</f>
        <v>5.0999999999999996</v>
      </c>
    </row>
    <row r="576" spans="1:17" x14ac:dyDescent="0.25">
      <c r="A576" s="11" t="s">
        <v>529</v>
      </c>
      <c r="B576" s="11">
        <v>28</v>
      </c>
      <c r="C576" s="11"/>
      <c r="D576" s="20">
        <f>VLOOKUP("measureI["&amp;ROW()-6&amp;"]",A:B,2,FALSE)/10</f>
        <v>5</v>
      </c>
      <c r="E576" s="20">
        <f>IF(D576&gt;E575+SRL_A,E575+SRL_A,IF(D576&lt;E575-SRL_A,E575-SRL_A,D576))</f>
        <v>5</v>
      </c>
      <c r="G576" s="11" t="s">
        <v>528</v>
      </c>
      <c r="H576" s="11">
        <v>49</v>
      </c>
      <c r="I576" s="11"/>
      <c r="J576" s="20">
        <f t="shared" si="16"/>
        <v>5.0999999999999996</v>
      </c>
      <c r="K576" s="20">
        <f>IF(J576&gt;K575+SRL_B,K575+SRL_B,IF(J576&lt;K575-SRL_B,K575-SRL_B,J576))</f>
        <v>5.0999999999999996</v>
      </c>
      <c r="M576" s="11" t="s">
        <v>529</v>
      </c>
      <c r="N576" s="11">
        <v>49</v>
      </c>
      <c r="O576" s="11"/>
      <c r="P576" s="20">
        <f t="shared" si="17"/>
        <v>5.3</v>
      </c>
      <c r="Q576" s="20">
        <f>IF(P576&gt;Q575+SRL_C,Q575+SRL_C,IF(P576&lt;Q575-SRL_C,Q575-SRL_C,P576))</f>
        <v>5.3</v>
      </c>
    </row>
    <row r="577" spans="1:17" x14ac:dyDescent="0.25">
      <c r="A577" s="11" t="s">
        <v>528</v>
      </c>
      <c r="B577" s="11">
        <v>0</v>
      </c>
      <c r="C577" s="11"/>
      <c r="D577" s="20">
        <f>VLOOKUP("measureI["&amp;ROW()-6&amp;"]",A:B,2,FALSE)/10</f>
        <v>0</v>
      </c>
      <c r="E577" s="20">
        <f>IF(D577&gt;E576+SRL_A,E576+SRL_A,IF(D577&lt;E576-SRL_A,E576-SRL_A,D577))</f>
        <v>4.8</v>
      </c>
      <c r="G577" s="11" t="s">
        <v>527</v>
      </c>
      <c r="H577" s="11">
        <v>53</v>
      </c>
      <c r="I577" s="11"/>
      <c r="J577" s="20">
        <f t="shared" si="16"/>
        <v>4.7</v>
      </c>
      <c r="K577" s="20">
        <f>IF(J577&gt;K576+SRL_B,K576+SRL_B,IF(J577&lt;K576-SRL_B,K576-SRL_B,J577))</f>
        <v>4.8999999999999995</v>
      </c>
      <c r="M577" s="11" t="s">
        <v>528</v>
      </c>
      <c r="N577" s="11">
        <v>51</v>
      </c>
      <c r="O577" s="11"/>
      <c r="P577" s="20">
        <f t="shared" si="17"/>
        <v>4.9000000000000004</v>
      </c>
      <c r="Q577" s="20">
        <f>IF(P577&gt;Q576+SRL_C,Q576+SRL_C,IF(P577&lt;Q576-SRL_C,Q576-SRL_C,P577))</f>
        <v>5.0999999999999996</v>
      </c>
    </row>
    <row r="578" spans="1:17" x14ac:dyDescent="0.25">
      <c r="A578" s="11" t="s">
        <v>527</v>
      </c>
      <c r="B578" s="11">
        <v>51</v>
      </c>
      <c r="C578" s="11"/>
      <c r="D578" s="20">
        <f>VLOOKUP("measureI["&amp;ROW()-6&amp;"]",A:B,2,FALSE)/10</f>
        <v>0.7</v>
      </c>
      <c r="E578" s="20">
        <f>IF(D578&gt;E577+SRL_A,E577+SRL_A,IF(D578&lt;E577-SRL_A,E577-SRL_A,D578))</f>
        <v>4.5999999999999996</v>
      </c>
      <c r="G578" s="11" t="s">
        <v>526</v>
      </c>
      <c r="H578" s="11">
        <v>53</v>
      </c>
      <c r="I578" s="11"/>
      <c r="J578" s="20">
        <f t="shared" si="16"/>
        <v>5.3</v>
      </c>
      <c r="K578" s="20">
        <f>IF(J578&gt;K577+SRL_B,K577+SRL_B,IF(J578&lt;K577-SRL_B,K577-SRL_B,J578))</f>
        <v>5.0999999999999996</v>
      </c>
      <c r="M578" s="11" t="s">
        <v>527</v>
      </c>
      <c r="N578" s="11">
        <v>52</v>
      </c>
      <c r="O578" s="11"/>
      <c r="P578" s="20">
        <f t="shared" si="17"/>
        <v>4.9000000000000004</v>
      </c>
      <c r="Q578" s="20">
        <f>IF(P578&gt;Q577+SRL_C,Q577+SRL_C,IF(P578&lt;Q577-SRL_C,Q577-SRL_C,P578))</f>
        <v>4.9000000000000004</v>
      </c>
    </row>
    <row r="579" spans="1:17" x14ac:dyDescent="0.25">
      <c r="A579" s="11" t="s">
        <v>526</v>
      </c>
      <c r="B579" s="11">
        <v>29</v>
      </c>
      <c r="C579" s="11"/>
      <c r="D579" s="20">
        <f>VLOOKUP("measureI["&amp;ROW()-6&amp;"]",A:B,2,FALSE)/10</f>
        <v>4.8</v>
      </c>
      <c r="E579" s="20">
        <f>IF(D579&gt;E578+SRL_A,E578+SRL_A,IF(D579&lt;E578-SRL_A,E578-SRL_A,D579))</f>
        <v>4.8</v>
      </c>
      <c r="G579" s="11" t="s">
        <v>525</v>
      </c>
      <c r="H579" s="11">
        <v>6</v>
      </c>
      <c r="I579" s="11"/>
      <c r="J579" s="20">
        <f t="shared" si="16"/>
        <v>26.3</v>
      </c>
      <c r="K579" s="20">
        <f>IF(J579&gt;K578+SRL_B,K578+SRL_B,IF(J579&lt;K578-SRL_B,K578-SRL_B,J579))</f>
        <v>5.3</v>
      </c>
      <c r="M579" s="11" t="s">
        <v>526</v>
      </c>
      <c r="N579" s="11">
        <v>51</v>
      </c>
      <c r="O579" s="11"/>
      <c r="P579" s="20">
        <f t="shared" si="17"/>
        <v>5.0999999999999996</v>
      </c>
      <c r="Q579" s="20">
        <f>IF(P579&gt;Q578+SRL_C,Q578+SRL_C,IF(P579&lt;Q578-SRL_C,Q578-SRL_C,P579))</f>
        <v>5.0999999999999996</v>
      </c>
    </row>
    <row r="580" spans="1:17" x14ac:dyDescent="0.25">
      <c r="A580" s="11" t="s">
        <v>525</v>
      </c>
      <c r="B580" s="11">
        <v>48</v>
      </c>
      <c r="C580" s="11"/>
      <c r="D580" s="20">
        <f>VLOOKUP("measureI["&amp;ROW()-6&amp;"]",A:B,2,FALSE)/10</f>
        <v>5</v>
      </c>
      <c r="E580" s="20">
        <f>IF(D580&gt;E579+SRL_A,E579+SRL_A,IF(D580&lt;E579-SRL_A,E579-SRL_A,D580))</f>
        <v>5</v>
      </c>
      <c r="G580" s="11" t="s">
        <v>524</v>
      </c>
      <c r="H580" s="11">
        <v>50</v>
      </c>
      <c r="I580" s="11"/>
      <c r="J580" s="20">
        <f t="shared" si="16"/>
        <v>0</v>
      </c>
      <c r="K580" s="20">
        <f>IF(J580&gt;K579+SRL_B,K579+SRL_B,IF(J580&lt;K579-SRL_B,K579-SRL_B,J580))</f>
        <v>5.0999999999999996</v>
      </c>
      <c r="M580" s="11" t="s">
        <v>525</v>
      </c>
      <c r="N580" s="11">
        <v>48</v>
      </c>
      <c r="O580" s="11"/>
      <c r="P580" s="20">
        <f t="shared" si="17"/>
        <v>5</v>
      </c>
      <c r="Q580" s="20">
        <f>IF(P580&gt;Q579+SRL_C,Q579+SRL_C,IF(P580&lt;Q579-SRL_C,Q579-SRL_C,P580))</f>
        <v>5</v>
      </c>
    </row>
    <row r="581" spans="1:17" x14ac:dyDescent="0.25">
      <c r="A581" s="11" t="s">
        <v>524</v>
      </c>
      <c r="B581" s="11">
        <v>52</v>
      </c>
      <c r="C581" s="11"/>
      <c r="D581" s="20">
        <f>VLOOKUP("measureI["&amp;ROW()-6&amp;"]",A:B,2,FALSE)/10</f>
        <v>5.0999999999999996</v>
      </c>
      <c r="E581" s="20">
        <f>IF(D581&gt;E580+SRL_A,E580+SRL_A,IF(D581&lt;E580-SRL_A,E580-SRL_A,D581))</f>
        <v>5.0999999999999996</v>
      </c>
      <c r="G581" s="11" t="s">
        <v>523</v>
      </c>
      <c r="H581" s="11">
        <v>51</v>
      </c>
      <c r="I581" s="11"/>
      <c r="J581" s="20">
        <f t="shared" si="16"/>
        <v>5.0999999999999996</v>
      </c>
      <c r="K581" s="20">
        <f>IF(J581&gt;K580+SRL_B,K580+SRL_B,IF(J581&lt;K580-SRL_B,K580-SRL_B,J581))</f>
        <v>5.0999999999999996</v>
      </c>
      <c r="M581" s="11" t="s">
        <v>524</v>
      </c>
      <c r="N581" s="11">
        <v>52</v>
      </c>
      <c r="O581" s="11"/>
      <c r="P581" s="20">
        <f t="shared" si="17"/>
        <v>5.3</v>
      </c>
      <c r="Q581" s="20">
        <f>IF(P581&gt;Q580+SRL_C,Q580+SRL_C,IF(P581&lt;Q580-SRL_C,Q580-SRL_C,P581))</f>
        <v>5.2</v>
      </c>
    </row>
    <row r="582" spans="1:17" x14ac:dyDescent="0.25">
      <c r="A582" s="11" t="s">
        <v>523</v>
      </c>
      <c r="B582" s="11">
        <v>50</v>
      </c>
      <c r="C582" s="11"/>
      <c r="D582" s="20">
        <f>VLOOKUP("measureI["&amp;ROW()-6&amp;"]",A:B,2,FALSE)/10</f>
        <v>2.8</v>
      </c>
      <c r="E582" s="20">
        <f>IF(D582&gt;E581+SRL_A,E581+SRL_A,IF(D582&lt;E581-SRL_A,E581-SRL_A,D582))</f>
        <v>4.8999999999999995</v>
      </c>
      <c r="G582" s="11" t="s">
        <v>522</v>
      </c>
      <c r="H582" s="11">
        <v>47</v>
      </c>
      <c r="I582" s="11"/>
      <c r="J582" s="20">
        <f t="shared" si="16"/>
        <v>4.7</v>
      </c>
      <c r="K582" s="20">
        <f>IF(J582&gt;K581+SRL_B,K581+SRL_B,IF(J582&lt;K581-SRL_B,K581-SRL_B,J582))</f>
        <v>4.8999999999999995</v>
      </c>
      <c r="M582" s="11" t="s">
        <v>523</v>
      </c>
      <c r="N582" s="11">
        <v>53</v>
      </c>
      <c r="O582" s="11"/>
      <c r="P582" s="20">
        <f t="shared" si="17"/>
        <v>4.9000000000000004</v>
      </c>
      <c r="Q582" s="20">
        <f>IF(P582&gt;Q581+SRL_C,Q581+SRL_C,IF(P582&lt;Q581-SRL_C,Q581-SRL_C,P582))</f>
        <v>5</v>
      </c>
    </row>
    <row r="583" spans="1:17" x14ac:dyDescent="0.25">
      <c r="A583" s="11" t="s">
        <v>522</v>
      </c>
      <c r="B583" s="11">
        <v>0</v>
      </c>
      <c r="C583" s="11"/>
      <c r="D583" s="20">
        <f>VLOOKUP("measureI["&amp;ROW()-6&amp;"]",A:B,2,FALSE)/10</f>
        <v>1.4</v>
      </c>
      <c r="E583" s="20">
        <f>IF(D583&gt;E582+SRL_A,E582+SRL_A,IF(D583&lt;E582-SRL_A,E582-SRL_A,D583))</f>
        <v>4.6999999999999993</v>
      </c>
      <c r="G583" s="11" t="s">
        <v>521</v>
      </c>
      <c r="H583" s="11">
        <v>53</v>
      </c>
      <c r="I583" s="11"/>
      <c r="J583" s="20">
        <f t="shared" ref="J583:J646" si="18">VLOOKUP("measureI["&amp;ROW()-6&amp;"]",G:H,2,FALSE)/10</f>
        <v>4.9000000000000004</v>
      </c>
      <c r="K583" s="20">
        <f>IF(J583&gt;K582+SRL_B,K582+SRL_B,IF(J583&lt;K582-SRL_B,K582-SRL_B,J583))</f>
        <v>4.9000000000000004</v>
      </c>
      <c r="M583" s="11" t="s">
        <v>522</v>
      </c>
      <c r="N583" s="11">
        <v>49</v>
      </c>
      <c r="O583" s="11"/>
      <c r="P583" s="20">
        <f t="shared" ref="P583:P646" si="19">VLOOKUP("measureI["&amp;ROW()-6&amp;"]",M:N,2,FALSE)/10</f>
        <v>4.9000000000000004</v>
      </c>
      <c r="Q583" s="20">
        <f>IF(P583&gt;Q582+SRL_C,Q582+SRL_C,IF(P583&lt;Q582-SRL_C,Q582-SRL_C,P583))</f>
        <v>4.9000000000000004</v>
      </c>
    </row>
    <row r="584" spans="1:17" x14ac:dyDescent="0.25">
      <c r="A584" s="11" t="s">
        <v>521</v>
      </c>
      <c r="B584" s="11">
        <v>7</v>
      </c>
      <c r="C584" s="11"/>
      <c r="D584" s="20">
        <f>VLOOKUP("measureI["&amp;ROW()-6&amp;"]",A:B,2,FALSE)/10</f>
        <v>4.9000000000000004</v>
      </c>
      <c r="E584" s="20">
        <f>IF(D584&gt;E583+SRL_A,E583+SRL_A,IF(D584&lt;E583-SRL_A,E583-SRL_A,D584))</f>
        <v>4.9000000000000004</v>
      </c>
      <c r="G584" s="11" t="s">
        <v>520</v>
      </c>
      <c r="H584" s="11">
        <v>263</v>
      </c>
      <c r="I584" s="11"/>
      <c r="J584" s="20">
        <f t="shared" si="18"/>
        <v>36.6</v>
      </c>
      <c r="K584" s="20">
        <f>IF(J584&gt;K583+SRL_B,K583+SRL_B,IF(J584&lt;K583-SRL_B,K583-SRL_B,J584))</f>
        <v>5.1000000000000005</v>
      </c>
      <c r="M584" s="11" t="s">
        <v>521</v>
      </c>
      <c r="N584" s="11">
        <v>49</v>
      </c>
      <c r="O584" s="11"/>
      <c r="P584" s="20">
        <f t="shared" si="19"/>
        <v>5.0999999999999996</v>
      </c>
      <c r="Q584" s="20">
        <f>IF(P584&gt;Q583+SRL_C,Q583+SRL_C,IF(P584&lt;Q583-SRL_C,Q583-SRL_C,P584))</f>
        <v>5.0999999999999996</v>
      </c>
    </row>
    <row r="585" spans="1:17" x14ac:dyDescent="0.25">
      <c r="A585" s="11" t="s">
        <v>520</v>
      </c>
      <c r="B585" s="11">
        <v>48</v>
      </c>
      <c r="C585" s="11"/>
      <c r="D585" s="20">
        <f>VLOOKUP("measureI["&amp;ROW()-6&amp;"]",A:B,2,FALSE)/10</f>
        <v>5.0999999999999996</v>
      </c>
      <c r="E585" s="20">
        <f>IF(D585&gt;E584+SRL_A,E584+SRL_A,IF(D585&lt;E584-SRL_A,E584-SRL_A,D585))</f>
        <v>5.0999999999999996</v>
      </c>
      <c r="G585" s="11" t="s">
        <v>519</v>
      </c>
      <c r="H585" s="11">
        <v>0</v>
      </c>
      <c r="I585" s="11"/>
      <c r="J585" s="20">
        <f t="shared" si="18"/>
        <v>0</v>
      </c>
      <c r="K585" s="20">
        <f>IF(J585&gt;K584+SRL_B,K584+SRL_B,IF(J585&lt;K584-SRL_B,K584-SRL_B,J585))</f>
        <v>4.9000000000000004</v>
      </c>
      <c r="M585" s="11" t="s">
        <v>520</v>
      </c>
      <c r="N585" s="11">
        <v>51</v>
      </c>
      <c r="O585" s="11"/>
      <c r="P585" s="20">
        <f t="shared" si="19"/>
        <v>4.5999999999999996</v>
      </c>
      <c r="Q585" s="20">
        <f>IF(P585&gt;Q584+SRL_C,Q584+SRL_C,IF(P585&lt;Q584-SRL_C,Q584-SRL_C,P585))</f>
        <v>4.8999999999999995</v>
      </c>
    </row>
    <row r="586" spans="1:17" x14ac:dyDescent="0.25">
      <c r="A586" s="11" t="s">
        <v>519</v>
      </c>
      <c r="B586" s="11">
        <v>50</v>
      </c>
      <c r="C586" s="11"/>
      <c r="D586" s="20">
        <f>VLOOKUP("measureI["&amp;ROW()-6&amp;"]",A:B,2,FALSE)/10</f>
        <v>5.3</v>
      </c>
      <c r="E586" s="20">
        <f>IF(D586&gt;E585+SRL_A,E585+SRL_A,IF(D586&lt;E585-SRL_A,E585-SRL_A,D586))</f>
        <v>5.3</v>
      </c>
      <c r="G586" s="11" t="s">
        <v>518</v>
      </c>
      <c r="H586" s="11">
        <v>51</v>
      </c>
      <c r="I586" s="11"/>
      <c r="J586" s="20">
        <f t="shared" si="18"/>
        <v>5.0999999999999996</v>
      </c>
      <c r="K586" s="20">
        <f>IF(J586&gt;K585+SRL_B,K585+SRL_B,IF(J586&lt;K585-SRL_B,K585-SRL_B,J586))</f>
        <v>5.0999999999999996</v>
      </c>
      <c r="M586" s="11" t="s">
        <v>519</v>
      </c>
      <c r="N586" s="11">
        <v>50</v>
      </c>
      <c r="O586" s="11"/>
      <c r="P586" s="20">
        <f t="shared" si="19"/>
        <v>5.0999999999999996</v>
      </c>
      <c r="Q586" s="20">
        <f>IF(P586&gt;Q585+SRL_C,Q585+SRL_C,IF(P586&lt;Q585-SRL_C,Q585-SRL_C,P586))</f>
        <v>5.0999999999999996</v>
      </c>
    </row>
    <row r="587" spans="1:17" x14ac:dyDescent="0.25">
      <c r="A587" s="11" t="s">
        <v>518</v>
      </c>
      <c r="B587" s="11">
        <v>51</v>
      </c>
      <c r="C587" s="11"/>
      <c r="D587" s="20">
        <f>VLOOKUP("measureI["&amp;ROW()-6&amp;"]",A:B,2,FALSE)/10</f>
        <v>4.5</v>
      </c>
      <c r="E587" s="20">
        <f>IF(D587&gt;E586+SRL_A,E586+SRL_A,IF(D587&lt;E586-SRL_A,E586-SRL_A,D587))</f>
        <v>5.0999999999999996</v>
      </c>
      <c r="G587" s="11" t="s">
        <v>517</v>
      </c>
      <c r="H587" s="11">
        <v>47</v>
      </c>
      <c r="I587" s="11"/>
      <c r="J587" s="20">
        <f t="shared" si="18"/>
        <v>5.3</v>
      </c>
      <c r="K587" s="20">
        <f>IF(J587&gt;K586+SRL_B,K586+SRL_B,IF(J587&lt;K586-SRL_B,K586-SRL_B,J587))</f>
        <v>5.3</v>
      </c>
      <c r="M587" s="11" t="s">
        <v>518</v>
      </c>
      <c r="N587" s="11">
        <v>53</v>
      </c>
      <c r="O587" s="11"/>
      <c r="P587" s="20">
        <f t="shared" si="19"/>
        <v>4.5</v>
      </c>
      <c r="Q587" s="20">
        <f>IF(P587&gt;Q586+SRL_C,Q586+SRL_C,IF(P587&lt;Q586-SRL_C,Q586-SRL_C,P587))</f>
        <v>4.8999999999999995</v>
      </c>
    </row>
    <row r="588" spans="1:17" x14ac:dyDescent="0.25">
      <c r="A588" s="11" t="s">
        <v>517</v>
      </c>
      <c r="B588" s="11">
        <v>28</v>
      </c>
      <c r="C588" s="11"/>
      <c r="D588" s="20">
        <f>VLOOKUP("measureI["&amp;ROW()-6&amp;"]",A:B,2,FALSE)/10</f>
        <v>2.2000000000000002</v>
      </c>
      <c r="E588" s="20">
        <f>IF(D588&gt;E587+SRL_A,E587+SRL_A,IF(D588&lt;E587-SRL_A,E587-SRL_A,D588))</f>
        <v>4.8999999999999995</v>
      </c>
      <c r="G588" s="11" t="s">
        <v>516</v>
      </c>
      <c r="H588" s="11">
        <v>49</v>
      </c>
      <c r="I588" s="11"/>
      <c r="J588" s="20">
        <f t="shared" si="18"/>
        <v>4.7</v>
      </c>
      <c r="K588" s="20">
        <f>IF(J588&gt;K587+SRL_B,K587+SRL_B,IF(J588&lt;K587-SRL_B,K587-SRL_B,J588))</f>
        <v>5.0999999999999996</v>
      </c>
      <c r="M588" s="11" t="s">
        <v>517</v>
      </c>
      <c r="N588" s="11">
        <v>49</v>
      </c>
      <c r="O588" s="11"/>
      <c r="P588" s="20">
        <f t="shared" si="19"/>
        <v>5</v>
      </c>
      <c r="Q588" s="20">
        <f>IF(P588&gt;Q587+SRL_C,Q587+SRL_C,IF(P588&lt;Q587-SRL_C,Q587-SRL_C,P588))</f>
        <v>5</v>
      </c>
    </row>
    <row r="589" spans="1:17" x14ac:dyDescent="0.25">
      <c r="A589" s="11" t="s">
        <v>516</v>
      </c>
      <c r="B589" s="11">
        <v>14</v>
      </c>
      <c r="C589" s="11"/>
      <c r="D589" s="20">
        <f>VLOOKUP("measureI["&amp;ROW()-6&amp;"]",A:B,2,FALSE)/10</f>
        <v>4.5</v>
      </c>
      <c r="E589" s="20">
        <f>IF(D589&gt;E588+SRL_A,E588+SRL_A,IF(D589&lt;E588-SRL_A,E588-SRL_A,D589))</f>
        <v>4.6999999999999993</v>
      </c>
      <c r="G589" s="11" t="s">
        <v>515</v>
      </c>
      <c r="H589" s="11">
        <v>366</v>
      </c>
      <c r="I589" s="11"/>
      <c r="J589" s="20">
        <f t="shared" si="18"/>
        <v>5.0999999999999996</v>
      </c>
      <c r="K589" s="20">
        <f>IF(J589&gt;K588+SRL_B,K588+SRL_B,IF(J589&lt;K588-SRL_B,K588-SRL_B,J589))</f>
        <v>5.0999999999999996</v>
      </c>
      <c r="M589" s="11" t="s">
        <v>516</v>
      </c>
      <c r="N589" s="11">
        <v>49</v>
      </c>
      <c r="O589" s="11"/>
      <c r="P589" s="20">
        <f t="shared" si="19"/>
        <v>5.2</v>
      </c>
      <c r="Q589" s="20">
        <f>IF(P589&gt;Q588+SRL_C,Q588+SRL_C,IF(P589&lt;Q588-SRL_C,Q588-SRL_C,P589))</f>
        <v>5.2</v>
      </c>
    </row>
    <row r="590" spans="1:17" x14ac:dyDescent="0.25">
      <c r="A590" s="11" t="s">
        <v>515</v>
      </c>
      <c r="B590" s="11">
        <v>49</v>
      </c>
      <c r="C590" s="11"/>
      <c r="D590" s="20">
        <f>VLOOKUP("measureI["&amp;ROW()-6&amp;"]",A:B,2,FALSE)/10</f>
        <v>5.7</v>
      </c>
      <c r="E590" s="20">
        <f>IF(D590&gt;E589+SRL_A,E589+SRL_A,IF(D590&lt;E589-SRL_A,E589-SRL_A,D590))</f>
        <v>4.8999999999999995</v>
      </c>
      <c r="G590" s="11" t="s">
        <v>514</v>
      </c>
      <c r="H590" s="11">
        <v>0</v>
      </c>
      <c r="I590" s="11"/>
      <c r="J590" s="20">
        <f t="shared" si="18"/>
        <v>2.9</v>
      </c>
      <c r="K590" s="20">
        <f>IF(J590&gt;K589+SRL_B,K589+SRL_B,IF(J590&lt;K589-SRL_B,K589-SRL_B,J590))</f>
        <v>4.8999999999999995</v>
      </c>
      <c r="M590" s="11" t="s">
        <v>515</v>
      </c>
      <c r="N590" s="11">
        <v>51</v>
      </c>
      <c r="O590" s="11"/>
      <c r="P590" s="20">
        <f t="shared" si="19"/>
        <v>4.9000000000000004</v>
      </c>
      <c r="Q590" s="20">
        <f>IF(P590&gt;Q589+SRL_C,Q589+SRL_C,IF(P590&lt;Q589-SRL_C,Q589-SRL_C,P590))</f>
        <v>5</v>
      </c>
    </row>
    <row r="591" spans="1:17" x14ac:dyDescent="0.25">
      <c r="A591" s="11" t="s">
        <v>514</v>
      </c>
      <c r="B591" s="11">
        <v>51</v>
      </c>
      <c r="C591" s="11"/>
      <c r="D591" s="20">
        <f>VLOOKUP("measureI["&amp;ROW()-6&amp;"]",A:B,2,FALSE)/10</f>
        <v>5</v>
      </c>
      <c r="E591" s="20">
        <f>IF(D591&gt;E590+SRL_A,E590+SRL_A,IF(D591&lt;E590-SRL_A,E590-SRL_A,D591))</f>
        <v>5</v>
      </c>
      <c r="G591" s="11" t="s">
        <v>513</v>
      </c>
      <c r="H591" s="11">
        <v>51</v>
      </c>
      <c r="I591" s="11"/>
      <c r="J591" s="20">
        <f t="shared" si="18"/>
        <v>0</v>
      </c>
      <c r="K591" s="20">
        <f>IF(J591&gt;K590+SRL_B,K590+SRL_B,IF(J591&lt;K590-SRL_B,K590-SRL_B,J591))</f>
        <v>4.6999999999999993</v>
      </c>
      <c r="M591" s="11" t="s">
        <v>514</v>
      </c>
      <c r="N591" s="11">
        <v>46</v>
      </c>
      <c r="O591" s="11"/>
      <c r="P591" s="20">
        <f t="shared" si="19"/>
        <v>4.8</v>
      </c>
      <c r="Q591" s="20">
        <f>IF(P591&gt;Q590+SRL_C,Q590+SRL_C,IF(P591&lt;Q590-SRL_C,Q590-SRL_C,P591))</f>
        <v>4.8</v>
      </c>
    </row>
    <row r="592" spans="1:17" x14ac:dyDescent="0.25">
      <c r="A592" s="11" t="s">
        <v>513</v>
      </c>
      <c r="B592" s="11">
        <v>53</v>
      </c>
      <c r="C592" s="11"/>
      <c r="D592" s="20">
        <f>VLOOKUP("measureI["&amp;ROW()-6&amp;"]",A:B,2,FALSE)/10</f>
        <v>5.0999999999999996</v>
      </c>
      <c r="E592" s="20">
        <f>IF(D592&gt;E591+SRL_A,E591+SRL_A,IF(D592&lt;E591-SRL_A,E591-SRL_A,D592))</f>
        <v>5.0999999999999996</v>
      </c>
      <c r="G592" s="11" t="s">
        <v>512</v>
      </c>
      <c r="H592" s="11">
        <v>53</v>
      </c>
      <c r="I592" s="11"/>
      <c r="J592" s="20">
        <f t="shared" si="18"/>
        <v>4.7</v>
      </c>
      <c r="K592" s="20">
        <f>IF(J592&gt;K591+SRL_B,K591+SRL_B,IF(J592&lt;K591-SRL_B,K591-SRL_B,J592))</f>
        <v>4.7</v>
      </c>
      <c r="M592" s="11" t="s">
        <v>513</v>
      </c>
      <c r="N592" s="11">
        <v>51</v>
      </c>
      <c r="O592" s="11"/>
      <c r="P592" s="20">
        <f t="shared" si="19"/>
        <v>4.9000000000000004</v>
      </c>
      <c r="Q592" s="20">
        <f>IF(P592&gt;Q591+SRL_C,Q591+SRL_C,IF(P592&lt;Q591-SRL_C,Q591-SRL_C,P592))</f>
        <v>4.9000000000000004</v>
      </c>
    </row>
    <row r="593" spans="1:17" x14ac:dyDescent="0.25">
      <c r="A593" s="11" t="s">
        <v>512</v>
      </c>
      <c r="B593" s="11">
        <v>45</v>
      </c>
      <c r="C593" s="11"/>
      <c r="D593" s="20">
        <f>VLOOKUP("measureI["&amp;ROW()-6&amp;"]",A:B,2,FALSE)/10</f>
        <v>5.2</v>
      </c>
      <c r="E593" s="20">
        <f>IF(D593&gt;E592+SRL_A,E592+SRL_A,IF(D593&lt;E592-SRL_A,E592-SRL_A,D593))</f>
        <v>5.2</v>
      </c>
      <c r="G593" s="11" t="s">
        <v>511</v>
      </c>
      <c r="H593" s="11">
        <v>47</v>
      </c>
      <c r="I593" s="11"/>
      <c r="J593" s="20">
        <f t="shared" si="18"/>
        <v>4.4000000000000004</v>
      </c>
      <c r="K593" s="20">
        <f>IF(J593&gt;K592+SRL_B,K592+SRL_B,IF(J593&lt;K592-SRL_B,K592-SRL_B,J593))</f>
        <v>4.5</v>
      </c>
      <c r="M593" s="11" t="s">
        <v>512</v>
      </c>
      <c r="N593" s="11">
        <v>45</v>
      </c>
      <c r="O593" s="11"/>
      <c r="P593" s="20">
        <f t="shared" si="19"/>
        <v>4.9000000000000004</v>
      </c>
      <c r="Q593" s="20">
        <f>IF(P593&gt;Q592+SRL_C,Q592+SRL_C,IF(P593&lt;Q592-SRL_C,Q592-SRL_C,P593))</f>
        <v>4.9000000000000004</v>
      </c>
    </row>
    <row r="594" spans="1:17" x14ac:dyDescent="0.25">
      <c r="A594" s="11" t="s">
        <v>511</v>
      </c>
      <c r="B594" s="11">
        <v>22</v>
      </c>
      <c r="C594" s="11"/>
      <c r="D594" s="20">
        <f>VLOOKUP("measureI["&amp;ROW()-6&amp;"]",A:B,2,FALSE)/10</f>
        <v>0.8</v>
      </c>
      <c r="E594" s="20">
        <f>IF(D594&gt;E593+SRL_A,E593+SRL_A,IF(D594&lt;E593-SRL_A,E593-SRL_A,D594))</f>
        <v>5</v>
      </c>
      <c r="G594" s="11" t="s">
        <v>510</v>
      </c>
      <c r="H594" s="11">
        <v>51</v>
      </c>
      <c r="I594" s="11"/>
      <c r="J594" s="20">
        <f t="shared" si="18"/>
        <v>4.9000000000000004</v>
      </c>
      <c r="K594" s="20">
        <f>IF(J594&gt;K593+SRL_B,K593+SRL_B,IF(J594&lt;K593-SRL_B,K593-SRL_B,J594))</f>
        <v>4.7</v>
      </c>
      <c r="M594" s="11" t="s">
        <v>511</v>
      </c>
      <c r="N594" s="11">
        <v>50</v>
      </c>
      <c r="O594" s="11"/>
      <c r="P594" s="20">
        <f t="shared" si="19"/>
        <v>4.9000000000000004</v>
      </c>
      <c r="Q594" s="20">
        <f>IF(P594&gt;Q593+SRL_C,Q593+SRL_C,IF(P594&lt;Q593-SRL_C,Q593-SRL_C,P594))</f>
        <v>4.9000000000000004</v>
      </c>
    </row>
    <row r="595" spans="1:17" x14ac:dyDescent="0.25">
      <c r="A595" s="11" t="s">
        <v>510</v>
      </c>
      <c r="B595" s="11">
        <v>45</v>
      </c>
      <c r="C595" s="11"/>
      <c r="D595" s="20">
        <f>VLOOKUP("measureI["&amp;ROW()-6&amp;"]",A:B,2,FALSE)/10</f>
        <v>4.0999999999999996</v>
      </c>
      <c r="E595" s="20">
        <f>IF(D595&gt;E594+SRL_A,E594+SRL_A,IF(D595&lt;E594-SRL_A,E594-SRL_A,D595))</f>
        <v>4.8</v>
      </c>
      <c r="G595" s="11" t="s">
        <v>509</v>
      </c>
      <c r="H595" s="11">
        <v>29</v>
      </c>
      <c r="I595" s="11"/>
      <c r="J595" s="20">
        <f t="shared" si="18"/>
        <v>5</v>
      </c>
      <c r="K595" s="20">
        <f>IF(J595&gt;K594+SRL_B,K594+SRL_B,IF(J595&lt;K594-SRL_B,K594-SRL_B,J595))</f>
        <v>4.9000000000000004</v>
      </c>
      <c r="M595" s="11" t="s">
        <v>510</v>
      </c>
      <c r="N595" s="11">
        <v>52</v>
      </c>
      <c r="O595" s="11"/>
      <c r="P595" s="20">
        <f t="shared" si="19"/>
        <v>5.0999999999999996</v>
      </c>
      <c r="Q595" s="20">
        <f>IF(P595&gt;Q594+SRL_C,Q594+SRL_C,IF(P595&lt;Q594-SRL_C,Q594-SRL_C,P595))</f>
        <v>5.0999999999999996</v>
      </c>
    </row>
    <row r="596" spans="1:17" x14ac:dyDescent="0.25">
      <c r="A596" s="11" t="s">
        <v>509</v>
      </c>
      <c r="B596" s="11">
        <v>57</v>
      </c>
      <c r="C596" s="11"/>
      <c r="D596" s="20">
        <f>VLOOKUP("measureI["&amp;ROW()-6&amp;"]",A:B,2,FALSE)/10</f>
        <v>5.2</v>
      </c>
      <c r="E596" s="20">
        <f>IF(D596&gt;E595+SRL_A,E595+SRL_A,IF(D596&lt;E595-SRL_A,E595-SRL_A,D596))</f>
        <v>5</v>
      </c>
      <c r="G596" s="11" t="s">
        <v>508</v>
      </c>
      <c r="H596" s="11">
        <v>0</v>
      </c>
      <c r="I596" s="11"/>
      <c r="J596" s="20">
        <f t="shared" si="18"/>
        <v>5.0999999999999996</v>
      </c>
      <c r="K596" s="20">
        <f>IF(J596&gt;K595+SRL_B,K595+SRL_B,IF(J596&lt;K595-SRL_B,K595-SRL_B,J596))</f>
        <v>5.0999999999999996</v>
      </c>
      <c r="M596" s="11" t="s">
        <v>509</v>
      </c>
      <c r="N596" s="11">
        <v>49</v>
      </c>
      <c r="O596" s="11"/>
      <c r="P596" s="20">
        <f t="shared" si="19"/>
        <v>5.2</v>
      </c>
      <c r="Q596" s="20">
        <f>IF(P596&gt;Q595+SRL_C,Q595+SRL_C,IF(P596&lt;Q595-SRL_C,Q595-SRL_C,P596))</f>
        <v>5.2</v>
      </c>
    </row>
    <row r="597" spans="1:17" x14ac:dyDescent="0.25">
      <c r="A597" s="11" t="s">
        <v>508</v>
      </c>
      <c r="B597" s="11">
        <v>50</v>
      </c>
      <c r="C597" s="11"/>
      <c r="D597" s="20">
        <f>VLOOKUP("measureI["&amp;ROW()-6&amp;"]",A:B,2,FALSE)/10</f>
        <v>5.3</v>
      </c>
      <c r="E597" s="20">
        <f>IF(D597&gt;E596+SRL_A,E596+SRL_A,IF(D597&lt;E596-SRL_A,E596-SRL_A,D597))</f>
        <v>5.2</v>
      </c>
      <c r="G597" s="11" t="s">
        <v>507</v>
      </c>
      <c r="H597" s="11">
        <v>47</v>
      </c>
      <c r="I597" s="11"/>
      <c r="J597" s="20">
        <f t="shared" si="18"/>
        <v>0</v>
      </c>
      <c r="K597" s="20">
        <f>IF(J597&gt;K596+SRL_B,K596+SRL_B,IF(J597&lt;K596-SRL_B,K596-SRL_B,J597))</f>
        <v>4.8999999999999995</v>
      </c>
      <c r="M597" s="11" t="s">
        <v>508</v>
      </c>
      <c r="N597" s="11">
        <v>48</v>
      </c>
      <c r="O597" s="11"/>
      <c r="P597" s="20">
        <f t="shared" si="19"/>
        <v>4.9000000000000004</v>
      </c>
      <c r="Q597" s="20">
        <f>IF(P597&gt;Q596+SRL_C,Q596+SRL_C,IF(P597&lt;Q596-SRL_C,Q596-SRL_C,P597))</f>
        <v>5</v>
      </c>
    </row>
    <row r="598" spans="1:17" x14ac:dyDescent="0.25">
      <c r="A598" s="11" t="s">
        <v>507</v>
      </c>
      <c r="B598" s="11">
        <v>51</v>
      </c>
      <c r="C598" s="11"/>
      <c r="D598" s="20">
        <f>VLOOKUP("measureI["&amp;ROW()-6&amp;"]",A:B,2,FALSE)/10</f>
        <v>5.3</v>
      </c>
      <c r="E598" s="20">
        <f>IF(D598&gt;E597+SRL_A,E597+SRL_A,IF(D598&lt;E597-SRL_A,E597-SRL_A,D598))</f>
        <v>5.3</v>
      </c>
      <c r="G598" s="11" t="s">
        <v>506</v>
      </c>
      <c r="H598" s="11">
        <v>44</v>
      </c>
      <c r="I598" s="11"/>
      <c r="J598" s="20">
        <f t="shared" si="18"/>
        <v>39.700000000000003</v>
      </c>
      <c r="K598" s="20">
        <f>IF(J598&gt;K597+SRL_B,K597+SRL_B,IF(J598&lt;K597-SRL_B,K597-SRL_B,J598))</f>
        <v>5.0999999999999996</v>
      </c>
      <c r="M598" s="11" t="s">
        <v>507</v>
      </c>
      <c r="N598" s="11">
        <v>49</v>
      </c>
      <c r="O598" s="11"/>
      <c r="P598" s="20">
        <f t="shared" si="19"/>
        <v>5.2</v>
      </c>
      <c r="Q598" s="20">
        <f>IF(P598&gt;Q597+SRL_C,Q597+SRL_C,IF(P598&lt;Q597-SRL_C,Q597-SRL_C,P598))</f>
        <v>5.2</v>
      </c>
    </row>
    <row r="599" spans="1:17" x14ac:dyDescent="0.25">
      <c r="A599" s="11" t="s">
        <v>506</v>
      </c>
      <c r="B599" s="11">
        <v>52</v>
      </c>
      <c r="C599" s="11"/>
      <c r="D599" s="20">
        <f>VLOOKUP("measureI["&amp;ROW()-6&amp;"]",A:B,2,FALSE)/10</f>
        <v>0</v>
      </c>
      <c r="E599" s="20">
        <f>IF(D599&gt;E598+SRL_A,E598+SRL_A,IF(D599&lt;E598-SRL_A,E598-SRL_A,D599))</f>
        <v>5.0999999999999996</v>
      </c>
      <c r="G599" s="11" t="s">
        <v>505</v>
      </c>
      <c r="H599" s="11">
        <v>49</v>
      </c>
      <c r="I599" s="11"/>
      <c r="J599" s="20">
        <f t="shared" si="18"/>
        <v>4.9000000000000004</v>
      </c>
      <c r="K599" s="20">
        <f>IF(J599&gt;K598+SRL_B,K598+SRL_B,IF(J599&lt;K598-SRL_B,K598-SRL_B,J599))</f>
        <v>4.9000000000000004</v>
      </c>
      <c r="M599" s="11" t="s">
        <v>506</v>
      </c>
      <c r="N599" s="11">
        <v>49</v>
      </c>
      <c r="O599" s="11"/>
      <c r="P599" s="20">
        <f t="shared" si="19"/>
        <v>6.1</v>
      </c>
      <c r="Q599" s="20">
        <f>IF(P599&gt;Q598+SRL_C,Q598+SRL_C,IF(P599&lt;Q598-SRL_C,Q598-SRL_C,P599))</f>
        <v>5.4</v>
      </c>
    </row>
    <row r="600" spans="1:17" x14ac:dyDescent="0.25">
      <c r="A600" s="11" t="s">
        <v>505</v>
      </c>
      <c r="B600" s="11">
        <v>8</v>
      </c>
      <c r="C600" s="11"/>
      <c r="D600" s="20">
        <f>VLOOKUP("measureI["&amp;ROW()-6&amp;"]",A:B,2,FALSE)/10</f>
        <v>2.2000000000000002</v>
      </c>
      <c r="E600" s="20">
        <f>IF(D600&gt;E599+SRL_A,E599+SRL_A,IF(D600&lt;E599-SRL_A,E599-SRL_A,D600))</f>
        <v>4.8999999999999995</v>
      </c>
      <c r="G600" s="11" t="s">
        <v>504</v>
      </c>
      <c r="H600" s="11">
        <v>50</v>
      </c>
      <c r="I600" s="11"/>
      <c r="J600" s="20">
        <f t="shared" si="18"/>
        <v>4.9000000000000004</v>
      </c>
      <c r="K600" s="20">
        <f>IF(J600&gt;K599+SRL_B,K599+SRL_B,IF(J600&lt;K599-SRL_B,K599-SRL_B,J600))</f>
        <v>4.9000000000000004</v>
      </c>
      <c r="M600" s="11" t="s">
        <v>505</v>
      </c>
      <c r="N600" s="11">
        <v>49</v>
      </c>
      <c r="O600" s="11"/>
      <c r="P600" s="20">
        <f t="shared" si="19"/>
        <v>5</v>
      </c>
      <c r="Q600" s="20">
        <f>IF(P600&gt;Q599+SRL_C,Q599+SRL_C,IF(P600&lt;Q599-SRL_C,Q599-SRL_C,P600))</f>
        <v>5.2</v>
      </c>
    </row>
    <row r="601" spans="1:17" x14ac:dyDescent="0.25">
      <c r="A601" s="11" t="s">
        <v>504</v>
      </c>
      <c r="B601" s="11">
        <v>41</v>
      </c>
      <c r="C601" s="11"/>
      <c r="D601" s="20">
        <f>VLOOKUP("measureI["&amp;ROW()-6&amp;"]",A:B,2,FALSE)/10</f>
        <v>3.4</v>
      </c>
      <c r="E601" s="20">
        <f>IF(D601&gt;E600+SRL_A,E600+SRL_A,IF(D601&lt;E600-SRL_A,E600-SRL_A,D601))</f>
        <v>4.6999999999999993</v>
      </c>
      <c r="G601" s="11" t="s">
        <v>503</v>
      </c>
      <c r="H601" s="11">
        <v>51</v>
      </c>
      <c r="I601" s="11"/>
      <c r="J601" s="20">
        <f t="shared" si="18"/>
        <v>5.0999999999999996</v>
      </c>
      <c r="K601" s="20">
        <f>IF(J601&gt;K600+SRL_B,K600+SRL_B,IF(J601&lt;K600-SRL_B,K600-SRL_B,J601))</f>
        <v>5.0999999999999996</v>
      </c>
      <c r="M601" s="11" t="s">
        <v>504</v>
      </c>
      <c r="N601" s="11">
        <v>51</v>
      </c>
      <c r="O601" s="11"/>
      <c r="P601" s="20">
        <f t="shared" si="19"/>
        <v>5.0999999999999996</v>
      </c>
      <c r="Q601" s="20">
        <f>IF(P601&gt;Q600+SRL_C,Q600+SRL_C,IF(P601&lt;Q600-SRL_C,Q600-SRL_C,P601))</f>
        <v>5.0999999999999996</v>
      </c>
    </row>
    <row r="602" spans="1:17" x14ac:dyDescent="0.25">
      <c r="A602" s="11" t="s">
        <v>503</v>
      </c>
      <c r="B602" s="11">
        <v>52</v>
      </c>
      <c r="C602" s="11"/>
      <c r="D602" s="20">
        <f>VLOOKUP("measureI["&amp;ROW()-6&amp;"]",A:B,2,FALSE)/10</f>
        <v>4.8</v>
      </c>
      <c r="E602" s="20">
        <f>IF(D602&gt;E601+SRL_A,E601+SRL_A,IF(D602&lt;E601-SRL_A,E601-SRL_A,D602))</f>
        <v>4.8</v>
      </c>
      <c r="G602" s="11" t="s">
        <v>502</v>
      </c>
      <c r="H602" s="11">
        <v>0</v>
      </c>
      <c r="I602" s="11"/>
      <c r="J602" s="20">
        <f t="shared" si="18"/>
        <v>0.3</v>
      </c>
      <c r="K602" s="20">
        <f>IF(J602&gt;K601+SRL_B,K601+SRL_B,IF(J602&lt;K601-SRL_B,K601-SRL_B,J602))</f>
        <v>4.8999999999999995</v>
      </c>
      <c r="M602" s="11" t="s">
        <v>503</v>
      </c>
      <c r="N602" s="11">
        <v>52</v>
      </c>
      <c r="O602" s="11"/>
      <c r="P602" s="20">
        <f t="shared" si="19"/>
        <v>5.3</v>
      </c>
      <c r="Q602" s="20">
        <f>IF(P602&gt;Q601+SRL_C,Q601+SRL_C,IF(P602&lt;Q601-SRL_C,Q601-SRL_C,P602))</f>
        <v>5.3</v>
      </c>
    </row>
    <row r="603" spans="1:17" x14ac:dyDescent="0.25">
      <c r="A603" s="11" t="s">
        <v>502</v>
      </c>
      <c r="B603" s="11">
        <v>53</v>
      </c>
      <c r="C603" s="11"/>
      <c r="D603" s="20">
        <f>VLOOKUP("measureI["&amp;ROW()-6&amp;"]",A:B,2,FALSE)/10</f>
        <v>4.9000000000000004</v>
      </c>
      <c r="E603" s="20">
        <f>IF(D603&gt;E602+SRL_A,E602+SRL_A,IF(D603&lt;E602-SRL_A,E602-SRL_A,D603))</f>
        <v>4.9000000000000004</v>
      </c>
      <c r="G603" s="11" t="s">
        <v>501</v>
      </c>
      <c r="H603" s="11">
        <v>397</v>
      </c>
      <c r="I603" s="11"/>
      <c r="J603" s="20">
        <f t="shared" si="18"/>
        <v>0</v>
      </c>
      <c r="K603" s="20">
        <f>IF(J603&gt;K602+SRL_B,K602+SRL_B,IF(J603&lt;K602-SRL_B,K602-SRL_B,J603))</f>
        <v>4.6999999999999993</v>
      </c>
      <c r="M603" s="11" t="s">
        <v>502</v>
      </c>
      <c r="N603" s="11">
        <v>49</v>
      </c>
      <c r="O603" s="11"/>
      <c r="P603" s="20">
        <f t="shared" si="19"/>
        <v>4.9000000000000004</v>
      </c>
      <c r="Q603" s="20">
        <f>IF(P603&gt;Q602+SRL_C,Q602+SRL_C,IF(P603&lt;Q602-SRL_C,Q602-SRL_C,P603))</f>
        <v>5.0999999999999996</v>
      </c>
    </row>
    <row r="604" spans="1:17" x14ac:dyDescent="0.25">
      <c r="A604" s="11" t="s">
        <v>501</v>
      </c>
      <c r="B604" s="11">
        <v>53</v>
      </c>
      <c r="C604" s="11"/>
      <c r="D604" s="20">
        <f>VLOOKUP("measureI["&amp;ROW()-6&amp;"]",A:B,2,FALSE)/10</f>
        <v>5.3</v>
      </c>
      <c r="E604" s="20">
        <f>IF(D604&gt;E603+SRL_A,E603+SRL_A,IF(D604&lt;E603-SRL_A,E603-SRL_A,D604))</f>
        <v>5.1000000000000005</v>
      </c>
      <c r="G604" s="11" t="s">
        <v>500</v>
      </c>
      <c r="H604" s="11">
        <v>49</v>
      </c>
      <c r="I604" s="11"/>
      <c r="J604" s="20">
        <f t="shared" si="18"/>
        <v>34.799999999999997</v>
      </c>
      <c r="K604" s="20">
        <f>IF(J604&gt;K603+SRL_B,K603+SRL_B,IF(J604&lt;K603-SRL_B,K603-SRL_B,J604))</f>
        <v>4.8999999999999995</v>
      </c>
      <c r="M604" s="11" t="s">
        <v>501</v>
      </c>
      <c r="N604" s="11">
        <v>52</v>
      </c>
      <c r="O604" s="11"/>
      <c r="P604" s="20">
        <f t="shared" si="19"/>
        <v>5.0999999999999996</v>
      </c>
      <c r="Q604" s="20">
        <f>IF(P604&gt;Q603+SRL_C,Q603+SRL_C,IF(P604&lt;Q603-SRL_C,Q603-SRL_C,P604))</f>
        <v>5.0999999999999996</v>
      </c>
    </row>
    <row r="605" spans="1:17" x14ac:dyDescent="0.25">
      <c r="A605" s="11" t="s">
        <v>500</v>
      </c>
      <c r="B605" s="11">
        <v>0</v>
      </c>
      <c r="C605" s="11"/>
      <c r="D605" s="20">
        <f>VLOOKUP("measureI["&amp;ROW()-6&amp;"]",A:B,2,FALSE)/10</f>
        <v>0.2</v>
      </c>
      <c r="E605" s="20">
        <f>IF(D605&gt;E604+SRL_A,E604+SRL_A,IF(D605&lt;E604-SRL_A,E604-SRL_A,D605))</f>
        <v>4.9000000000000004</v>
      </c>
      <c r="G605" s="11" t="s">
        <v>499</v>
      </c>
      <c r="H605" s="11">
        <v>49</v>
      </c>
      <c r="I605" s="11"/>
      <c r="J605" s="20">
        <f t="shared" si="18"/>
        <v>5.0999999999999996</v>
      </c>
      <c r="K605" s="20">
        <f>IF(J605&gt;K604+SRL_B,K604+SRL_B,IF(J605&lt;K604-SRL_B,K604-SRL_B,J605))</f>
        <v>5.0999999999999996</v>
      </c>
      <c r="M605" s="11" t="s">
        <v>500</v>
      </c>
      <c r="N605" s="11">
        <v>61</v>
      </c>
      <c r="O605" s="11"/>
      <c r="P605" s="20">
        <f t="shared" si="19"/>
        <v>5</v>
      </c>
      <c r="Q605" s="20">
        <f>IF(P605&gt;Q604+SRL_C,Q604+SRL_C,IF(P605&lt;Q604-SRL_C,Q604-SRL_C,P605))</f>
        <v>5</v>
      </c>
    </row>
    <row r="606" spans="1:17" x14ac:dyDescent="0.25">
      <c r="A606" s="11" t="s">
        <v>499</v>
      </c>
      <c r="B606" s="11">
        <v>22</v>
      </c>
      <c r="C606" s="11"/>
      <c r="D606" s="20">
        <f>VLOOKUP("measureI["&amp;ROW()-6&amp;"]",A:B,2,FALSE)/10</f>
        <v>5.0999999999999996</v>
      </c>
      <c r="E606" s="20">
        <f>IF(D606&gt;E605+SRL_A,E605+SRL_A,IF(D606&lt;E605-SRL_A,E605-SRL_A,D606))</f>
        <v>5.0999999999999996</v>
      </c>
      <c r="G606" s="11" t="s">
        <v>498</v>
      </c>
      <c r="H606" s="11">
        <v>51</v>
      </c>
      <c r="I606" s="11"/>
      <c r="J606" s="20">
        <f t="shared" si="18"/>
        <v>5</v>
      </c>
      <c r="K606" s="20">
        <f>IF(J606&gt;K605+SRL_B,K605+SRL_B,IF(J606&lt;K605-SRL_B,K605-SRL_B,J606))</f>
        <v>5</v>
      </c>
      <c r="M606" s="11" t="s">
        <v>499</v>
      </c>
      <c r="N606" s="11">
        <v>50</v>
      </c>
      <c r="O606" s="11"/>
      <c r="P606" s="20">
        <f t="shared" si="19"/>
        <v>5.0999999999999996</v>
      </c>
      <c r="Q606" s="20">
        <f>IF(P606&gt;Q605+SRL_C,Q605+SRL_C,IF(P606&lt;Q605-SRL_C,Q605-SRL_C,P606))</f>
        <v>5.0999999999999996</v>
      </c>
    </row>
    <row r="607" spans="1:17" x14ac:dyDescent="0.25">
      <c r="A607" s="11" t="s">
        <v>498</v>
      </c>
      <c r="B607" s="11">
        <v>34</v>
      </c>
      <c r="C607" s="11"/>
      <c r="D607" s="20">
        <f>VLOOKUP("measureI["&amp;ROW()-6&amp;"]",A:B,2,FALSE)/10</f>
        <v>5</v>
      </c>
      <c r="E607" s="20">
        <f>IF(D607&gt;E606+SRL_A,E606+SRL_A,IF(D607&lt;E606-SRL_A,E606-SRL_A,D607))</f>
        <v>5</v>
      </c>
      <c r="G607" s="11" t="s">
        <v>497</v>
      </c>
      <c r="H607" s="11">
        <v>3</v>
      </c>
      <c r="I607" s="11"/>
      <c r="J607" s="20">
        <f t="shared" si="18"/>
        <v>0</v>
      </c>
      <c r="K607" s="20">
        <f>IF(J607&gt;K606+SRL_B,K606+SRL_B,IF(J607&lt;K606-SRL_B,K606-SRL_B,J607))</f>
        <v>4.8</v>
      </c>
      <c r="M607" s="11" t="s">
        <v>498</v>
      </c>
      <c r="N607" s="11">
        <v>51</v>
      </c>
      <c r="O607" s="11"/>
      <c r="P607" s="20">
        <f t="shared" si="19"/>
        <v>4.9000000000000004</v>
      </c>
      <c r="Q607" s="20">
        <f>IF(P607&gt;Q606+SRL_C,Q606+SRL_C,IF(P607&lt;Q606-SRL_C,Q606-SRL_C,P607))</f>
        <v>4.9000000000000004</v>
      </c>
    </row>
    <row r="608" spans="1:17" x14ac:dyDescent="0.25">
      <c r="A608" s="11" t="s">
        <v>497</v>
      </c>
      <c r="B608" s="11">
        <v>48</v>
      </c>
      <c r="C608" s="11"/>
      <c r="D608" s="20">
        <f>VLOOKUP("measureI["&amp;ROW()-6&amp;"]",A:B,2,FALSE)/10</f>
        <v>5.0999999999999996</v>
      </c>
      <c r="E608" s="20">
        <f>IF(D608&gt;E607+SRL_A,E607+SRL_A,IF(D608&lt;E607-SRL_A,E607-SRL_A,D608))</f>
        <v>5.0999999999999996</v>
      </c>
      <c r="G608" s="11" t="s">
        <v>496</v>
      </c>
      <c r="H608" s="11">
        <v>0</v>
      </c>
      <c r="I608" s="11"/>
      <c r="J608" s="20">
        <f t="shared" si="18"/>
        <v>5.0999999999999996</v>
      </c>
      <c r="K608" s="20">
        <f>IF(J608&gt;K607+SRL_B,K607+SRL_B,IF(J608&lt;K607-SRL_B,K607-SRL_B,J608))</f>
        <v>5</v>
      </c>
      <c r="M608" s="11" t="s">
        <v>497</v>
      </c>
      <c r="N608" s="11">
        <v>53</v>
      </c>
      <c r="O608" s="11"/>
      <c r="P608" s="20">
        <f t="shared" si="19"/>
        <v>5.2</v>
      </c>
      <c r="Q608" s="20">
        <f>IF(P608&gt;Q607+SRL_C,Q607+SRL_C,IF(P608&lt;Q607-SRL_C,Q607-SRL_C,P608))</f>
        <v>5.1000000000000005</v>
      </c>
    </row>
    <row r="609" spans="1:17" x14ac:dyDescent="0.25">
      <c r="A609" s="11" t="s">
        <v>496</v>
      </c>
      <c r="B609" s="11">
        <v>49</v>
      </c>
      <c r="C609" s="11"/>
      <c r="D609" s="20">
        <f>VLOOKUP("measureI["&amp;ROW()-6&amp;"]",A:B,2,FALSE)/10</f>
        <v>5.0999999999999996</v>
      </c>
      <c r="E609" s="20">
        <f>IF(D609&gt;E608+SRL_A,E608+SRL_A,IF(D609&lt;E608-SRL_A,E608-SRL_A,D609))</f>
        <v>5.0999999999999996</v>
      </c>
      <c r="G609" s="11" t="s">
        <v>495</v>
      </c>
      <c r="H609" s="11">
        <v>348</v>
      </c>
      <c r="I609" s="11"/>
      <c r="J609" s="20">
        <f t="shared" si="18"/>
        <v>5.2</v>
      </c>
      <c r="K609" s="20">
        <f>IF(J609&gt;K608+SRL_B,K608+SRL_B,IF(J609&lt;K608-SRL_B,K608-SRL_B,J609))</f>
        <v>5.2</v>
      </c>
      <c r="M609" s="11" t="s">
        <v>496</v>
      </c>
      <c r="N609" s="11">
        <v>49</v>
      </c>
      <c r="O609" s="11"/>
      <c r="P609" s="20">
        <f t="shared" si="19"/>
        <v>5.5</v>
      </c>
      <c r="Q609" s="20">
        <f>IF(P609&gt;Q608+SRL_C,Q608+SRL_C,IF(P609&lt;Q608-SRL_C,Q608-SRL_C,P609))</f>
        <v>5.3000000000000007</v>
      </c>
    </row>
    <row r="610" spans="1:17" x14ac:dyDescent="0.25">
      <c r="A610" s="11" t="s">
        <v>495</v>
      </c>
      <c r="B610" s="11">
        <v>53</v>
      </c>
      <c r="C610" s="11"/>
      <c r="D610" s="20">
        <f>VLOOKUP("measureI["&amp;ROW()-6&amp;"]",A:B,2,FALSE)/10</f>
        <v>0</v>
      </c>
      <c r="E610" s="20">
        <f>IF(D610&gt;E609+SRL_A,E609+SRL_A,IF(D610&lt;E609-SRL_A,E609-SRL_A,D610))</f>
        <v>4.8999999999999995</v>
      </c>
      <c r="G610" s="11" t="s">
        <v>494</v>
      </c>
      <c r="H610" s="11">
        <v>51</v>
      </c>
      <c r="I610" s="11"/>
      <c r="J610" s="20">
        <f t="shared" si="18"/>
        <v>4.9000000000000004</v>
      </c>
      <c r="K610" s="20">
        <f>IF(J610&gt;K609+SRL_B,K609+SRL_B,IF(J610&lt;K609-SRL_B,K609-SRL_B,J610))</f>
        <v>5</v>
      </c>
      <c r="M610" s="11" t="s">
        <v>495</v>
      </c>
      <c r="N610" s="11">
        <v>51</v>
      </c>
      <c r="O610" s="11"/>
      <c r="P610" s="20">
        <f t="shared" si="19"/>
        <v>5.3</v>
      </c>
      <c r="Q610" s="20">
        <f>IF(P610&gt;Q609+SRL_C,Q609+SRL_C,IF(P610&lt;Q609-SRL_C,Q609-SRL_C,P610))</f>
        <v>5.3</v>
      </c>
    </row>
    <row r="611" spans="1:17" x14ac:dyDescent="0.25">
      <c r="A611" s="11" t="s">
        <v>494</v>
      </c>
      <c r="B611" s="11">
        <v>2</v>
      </c>
      <c r="C611" s="11"/>
      <c r="D611" s="20">
        <f>VLOOKUP("measureI["&amp;ROW()-6&amp;"]",A:B,2,FALSE)/10</f>
        <v>5.0999999999999996</v>
      </c>
      <c r="E611" s="20">
        <f>IF(D611&gt;E610+SRL_A,E610+SRL_A,IF(D611&lt;E610-SRL_A,E610-SRL_A,D611))</f>
        <v>5.0999999999999996</v>
      </c>
      <c r="G611" s="11" t="s">
        <v>493</v>
      </c>
      <c r="H611" s="11"/>
      <c r="I611" s="11"/>
      <c r="J611" s="20">
        <f t="shared" si="18"/>
        <v>21.5</v>
      </c>
      <c r="K611" s="20">
        <f>IF(J611&gt;K610+SRL_B,K610+SRL_B,IF(J611&lt;K610-SRL_B,K610-SRL_B,J611))</f>
        <v>5.2</v>
      </c>
      <c r="M611" s="11" t="s">
        <v>494</v>
      </c>
      <c r="N611" s="11">
        <v>50</v>
      </c>
      <c r="O611" s="11"/>
      <c r="P611" s="20">
        <f t="shared" si="19"/>
        <v>5.4</v>
      </c>
      <c r="Q611" s="20">
        <f>IF(P611&gt;Q610+SRL_C,Q610+SRL_C,IF(P611&lt;Q610-SRL_C,Q610-SRL_C,P611))</f>
        <v>5.4</v>
      </c>
    </row>
    <row r="612" spans="1:17" x14ac:dyDescent="0.25">
      <c r="A612" s="11" t="s">
        <v>493</v>
      </c>
      <c r="B612" s="11"/>
      <c r="C612" s="11"/>
      <c r="D612" s="20">
        <f>VLOOKUP("measureI["&amp;ROW()-6&amp;"]",A:B,2,FALSE)/10</f>
        <v>5</v>
      </c>
      <c r="E612" s="20">
        <f>IF(D612&gt;E611+SRL_A,E611+SRL_A,IF(D612&lt;E611-SRL_A,E611-SRL_A,D612))</f>
        <v>5</v>
      </c>
      <c r="G612" s="11" t="s">
        <v>492</v>
      </c>
      <c r="H612" s="11">
        <v>50</v>
      </c>
      <c r="I612" s="11"/>
      <c r="J612" s="20">
        <f t="shared" si="18"/>
        <v>0</v>
      </c>
      <c r="K612" s="20">
        <f>IF(J612&gt;K611+SRL_B,K611+SRL_B,IF(J612&lt;K611-SRL_B,K611-SRL_B,J612))</f>
        <v>5</v>
      </c>
      <c r="M612" s="11" t="s">
        <v>493</v>
      </c>
      <c r="N612" s="11"/>
      <c r="O612" s="11"/>
      <c r="P612" s="20">
        <f t="shared" si="19"/>
        <v>4.9000000000000004</v>
      </c>
      <c r="Q612" s="20">
        <f>IF(P612&gt;Q611+SRL_C,Q611+SRL_C,IF(P612&lt;Q611-SRL_C,Q611-SRL_C,P612))</f>
        <v>5.2</v>
      </c>
    </row>
    <row r="613" spans="1:17" x14ac:dyDescent="0.25">
      <c r="A613" s="11" t="s">
        <v>492</v>
      </c>
      <c r="B613" s="11">
        <v>51</v>
      </c>
      <c r="C613" s="11"/>
      <c r="D613" s="20">
        <f>VLOOKUP("measureI["&amp;ROW()-6&amp;"]",A:B,2,FALSE)/10</f>
        <v>4.7</v>
      </c>
      <c r="E613" s="20">
        <f>IF(D613&gt;E612+SRL_A,E612+SRL_A,IF(D613&lt;E612-SRL_A,E612-SRL_A,D613))</f>
        <v>4.8</v>
      </c>
      <c r="G613" s="11" t="s">
        <v>491</v>
      </c>
      <c r="H613" s="11">
        <v>0</v>
      </c>
      <c r="I613" s="11"/>
      <c r="J613" s="20">
        <f t="shared" si="18"/>
        <v>0</v>
      </c>
      <c r="K613" s="20">
        <f>IF(J613&gt;K612+SRL_B,K612+SRL_B,IF(J613&lt;K612-SRL_B,K612-SRL_B,J613))</f>
        <v>4.8</v>
      </c>
      <c r="M613" s="11" t="s">
        <v>492</v>
      </c>
      <c r="N613" s="11">
        <v>51</v>
      </c>
      <c r="O613" s="11"/>
      <c r="P613" s="20">
        <f t="shared" si="19"/>
        <v>5</v>
      </c>
      <c r="Q613" s="20">
        <f>IF(P613&gt;Q612+SRL_C,Q612+SRL_C,IF(P613&lt;Q612-SRL_C,Q612-SRL_C,P613))</f>
        <v>5</v>
      </c>
    </row>
    <row r="614" spans="1:17" x14ac:dyDescent="0.25">
      <c r="A614" s="11" t="s">
        <v>491</v>
      </c>
      <c r="B614" s="11">
        <v>50</v>
      </c>
      <c r="C614" s="11"/>
      <c r="D614" s="20">
        <f>VLOOKUP("measureI["&amp;ROW()-6&amp;"]",A:B,2,FALSE)/10</f>
        <v>5.2</v>
      </c>
      <c r="E614" s="20">
        <f>IF(D614&gt;E613+SRL_A,E613+SRL_A,IF(D614&lt;E613-SRL_A,E613-SRL_A,D614))</f>
        <v>5</v>
      </c>
      <c r="G614" s="11" t="s">
        <v>490</v>
      </c>
      <c r="H614" s="11">
        <v>51</v>
      </c>
      <c r="I614" s="11"/>
      <c r="J614" s="20">
        <f t="shared" si="18"/>
        <v>33.200000000000003</v>
      </c>
      <c r="K614" s="20">
        <f>IF(J614&gt;K613+SRL_B,K613+SRL_B,IF(J614&lt;K613-SRL_B,K613-SRL_B,J614))</f>
        <v>5</v>
      </c>
      <c r="M614" s="11" t="s">
        <v>491</v>
      </c>
      <c r="N614" s="11">
        <v>49</v>
      </c>
      <c r="O614" s="11"/>
      <c r="P614" s="20">
        <f t="shared" si="19"/>
        <v>5.2</v>
      </c>
      <c r="Q614" s="20">
        <f>IF(P614&gt;Q613+SRL_C,Q613+SRL_C,IF(P614&lt;Q613-SRL_C,Q613-SRL_C,P614))</f>
        <v>5.2</v>
      </c>
    </row>
    <row r="615" spans="1:17" x14ac:dyDescent="0.25">
      <c r="A615" s="11" t="s">
        <v>490</v>
      </c>
      <c r="B615" s="11">
        <v>51</v>
      </c>
      <c r="C615" s="11"/>
      <c r="D615" s="20">
        <f>VLOOKUP("measureI["&amp;ROW()-6&amp;"]",A:B,2,FALSE)/10</f>
        <v>4.5</v>
      </c>
      <c r="E615" s="20">
        <f>IF(D615&gt;E614+SRL_A,E614+SRL_A,IF(D615&lt;E614-SRL_A,E614-SRL_A,D615))</f>
        <v>4.8</v>
      </c>
      <c r="G615" s="11" t="s">
        <v>489</v>
      </c>
      <c r="H615" s="11">
        <v>52</v>
      </c>
      <c r="I615" s="11"/>
      <c r="J615" s="20">
        <f t="shared" si="18"/>
        <v>4.7</v>
      </c>
      <c r="K615" s="20">
        <f>IF(J615&gt;K614+SRL_B,K614+SRL_B,IF(J615&lt;K614-SRL_B,K614-SRL_B,J615))</f>
        <v>4.8</v>
      </c>
      <c r="M615" s="11" t="s">
        <v>490</v>
      </c>
      <c r="N615" s="11">
        <v>52</v>
      </c>
      <c r="O615" s="11"/>
      <c r="P615" s="20">
        <f t="shared" si="19"/>
        <v>4.8</v>
      </c>
      <c r="Q615" s="20">
        <f>IF(P615&gt;Q614+SRL_C,Q614+SRL_C,IF(P615&lt;Q614-SRL_C,Q614-SRL_C,P615))</f>
        <v>5</v>
      </c>
    </row>
    <row r="616" spans="1:17" x14ac:dyDescent="0.25">
      <c r="A616" s="11" t="s">
        <v>489</v>
      </c>
      <c r="B616" s="11">
        <v>51</v>
      </c>
      <c r="C616" s="11"/>
      <c r="D616" s="20">
        <f>VLOOKUP("measureI["&amp;ROW()-6&amp;"]",A:B,2,FALSE)/10</f>
        <v>0</v>
      </c>
      <c r="E616" s="20">
        <f>IF(D616&gt;E615+SRL_A,E615+SRL_A,IF(D616&lt;E615-SRL_A,E615-SRL_A,D616))</f>
        <v>4.5999999999999996</v>
      </c>
      <c r="G616" s="11" t="s">
        <v>488</v>
      </c>
      <c r="H616" s="11">
        <v>49</v>
      </c>
      <c r="I616" s="11"/>
      <c r="J616" s="20">
        <f t="shared" si="18"/>
        <v>5.0999999999999996</v>
      </c>
      <c r="K616" s="20">
        <f>IF(J616&gt;K615+SRL_B,K615+SRL_B,IF(J616&lt;K615-SRL_B,K615-SRL_B,J616))</f>
        <v>5</v>
      </c>
      <c r="M616" s="11" t="s">
        <v>489</v>
      </c>
      <c r="N616" s="11">
        <v>55</v>
      </c>
      <c r="O616" s="11"/>
      <c r="P616" s="20">
        <f t="shared" si="19"/>
        <v>5.0999999999999996</v>
      </c>
      <c r="Q616" s="20">
        <f>IF(P616&gt;Q615+SRL_C,Q615+SRL_C,IF(P616&lt;Q615-SRL_C,Q615-SRL_C,P616))</f>
        <v>5.0999999999999996</v>
      </c>
    </row>
    <row r="617" spans="1:17" x14ac:dyDescent="0.25">
      <c r="A617" s="11" t="s">
        <v>488</v>
      </c>
      <c r="B617" s="11">
        <v>0</v>
      </c>
      <c r="C617" s="11"/>
      <c r="D617" s="20">
        <f>VLOOKUP("measureI["&amp;ROW()-6&amp;"]",A:B,2,FALSE)/10</f>
        <v>5.2</v>
      </c>
      <c r="E617" s="20">
        <f>IF(D617&gt;E616+SRL_A,E616+SRL_A,IF(D617&lt;E616-SRL_A,E616-SRL_A,D617))</f>
        <v>4.8</v>
      </c>
      <c r="G617" s="11" t="s">
        <v>487</v>
      </c>
      <c r="H617" s="11">
        <v>215</v>
      </c>
      <c r="I617" s="11"/>
      <c r="J617" s="20">
        <f t="shared" si="18"/>
        <v>12.4</v>
      </c>
      <c r="K617" s="20">
        <f>IF(J617&gt;K616+SRL_B,K616+SRL_B,IF(J617&lt;K616-SRL_B,K616-SRL_B,J617))</f>
        <v>5.2</v>
      </c>
      <c r="M617" s="11" t="s">
        <v>488</v>
      </c>
      <c r="N617" s="11">
        <v>53</v>
      </c>
      <c r="O617" s="11"/>
      <c r="P617" s="20">
        <f t="shared" si="19"/>
        <v>5.2</v>
      </c>
      <c r="Q617" s="20">
        <f>IF(P617&gt;Q616+SRL_C,Q616+SRL_C,IF(P617&lt;Q616-SRL_C,Q616-SRL_C,P617))</f>
        <v>5.2</v>
      </c>
    </row>
    <row r="618" spans="1:17" x14ac:dyDescent="0.25">
      <c r="A618" s="11" t="s">
        <v>487</v>
      </c>
      <c r="B618" s="11">
        <v>51</v>
      </c>
      <c r="C618" s="11"/>
      <c r="D618" s="20">
        <f>VLOOKUP("measureI["&amp;ROW()-6&amp;"]",A:B,2,FALSE)/10</f>
        <v>4.8</v>
      </c>
      <c r="E618" s="20">
        <f>IF(D618&gt;E617+SRL_A,E617+SRL_A,IF(D618&lt;E617-SRL_A,E617-SRL_A,D618))</f>
        <v>4.8</v>
      </c>
      <c r="G618" s="11" t="s">
        <v>486</v>
      </c>
      <c r="H618" s="11">
        <v>0</v>
      </c>
      <c r="I618" s="11"/>
      <c r="J618" s="20">
        <f t="shared" si="18"/>
        <v>1.7</v>
      </c>
      <c r="K618" s="20">
        <f>IF(J618&gt;K617+SRL_B,K617+SRL_B,IF(J618&lt;K617-SRL_B,K617-SRL_B,J618))</f>
        <v>5</v>
      </c>
      <c r="M618" s="11" t="s">
        <v>487</v>
      </c>
      <c r="N618" s="11">
        <v>54</v>
      </c>
      <c r="O618" s="11"/>
      <c r="P618" s="20">
        <f t="shared" si="19"/>
        <v>4.7</v>
      </c>
      <c r="Q618" s="20">
        <f>IF(P618&gt;Q617+SRL_C,Q617+SRL_C,IF(P618&lt;Q617-SRL_C,Q617-SRL_C,P618))</f>
        <v>5</v>
      </c>
    </row>
    <row r="619" spans="1:17" x14ac:dyDescent="0.25">
      <c r="A619" s="11" t="s">
        <v>486</v>
      </c>
      <c r="B619" s="11">
        <v>50</v>
      </c>
      <c r="C619" s="11"/>
      <c r="D619" s="20">
        <f>VLOOKUP("measureI["&amp;ROW()-6&amp;"]",A:B,2,FALSE)/10</f>
        <v>5</v>
      </c>
      <c r="E619" s="20">
        <f>IF(D619&gt;E618+SRL_A,E618+SRL_A,IF(D619&lt;E618-SRL_A,E618-SRL_A,D619))</f>
        <v>5</v>
      </c>
      <c r="G619" s="11" t="s">
        <v>485</v>
      </c>
      <c r="H619" s="11">
        <v>0</v>
      </c>
      <c r="I619" s="11"/>
      <c r="J619" s="20">
        <f t="shared" si="18"/>
        <v>0.6</v>
      </c>
      <c r="K619" s="20">
        <f>IF(J619&gt;K618+SRL_B,K618+SRL_B,IF(J619&lt;K618-SRL_B,K618-SRL_B,J619))</f>
        <v>4.8</v>
      </c>
      <c r="M619" s="11" t="s">
        <v>486</v>
      </c>
      <c r="N619" s="11">
        <v>49</v>
      </c>
      <c r="O619" s="11"/>
      <c r="P619" s="20">
        <f t="shared" si="19"/>
        <v>4.9000000000000004</v>
      </c>
      <c r="Q619" s="20">
        <f>IF(P619&gt;Q618+SRL_C,Q618+SRL_C,IF(P619&lt;Q618-SRL_C,Q618-SRL_C,P619))</f>
        <v>4.9000000000000004</v>
      </c>
    </row>
    <row r="620" spans="1:17" x14ac:dyDescent="0.25">
      <c r="A620" s="11" t="s">
        <v>485</v>
      </c>
      <c r="B620" s="11">
        <v>47</v>
      </c>
      <c r="C620" s="11"/>
      <c r="D620" s="20">
        <f>VLOOKUP("measureI["&amp;ROW()-6&amp;"]",A:B,2,FALSE)/10</f>
        <v>4.9000000000000004</v>
      </c>
      <c r="E620" s="20">
        <f>IF(D620&gt;E619+SRL_A,E619+SRL_A,IF(D620&lt;E619-SRL_A,E619-SRL_A,D620))</f>
        <v>4.9000000000000004</v>
      </c>
      <c r="G620" s="11" t="s">
        <v>484</v>
      </c>
      <c r="H620" s="11">
        <v>332</v>
      </c>
      <c r="I620" s="11"/>
      <c r="J620" s="20">
        <f t="shared" si="18"/>
        <v>4.9000000000000004</v>
      </c>
      <c r="K620" s="20">
        <f>IF(J620&gt;K619+SRL_B,K619+SRL_B,IF(J620&lt;K619-SRL_B,K619-SRL_B,J620))</f>
        <v>4.9000000000000004</v>
      </c>
      <c r="M620" s="11" t="s">
        <v>485</v>
      </c>
      <c r="N620" s="11">
        <v>50</v>
      </c>
      <c r="O620" s="11"/>
      <c r="P620" s="20">
        <f t="shared" si="19"/>
        <v>4.9000000000000004</v>
      </c>
      <c r="Q620" s="20">
        <f>IF(P620&gt;Q619+SRL_C,Q619+SRL_C,IF(P620&lt;Q619-SRL_C,Q619-SRL_C,P620))</f>
        <v>4.9000000000000004</v>
      </c>
    </row>
    <row r="621" spans="1:17" x14ac:dyDescent="0.25">
      <c r="A621" s="11" t="s">
        <v>484</v>
      </c>
      <c r="B621" s="11">
        <v>52</v>
      </c>
      <c r="C621" s="11"/>
      <c r="D621" s="20">
        <f>VLOOKUP("measureI["&amp;ROW()-6&amp;"]",A:B,2,FALSE)/10</f>
        <v>0.6</v>
      </c>
      <c r="E621" s="20">
        <f>IF(D621&gt;E620+SRL_A,E620+SRL_A,IF(D621&lt;E620-SRL_A,E620-SRL_A,D621))</f>
        <v>4.7</v>
      </c>
      <c r="G621" s="11" t="s">
        <v>483</v>
      </c>
      <c r="H621" s="11">
        <v>47</v>
      </c>
      <c r="I621" s="11"/>
      <c r="J621" s="20">
        <f t="shared" si="18"/>
        <v>4.9000000000000004</v>
      </c>
      <c r="K621" s="20">
        <f>IF(J621&gt;K620+SRL_B,K620+SRL_B,IF(J621&lt;K620-SRL_B,K620-SRL_B,J621))</f>
        <v>4.9000000000000004</v>
      </c>
      <c r="M621" s="11" t="s">
        <v>484</v>
      </c>
      <c r="N621" s="11">
        <v>52</v>
      </c>
      <c r="O621" s="11"/>
      <c r="P621" s="20">
        <f t="shared" si="19"/>
        <v>5.2</v>
      </c>
      <c r="Q621" s="20">
        <f>IF(P621&gt;Q620+SRL_C,Q620+SRL_C,IF(P621&lt;Q620-SRL_C,Q620-SRL_C,P621))</f>
        <v>5.1000000000000005</v>
      </c>
    </row>
    <row r="622" spans="1:17" x14ac:dyDescent="0.25">
      <c r="A622" s="11" t="s">
        <v>483</v>
      </c>
      <c r="B622" s="11">
        <v>45</v>
      </c>
      <c r="C622" s="11"/>
      <c r="D622" s="20">
        <f>VLOOKUP("measureI["&amp;ROW()-6&amp;"]",A:B,2,FALSE)/10</f>
        <v>4.5</v>
      </c>
      <c r="E622" s="20">
        <f>IF(D622&gt;E621+SRL_A,E621+SRL_A,IF(D622&lt;E621-SRL_A,E621-SRL_A,D622))</f>
        <v>4.5</v>
      </c>
      <c r="G622" s="11" t="s">
        <v>482</v>
      </c>
      <c r="H622" s="11">
        <v>51</v>
      </c>
      <c r="I622" s="11"/>
      <c r="J622" s="20">
        <f t="shared" si="18"/>
        <v>4.9000000000000004</v>
      </c>
      <c r="K622" s="20">
        <f>IF(J622&gt;K621+SRL_B,K621+SRL_B,IF(J622&lt;K621-SRL_B,K621-SRL_B,J622))</f>
        <v>4.9000000000000004</v>
      </c>
      <c r="M622" s="11" t="s">
        <v>483</v>
      </c>
      <c r="N622" s="11">
        <v>48</v>
      </c>
      <c r="O622" s="11"/>
      <c r="P622" s="20">
        <f t="shared" si="19"/>
        <v>5.0999999999999996</v>
      </c>
      <c r="Q622" s="20">
        <f>IF(P622&gt;Q621+SRL_C,Q621+SRL_C,IF(P622&lt;Q621-SRL_C,Q621-SRL_C,P622))</f>
        <v>5.0999999999999996</v>
      </c>
    </row>
    <row r="623" spans="1:17" x14ac:dyDescent="0.25">
      <c r="A623" s="11" t="s">
        <v>482</v>
      </c>
      <c r="B623" s="11">
        <v>0</v>
      </c>
      <c r="C623" s="11"/>
      <c r="D623" s="20">
        <f>VLOOKUP("measureI["&amp;ROW()-6&amp;"]",A:B,2,FALSE)/10</f>
        <v>5.3</v>
      </c>
      <c r="E623" s="20">
        <f>IF(D623&gt;E622+SRL_A,E622+SRL_A,IF(D623&lt;E622-SRL_A,E622-SRL_A,D623))</f>
        <v>4.7</v>
      </c>
      <c r="G623" s="11" t="s">
        <v>481</v>
      </c>
      <c r="H623" s="11">
        <v>124</v>
      </c>
      <c r="I623" s="11"/>
      <c r="J623" s="20">
        <f t="shared" si="18"/>
        <v>5.0999999999999996</v>
      </c>
      <c r="K623" s="20">
        <f>IF(J623&gt;K622+SRL_B,K622+SRL_B,IF(J623&lt;K622-SRL_B,K622-SRL_B,J623))</f>
        <v>5.0999999999999996</v>
      </c>
      <c r="M623" s="11" t="s">
        <v>482</v>
      </c>
      <c r="N623" s="11">
        <v>51</v>
      </c>
      <c r="O623" s="11"/>
      <c r="P623" s="20">
        <f t="shared" si="19"/>
        <v>5.0999999999999996</v>
      </c>
      <c r="Q623" s="20">
        <f>IF(P623&gt;Q622+SRL_C,Q622+SRL_C,IF(P623&lt;Q622-SRL_C,Q622-SRL_C,P623))</f>
        <v>5.0999999999999996</v>
      </c>
    </row>
    <row r="624" spans="1:17" x14ac:dyDescent="0.25">
      <c r="A624" s="11" t="s">
        <v>481</v>
      </c>
      <c r="B624" s="11">
        <v>52</v>
      </c>
      <c r="C624" s="11"/>
      <c r="D624" s="20">
        <f>VLOOKUP("measureI["&amp;ROW()-6&amp;"]",A:B,2,FALSE)/10</f>
        <v>4.8</v>
      </c>
      <c r="E624" s="20">
        <f>IF(D624&gt;E623+SRL_A,E623+SRL_A,IF(D624&lt;E623-SRL_A,E623-SRL_A,D624))</f>
        <v>4.8</v>
      </c>
      <c r="G624" s="11" t="s">
        <v>480</v>
      </c>
      <c r="H624" s="11">
        <v>17</v>
      </c>
      <c r="I624" s="11"/>
      <c r="J624" s="20">
        <f t="shared" si="18"/>
        <v>0.4</v>
      </c>
      <c r="K624" s="20">
        <f>IF(J624&gt;K623+SRL_B,K623+SRL_B,IF(J624&lt;K623-SRL_B,K623-SRL_B,J624))</f>
        <v>4.8999999999999995</v>
      </c>
      <c r="M624" s="11" t="s">
        <v>481</v>
      </c>
      <c r="N624" s="11">
        <v>52</v>
      </c>
      <c r="O624" s="11"/>
      <c r="P624" s="20">
        <f t="shared" si="19"/>
        <v>4.9000000000000004</v>
      </c>
      <c r="Q624" s="20">
        <f>IF(P624&gt;Q623+SRL_C,Q623+SRL_C,IF(P624&lt;Q623-SRL_C,Q623-SRL_C,P624))</f>
        <v>4.9000000000000004</v>
      </c>
    </row>
    <row r="625" spans="1:17" x14ac:dyDescent="0.25">
      <c r="A625" s="11" t="s">
        <v>480</v>
      </c>
      <c r="B625" s="11">
        <v>48</v>
      </c>
      <c r="C625" s="11"/>
      <c r="D625" s="20">
        <f>VLOOKUP("measureI["&amp;ROW()-6&amp;"]",A:B,2,FALSE)/10</f>
        <v>4.9000000000000004</v>
      </c>
      <c r="E625" s="20">
        <f>IF(D625&gt;E624+SRL_A,E624+SRL_A,IF(D625&lt;E624-SRL_A,E624-SRL_A,D625))</f>
        <v>4.9000000000000004</v>
      </c>
      <c r="G625" s="11" t="s">
        <v>479</v>
      </c>
      <c r="H625" s="11">
        <v>6</v>
      </c>
      <c r="I625" s="11"/>
      <c r="J625" s="20">
        <f t="shared" si="18"/>
        <v>0.2</v>
      </c>
      <c r="K625" s="20">
        <f>IF(J625&gt;K624+SRL_B,K624+SRL_B,IF(J625&lt;K624-SRL_B,K624-SRL_B,J625))</f>
        <v>4.6999999999999993</v>
      </c>
      <c r="M625" s="11" t="s">
        <v>480</v>
      </c>
      <c r="N625" s="11">
        <v>47</v>
      </c>
      <c r="O625" s="11"/>
      <c r="P625" s="20">
        <f t="shared" si="19"/>
        <v>4.9000000000000004</v>
      </c>
      <c r="Q625" s="20">
        <f>IF(P625&gt;Q624+SRL_C,Q624+SRL_C,IF(P625&lt;Q624-SRL_C,Q624-SRL_C,P625))</f>
        <v>4.9000000000000004</v>
      </c>
    </row>
    <row r="626" spans="1:17" x14ac:dyDescent="0.25">
      <c r="A626" s="11" t="s">
        <v>479</v>
      </c>
      <c r="B626" s="11">
        <v>50</v>
      </c>
      <c r="C626" s="11"/>
      <c r="D626" s="20">
        <f>VLOOKUP("measureI["&amp;ROW()-6&amp;"]",A:B,2,FALSE)/10</f>
        <v>4.9000000000000004</v>
      </c>
      <c r="E626" s="20">
        <f>IF(D626&gt;E625+SRL_A,E625+SRL_A,IF(D626&lt;E625-SRL_A,E625-SRL_A,D626))</f>
        <v>4.9000000000000004</v>
      </c>
      <c r="G626" s="11" t="s">
        <v>478</v>
      </c>
      <c r="H626" s="11">
        <v>49</v>
      </c>
      <c r="I626" s="11"/>
      <c r="J626" s="20">
        <f t="shared" si="18"/>
        <v>17.8</v>
      </c>
      <c r="K626" s="20">
        <f>IF(J626&gt;K625+SRL_B,K625+SRL_B,IF(J626&lt;K625-SRL_B,K625-SRL_B,J626))</f>
        <v>4.8999999999999995</v>
      </c>
      <c r="M626" s="11" t="s">
        <v>479</v>
      </c>
      <c r="N626" s="11">
        <v>49</v>
      </c>
      <c r="O626" s="11"/>
      <c r="P626" s="20">
        <f t="shared" si="19"/>
        <v>5.0999999999999996</v>
      </c>
      <c r="Q626" s="20">
        <f>IF(P626&gt;Q625+SRL_C,Q625+SRL_C,IF(P626&lt;Q625-SRL_C,Q625-SRL_C,P626))</f>
        <v>5.0999999999999996</v>
      </c>
    </row>
    <row r="627" spans="1:17" x14ac:dyDescent="0.25">
      <c r="A627" s="11" t="s">
        <v>478</v>
      </c>
      <c r="B627" s="11">
        <v>49</v>
      </c>
      <c r="C627" s="11"/>
      <c r="D627" s="20">
        <f>VLOOKUP("measureI["&amp;ROW()-6&amp;"]",A:B,2,FALSE)/10</f>
        <v>0</v>
      </c>
      <c r="E627" s="20">
        <f>IF(D627&gt;E626+SRL_A,E626+SRL_A,IF(D627&lt;E626-SRL_A,E626-SRL_A,D627))</f>
        <v>4.7</v>
      </c>
      <c r="G627" s="11" t="s">
        <v>477</v>
      </c>
      <c r="H627" s="11">
        <v>49</v>
      </c>
      <c r="I627" s="11"/>
      <c r="J627" s="20">
        <f t="shared" si="18"/>
        <v>4.9000000000000004</v>
      </c>
      <c r="K627" s="20">
        <f>IF(J627&gt;K626+SRL_B,K626+SRL_B,IF(J627&lt;K626-SRL_B,K626-SRL_B,J627))</f>
        <v>4.9000000000000004</v>
      </c>
      <c r="M627" s="11" t="s">
        <v>478</v>
      </c>
      <c r="N627" s="11">
        <v>49</v>
      </c>
      <c r="O627" s="11"/>
      <c r="P627" s="20">
        <f t="shared" si="19"/>
        <v>5</v>
      </c>
      <c r="Q627" s="20">
        <f>IF(P627&gt;Q626+SRL_C,Q626+SRL_C,IF(P627&lt;Q626-SRL_C,Q626-SRL_C,P627))</f>
        <v>5</v>
      </c>
    </row>
    <row r="628" spans="1:17" x14ac:dyDescent="0.25">
      <c r="A628" s="11" t="s">
        <v>477</v>
      </c>
      <c r="B628" s="11">
        <v>6</v>
      </c>
      <c r="C628" s="11"/>
      <c r="D628" s="20">
        <f>VLOOKUP("measureI["&amp;ROW()-6&amp;"]",A:B,2,FALSE)/10</f>
        <v>0</v>
      </c>
      <c r="E628" s="20">
        <f>IF(D628&gt;E627+SRL_A,E627+SRL_A,IF(D628&lt;E627-SRL_A,E627-SRL_A,D628))</f>
        <v>4.5</v>
      </c>
      <c r="G628" s="11" t="s">
        <v>476</v>
      </c>
      <c r="H628" s="11">
        <v>49</v>
      </c>
      <c r="I628" s="11"/>
      <c r="J628" s="20">
        <f t="shared" si="18"/>
        <v>4.8</v>
      </c>
      <c r="K628" s="20">
        <f>IF(J628&gt;K627+SRL_B,K627+SRL_B,IF(J628&lt;K627-SRL_B,K627-SRL_B,J628))</f>
        <v>4.8</v>
      </c>
      <c r="M628" s="11" t="s">
        <v>477</v>
      </c>
      <c r="N628" s="11">
        <v>52</v>
      </c>
      <c r="O628" s="11"/>
      <c r="P628" s="20">
        <f t="shared" si="19"/>
        <v>5</v>
      </c>
      <c r="Q628" s="20">
        <f>IF(P628&gt;Q627+SRL_C,Q627+SRL_C,IF(P628&lt;Q627-SRL_C,Q627-SRL_C,P628))</f>
        <v>5</v>
      </c>
    </row>
    <row r="629" spans="1:17" x14ac:dyDescent="0.25">
      <c r="A629" s="11" t="s">
        <v>476</v>
      </c>
      <c r="B629" s="11">
        <v>45</v>
      </c>
      <c r="C629" s="11"/>
      <c r="D629" s="20">
        <f>VLOOKUP("measureI["&amp;ROW()-6&amp;"]",A:B,2,FALSE)/10</f>
        <v>3.7</v>
      </c>
      <c r="E629" s="20">
        <f>IF(D629&gt;E628+SRL_A,E628+SRL_A,IF(D629&lt;E628-SRL_A,E628-SRL_A,D629))</f>
        <v>4.3</v>
      </c>
      <c r="G629" s="11" t="s">
        <v>475</v>
      </c>
      <c r="H629" s="11">
        <v>51</v>
      </c>
      <c r="I629" s="11"/>
      <c r="J629" s="20">
        <f t="shared" si="18"/>
        <v>5.3</v>
      </c>
      <c r="K629" s="20">
        <f>IF(J629&gt;K628+SRL_B,K628+SRL_B,IF(J629&lt;K628-SRL_B,K628-SRL_B,J629))</f>
        <v>5</v>
      </c>
      <c r="M629" s="11" t="s">
        <v>476</v>
      </c>
      <c r="N629" s="11">
        <v>51</v>
      </c>
      <c r="O629" s="11"/>
      <c r="P629" s="20">
        <f t="shared" si="19"/>
        <v>5.0999999999999996</v>
      </c>
      <c r="Q629" s="20">
        <f>IF(P629&gt;Q628+SRL_C,Q628+SRL_C,IF(P629&lt;Q628-SRL_C,Q628-SRL_C,P629))</f>
        <v>5.0999999999999996</v>
      </c>
    </row>
    <row r="630" spans="1:17" x14ac:dyDescent="0.25">
      <c r="A630" s="11" t="s">
        <v>475</v>
      </c>
      <c r="B630" s="11">
        <v>53</v>
      </c>
      <c r="C630" s="11"/>
      <c r="D630" s="20">
        <f>VLOOKUP("measureI["&amp;ROW()-6&amp;"]",A:B,2,FALSE)/10</f>
        <v>5.3</v>
      </c>
      <c r="E630" s="20">
        <f>IF(D630&gt;E629+SRL_A,E629+SRL_A,IF(D630&lt;E629-SRL_A,E629-SRL_A,D630))</f>
        <v>4.5</v>
      </c>
      <c r="G630" s="11" t="s">
        <v>474</v>
      </c>
      <c r="H630" s="11">
        <v>4</v>
      </c>
      <c r="I630" s="11"/>
      <c r="J630" s="20">
        <f t="shared" si="18"/>
        <v>0.2</v>
      </c>
      <c r="K630" s="20">
        <f>IF(J630&gt;K629+SRL_B,K629+SRL_B,IF(J630&lt;K629-SRL_B,K629-SRL_B,J630))</f>
        <v>4.8</v>
      </c>
      <c r="M630" s="11" t="s">
        <v>475</v>
      </c>
      <c r="N630" s="11">
        <v>51</v>
      </c>
      <c r="O630" s="11"/>
      <c r="P630" s="20">
        <f t="shared" si="19"/>
        <v>5.5</v>
      </c>
      <c r="Q630" s="20">
        <f>IF(P630&gt;Q629+SRL_C,Q629+SRL_C,IF(P630&lt;Q629-SRL_C,Q629-SRL_C,P630))</f>
        <v>5.3</v>
      </c>
    </row>
    <row r="631" spans="1:17" x14ac:dyDescent="0.25">
      <c r="A631" s="11" t="s">
        <v>474</v>
      </c>
      <c r="B631" s="11">
        <v>48</v>
      </c>
      <c r="C631" s="11"/>
      <c r="D631" s="20">
        <f>VLOOKUP("measureI["&amp;ROW()-6&amp;"]",A:B,2,FALSE)/10</f>
        <v>4.7</v>
      </c>
      <c r="E631" s="20">
        <f>IF(D631&gt;E630+SRL_A,E630+SRL_A,IF(D631&lt;E630-SRL_A,E630-SRL_A,D631))</f>
        <v>4.7</v>
      </c>
      <c r="G631" s="11" t="s">
        <v>473</v>
      </c>
      <c r="H631" s="11">
        <v>2</v>
      </c>
      <c r="I631" s="11"/>
      <c r="J631" s="20">
        <f t="shared" si="18"/>
        <v>0.3</v>
      </c>
      <c r="K631" s="20">
        <f>IF(J631&gt;K630+SRL_B,K630+SRL_B,IF(J631&lt;K630-SRL_B,K630-SRL_B,J631))</f>
        <v>4.5999999999999996</v>
      </c>
      <c r="M631" s="11" t="s">
        <v>474</v>
      </c>
      <c r="N631" s="11">
        <v>49</v>
      </c>
      <c r="O631" s="11"/>
      <c r="P631" s="20">
        <f t="shared" si="19"/>
        <v>4.9000000000000004</v>
      </c>
      <c r="Q631" s="20">
        <f>IF(P631&gt;Q630+SRL_C,Q630+SRL_C,IF(P631&lt;Q630-SRL_C,Q630-SRL_C,P631))</f>
        <v>5.0999999999999996</v>
      </c>
    </row>
    <row r="632" spans="1:17" x14ac:dyDescent="0.25">
      <c r="A632" s="11" t="s">
        <v>473</v>
      </c>
      <c r="B632" s="11">
        <v>49</v>
      </c>
      <c r="C632" s="11"/>
      <c r="D632" s="20">
        <f>VLOOKUP("measureI["&amp;ROW()-6&amp;"]",A:B,2,FALSE)/10</f>
        <v>5.5</v>
      </c>
      <c r="E632" s="20">
        <f>IF(D632&gt;E631+SRL_A,E631+SRL_A,IF(D632&lt;E631-SRL_A,E631-SRL_A,D632))</f>
        <v>4.9000000000000004</v>
      </c>
      <c r="G632" s="11" t="s">
        <v>472</v>
      </c>
      <c r="H632" s="11">
        <v>178</v>
      </c>
      <c r="I632" s="11"/>
      <c r="J632" s="20">
        <f t="shared" si="18"/>
        <v>5</v>
      </c>
      <c r="K632" s="20">
        <f>IF(J632&gt;K631+SRL_B,K631+SRL_B,IF(J632&lt;K631-SRL_B,K631-SRL_B,J632))</f>
        <v>4.8</v>
      </c>
      <c r="M632" s="11" t="s">
        <v>473</v>
      </c>
      <c r="N632" s="11">
        <v>49</v>
      </c>
      <c r="O632" s="11"/>
      <c r="P632" s="20">
        <f t="shared" si="19"/>
        <v>5.0999999999999996</v>
      </c>
      <c r="Q632" s="20">
        <f>IF(P632&gt;Q631+SRL_C,Q631+SRL_C,IF(P632&lt;Q631-SRL_C,Q631-SRL_C,P632))</f>
        <v>5.0999999999999996</v>
      </c>
    </row>
    <row r="633" spans="1:17" x14ac:dyDescent="0.25">
      <c r="A633" s="11" t="s">
        <v>472</v>
      </c>
      <c r="B633" s="11">
        <v>49</v>
      </c>
      <c r="C633" s="11"/>
      <c r="D633" s="20">
        <f>VLOOKUP("measureI["&amp;ROW()-6&amp;"]",A:B,2,FALSE)/10</f>
        <v>0.4</v>
      </c>
      <c r="E633" s="20">
        <f>IF(D633&gt;E632+SRL_A,E632+SRL_A,IF(D633&lt;E632-SRL_A,E632-SRL_A,D633))</f>
        <v>4.7</v>
      </c>
      <c r="G633" s="11" t="s">
        <v>471</v>
      </c>
      <c r="H633" s="11">
        <v>49</v>
      </c>
      <c r="I633" s="11"/>
      <c r="J633" s="20">
        <f t="shared" si="18"/>
        <v>5.4</v>
      </c>
      <c r="K633" s="20">
        <f>IF(J633&gt;K632+SRL_B,K632+SRL_B,IF(J633&lt;K632-SRL_B,K632-SRL_B,J633))</f>
        <v>5</v>
      </c>
      <c r="M633" s="11" t="s">
        <v>472</v>
      </c>
      <c r="N633" s="11">
        <v>51</v>
      </c>
      <c r="O633" s="11"/>
      <c r="P633" s="20">
        <f t="shared" si="19"/>
        <v>4.7</v>
      </c>
      <c r="Q633" s="20">
        <f>IF(P633&gt;Q632+SRL_C,Q632+SRL_C,IF(P633&lt;Q632-SRL_C,Q632-SRL_C,P633))</f>
        <v>4.8999999999999995</v>
      </c>
    </row>
    <row r="634" spans="1:17" x14ac:dyDescent="0.25">
      <c r="A634" s="11" t="s">
        <v>471</v>
      </c>
      <c r="B634" s="11">
        <v>0</v>
      </c>
      <c r="C634" s="11"/>
      <c r="D634" s="20">
        <f>VLOOKUP("measureI["&amp;ROW()-6&amp;"]",A:B,2,FALSE)/10</f>
        <v>0.2</v>
      </c>
      <c r="E634" s="20">
        <f>IF(D634&gt;E633+SRL_A,E633+SRL_A,IF(D634&lt;E633-SRL_A,E633-SRL_A,D634))</f>
        <v>4.5</v>
      </c>
      <c r="G634" s="11" t="s">
        <v>470</v>
      </c>
      <c r="H634" s="11">
        <v>48</v>
      </c>
      <c r="I634" s="11"/>
      <c r="J634" s="20">
        <f t="shared" si="18"/>
        <v>4.9000000000000004</v>
      </c>
      <c r="K634" s="20">
        <f>IF(J634&gt;K633+SRL_B,K633+SRL_B,IF(J634&lt;K633-SRL_B,K633-SRL_B,J634))</f>
        <v>4.9000000000000004</v>
      </c>
      <c r="M634" s="11" t="s">
        <v>471</v>
      </c>
      <c r="N634" s="11">
        <v>50</v>
      </c>
      <c r="O634" s="11"/>
      <c r="P634" s="20">
        <f t="shared" si="19"/>
        <v>5.0999999999999996</v>
      </c>
      <c r="Q634" s="20">
        <f>IF(P634&gt;Q633+SRL_C,Q633+SRL_C,IF(P634&lt;Q633-SRL_C,Q633-SRL_C,P634))</f>
        <v>5.0999999999999996</v>
      </c>
    </row>
    <row r="635" spans="1:17" x14ac:dyDescent="0.25">
      <c r="A635" s="11" t="s">
        <v>470</v>
      </c>
      <c r="B635" s="11">
        <v>0</v>
      </c>
      <c r="C635" s="11"/>
      <c r="D635" s="20">
        <f>VLOOKUP("measureI["&amp;ROW()-6&amp;"]",A:B,2,FALSE)/10</f>
        <v>0</v>
      </c>
      <c r="E635" s="20">
        <f>IF(D635&gt;E634+SRL_A,E634+SRL_A,IF(D635&lt;E634-SRL_A,E634-SRL_A,D635))</f>
        <v>4.3</v>
      </c>
      <c r="G635" s="11" t="s">
        <v>469</v>
      </c>
      <c r="H635" s="11">
        <v>53</v>
      </c>
      <c r="I635" s="11"/>
      <c r="J635" s="20">
        <f t="shared" si="18"/>
        <v>4.8</v>
      </c>
      <c r="K635" s="20">
        <f>IF(J635&gt;K634+SRL_B,K634+SRL_B,IF(J635&lt;K634-SRL_B,K634-SRL_B,J635))</f>
        <v>4.8</v>
      </c>
      <c r="M635" s="11" t="s">
        <v>470</v>
      </c>
      <c r="N635" s="11">
        <v>50</v>
      </c>
      <c r="O635" s="11"/>
      <c r="P635" s="20">
        <f t="shared" si="19"/>
        <v>4.9000000000000004</v>
      </c>
      <c r="Q635" s="20">
        <f>IF(P635&gt;Q634+SRL_C,Q634+SRL_C,IF(P635&lt;Q634-SRL_C,Q634-SRL_C,P635))</f>
        <v>4.9000000000000004</v>
      </c>
    </row>
    <row r="636" spans="1:17" x14ac:dyDescent="0.25">
      <c r="A636" s="11" t="s">
        <v>469</v>
      </c>
      <c r="B636" s="11">
        <v>37</v>
      </c>
      <c r="C636" s="11"/>
      <c r="D636" s="20">
        <f>VLOOKUP("measureI["&amp;ROW()-6&amp;"]",A:B,2,FALSE)/10</f>
        <v>5.2</v>
      </c>
      <c r="E636" s="20">
        <f>IF(D636&gt;E635+SRL_A,E635+SRL_A,IF(D636&lt;E635-SRL_A,E635-SRL_A,D636))</f>
        <v>4.5</v>
      </c>
      <c r="G636" s="11" t="s">
        <v>468</v>
      </c>
      <c r="H636" s="11">
        <v>2</v>
      </c>
      <c r="I636" s="11"/>
      <c r="J636" s="20">
        <f t="shared" si="18"/>
        <v>16.5</v>
      </c>
      <c r="K636" s="20">
        <f>IF(J636&gt;K635+SRL_B,K635+SRL_B,IF(J636&lt;K635-SRL_B,K635-SRL_B,J636))</f>
        <v>5</v>
      </c>
      <c r="M636" s="11" t="s">
        <v>469</v>
      </c>
      <c r="N636" s="11">
        <v>51</v>
      </c>
      <c r="O636" s="11"/>
      <c r="P636" s="20">
        <f t="shared" si="19"/>
        <v>5.2</v>
      </c>
      <c r="Q636" s="20">
        <f>IF(P636&gt;Q635+SRL_C,Q635+SRL_C,IF(P636&lt;Q635-SRL_C,Q635-SRL_C,P636))</f>
        <v>5.1000000000000005</v>
      </c>
    </row>
    <row r="637" spans="1:17" x14ac:dyDescent="0.25">
      <c r="A637" s="11" t="s">
        <v>468</v>
      </c>
      <c r="B637" s="11">
        <v>53</v>
      </c>
      <c r="C637" s="11"/>
      <c r="D637" s="20">
        <f>VLOOKUP("measureI["&amp;ROW()-6&amp;"]",A:B,2,FALSE)/10</f>
        <v>5</v>
      </c>
      <c r="E637" s="20">
        <f>IF(D637&gt;E636+SRL_A,E636+SRL_A,IF(D637&lt;E636-SRL_A,E636-SRL_A,D637))</f>
        <v>4.7</v>
      </c>
      <c r="G637" s="11" t="s">
        <v>467</v>
      </c>
      <c r="H637" s="11">
        <v>3</v>
      </c>
      <c r="I637" s="11"/>
      <c r="J637" s="20">
        <f t="shared" si="18"/>
        <v>0</v>
      </c>
      <c r="K637" s="20">
        <f>IF(J637&gt;K636+SRL_B,K636+SRL_B,IF(J637&lt;K636-SRL_B,K636-SRL_B,J637))</f>
        <v>4.8</v>
      </c>
      <c r="M637" s="11" t="s">
        <v>468</v>
      </c>
      <c r="N637" s="11">
        <v>55</v>
      </c>
      <c r="O637" s="11"/>
      <c r="P637" s="20">
        <f t="shared" si="19"/>
        <v>4.9000000000000004</v>
      </c>
      <c r="Q637" s="20">
        <f>IF(P637&gt;Q636+SRL_C,Q636+SRL_C,IF(P637&lt;Q636-SRL_C,Q636-SRL_C,P637))</f>
        <v>4.9000000000000004</v>
      </c>
    </row>
    <row r="638" spans="1:17" x14ac:dyDescent="0.25">
      <c r="A638" s="11" t="s">
        <v>467</v>
      </c>
      <c r="B638" s="11">
        <v>47</v>
      </c>
      <c r="C638" s="11"/>
      <c r="D638" s="20">
        <f>VLOOKUP("measureI["&amp;ROW()-6&amp;"]",A:B,2,FALSE)/10</f>
        <v>5.2</v>
      </c>
      <c r="E638" s="20">
        <f>IF(D638&gt;E637+SRL_A,E637+SRL_A,IF(D638&lt;E637-SRL_A,E637-SRL_A,D638))</f>
        <v>4.9000000000000004</v>
      </c>
      <c r="G638" s="11" t="s">
        <v>466</v>
      </c>
      <c r="H638" s="11">
        <v>50</v>
      </c>
      <c r="I638" s="11"/>
      <c r="J638" s="20">
        <f t="shared" si="18"/>
        <v>1</v>
      </c>
      <c r="K638" s="20">
        <f>IF(J638&gt;K637+SRL_B,K637+SRL_B,IF(J638&lt;K637-SRL_B,K637-SRL_B,J638))</f>
        <v>4.5999999999999996</v>
      </c>
      <c r="M638" s="11" t="s">
        <v>467</v>
      </c>
      <c r="N638" s="11">
        <v>49</v>
      </c>
      <c r="O638" s="11"/>
      <c r="P638" s="20">
        <f t="shared" si="19"/>
        <v>5.0999999999999996</v>
      </c>
      <c r="Q638" s="20">
        <f>IF(P638&gt;Q637+SRL_C,Q637+SRL_C,IF(P638&lt;Q637-SRL_C,Q637-SRL_C,P638))</f>
        <v>5.0999999999999996</v>
      </c>
    </row>
    <row r="639" spans="1:17" x14ac:dyDescent="0.25">
      <c r="A639" s="11" t="s">
        <v>466</v>
      </c>
      <c r="B639" s="11">
        <v>55</v>
      </c>
      <c r="C639" s="11"/>
      <c r="D639" s="20">
        <f>VLOOKUP("measureI["&amp;ROW()-6&amp;"]",A:B,2,FALSE)/10</f>
        <v>0</v>
      </c>
      <c r="E639" s="20">
        <f>IF(D639&gt;E638+SRL_A,E638+SRL_A,IF(D639&lt;E638-SRL_A,E638-SRL_A,D639))</f>
        <v>4.7</v>
      </c>
      <c r="G639" s="11" t="s">
        <v>465</v>
      </c>
      <c r="H639" s="11">
        <v>54</v>
      </c>
      <c r="I639" s="11"/>
      <c r="J639" s="20">
        <f t="shared" si="18"/>
        <v>4.9000000000000004</v>
      </c>
      <c r="K639" s="20">
        <f>IF(J639&gt;K638+SRL_B,K638+SRL_B,IF(J639&lt;K638-SRL_B,K638-SRL_B,J639))</f>
        <v>4.8</v>
      </c>
      <c r="M639" s="11" t="s">
        <v>466</v>
      </c>
      <c r="N639" s="11">
        <v>51</v>
      </c>
      <c r="O639" s="11"/>
      <c r="P639" s="20">
        <f t="shared" si="19"/>
        <v>5.7</v>
      </c>
      <c r="Q639" s="20">
        <f>IF(P639&gt;Q638+SRL_C,Q638+SRL_C,IF(P639&lt;Q638-SRL_C,Q638-SRL_C,P639))</f>
        <v>5.3</v>
      </c>
    </row>
    <row r="640" spans="1:17" x14ac:dyDescent="0.25">
      <c r="A640" s="11" t="s">
        <v>465</v>
      </c>
      <c r="B640" s="11">
        <v>4</v>
      </c>
      <c r="C640" s="11"/>
      <c r="D640" s="20">
        <f>VLOOKUP("measureI["&amp;ROW()-6&amp;"]",A:B,2,FALSE)/10</f>
        <v>0</v>
      </c>
      <c r="E640" s="20">
        <f>IF(D640&gt;E639+SRL_A,E639+SRL_A,IF(D640&lt;E639-SRL_A,E639-SRL_A,D640))</f>
        <v>4.5</v>
      </c>
      <c r="G640" s="11" t="s">
        <v>464</v>
      </c>
      <c r="H640" s="11">
        <v>49</v>
      </c>
      <c r="I640" s="11"/>
      <c r="J640" s="20">
        <f t="shared" si="18"/>
        <v>4.9000000000000004</v>
      </c>
      <c r="K640" s="20">
        <f>IF(J640&gt;K639+SRL_B,K639+SRL_B,IF(J640&lt;K639-SRL_B,K639-SRL_B,J640))</f>
        <v>4.9000000000000004</v>
      </c>
      <c r="M640" s="11" t="s">
        <v>465</v>
      </c>
      <c r="N640" s="11">
        <v>47</v>
      </c>
      <c r="O640" s="11"/>
      <c r="P640" s="20">
        <f t="shared" si="19"/>
        <v>5.0999999999999996</v>
      </c>
      <c r="Q640" s="20">
        <f>IF(P640&gt;Q639+SRL_C,Q639+SRL_C,IF(P640&lt;Q639-SRL_C,Q639-SRL_C,P640))</f>
        <v>5.0999999999999996</v>
      </c>
    </row>
    <row r="641" spans="1:17" x14ac:dyDescent="0.25">
      <c r="A641" s="11" t="s">
        <v>464</v>
      </c>
      <c r="B641" s="11">
        <v>2</v>
      </c>
      <c r="C641" s="11"/>
      <c r="D641" s="20">
        <f>VLOOKUP("measureI["&amp;ROW()-6&amp;"]",A:B,2,FALSE)/10</f>
        <v>2.1</v>
      </c>
      <c r="E641" s="20">
        <f>IF(D641&gt;E640+SRL_A,E640+SRL_A,IF(D641&lt;E640-SRL_A,E640-SRL_A,D641))</f>
        <v>4.3</v>
      </c>
      <c r="G641" s="11" t="s">
        <v>463</v>
      </c>
      <c r="H641" s="11">
        <v>48</v>
      </c>
      <c r="I641" s="11"/>
      <c r="J641" s="20">
        <f t="shared" si="18"/>
        <v>5.4</v>
      </c>
      <c r="K641" s="20">
        <f>IF(J641&gt;K640+SRL_B,K640+SRL_B,IF(J641&lt;K640-SRL_B,K640-SRL_B,J641))</f>
        <v>5.1000000000000005</v>
      </c>
      <c r="M641" s="11" t="s">
        <v>464</v>
      </c>
      <c r="N641" s="11">
        <v>51</v>
      </c>
      <c r="O641" s="11"/>
      <c r="P641" s="20">
        <f t="shared" si="19"/>
        <v>5.0999999999999996</v>
      </c>
      <c r="Q641" s="20">
        <f>IF(P641&gt;Q640+SRL_C,Q640+SRL_C,IF(P641&lt;Q640-SRL_C,Q640-SRL_C,P641))</f>
        <v>5.0999999999999996</v>
      </c>
    </row>
    <row r="642" spans="1:17" x14ac:dyDescent="0.25">
      <c r="A642" s="11" t="s">
        <v>463</v>
      </c>
      <c r="B642" s="11">
        <v>0</v>
      </c>
      <c r="C642" s="11"/>
      <c r="D642" s="20">
        <f>VLOOKUP("measureI["&amp;ROW()-6&amp;"]",A:B,2,FALSE)/10</f>
        <v>4.9000000000000004</v>
      </c>
      <c r="E642" s="20">
        <f>IF(D642&gt;E641+SRL_A,E641+SRL_A,IF(D642&lt;E641-SRL_A,E641-SRL_A,D642))</f>
        <v>4.5</v>
      </c>
      <c r="G642" s="11" t="s">
        <v>462</v>
      </c>
      <c r="H642" s="11">
        <v>165</v>
      </c>
      <c r="I642" s="11"/>
      <c r="J642" s="20">
        <f t="shared" si="18"/>
        <v>0.1</v>
      </c>
      <c r="K642" s="20">
        <f>IF(J642&gt;K641+SRL_B,K641+SRL_B,IF(J642&lt;K641-SRL_B,K641-SRL_B,J642))</f>
        <v>4.9000000000000004</v>
      </c>
      <c r="M642" s="11" t="s">
        <v>463</v>
      </c>
      <c r="N642" s="11">
        <v>49</v>
      </c>
      <c r="O642" s="11"/>
      <c r="P642" s="20">
        <f t="shared" si="19"/>
        <v>4.9000000000000004</v>
      </c>
      <c r="Q642" s="20">
        <f>IF(P642&gt;Q641+SRL_C,Q641+SRL_C,IF(P642&lt;Q641-SRL_C,Q641-SRL_C,P642))</f>
        <v>4.9000000000000004</v>
      </c>
    </row>
    <row r="643" spans="1:17" x14ac:dyDescent="0.25">
      <c r="A643" s="11" t="s">
        <v>462</v>
      </c>
      <c r="B643" s="11">
        <v>52</v>
      </c>
      <c r="C643" s="11"/>
      <c r="D643" s="20">
        <f>VLOOKUP("measureI["&amp;ROW()-6&amp;"]",A:B,2,FALSE)/10</f>
        <v>5.2</v>
      </c>
      <c r="E643" s="20">
        <f>IF(D643&gt;E642+SRL_A,E642+SRL_A,IF(D643&lt;E642-SRL_A,E642-SRL_A,D643))</f>
        <v>4.7</v>
      </c>
      <c r="G643" s="11" t="s">
        <v>461</v>
      </c>
      <c r="H643" s="11">
        <v>0</v>
      </c>
      <c r="I643" s="11"/>
      <c r="J643" s="20">
        <f t="shared" si="18"/>
        <v>4.7</v>
      </c>
      <c r="K643" s="20">
        <f>IF(J643&gt;K642+SRL_B,K642+SRL_B,IF(J643&lt;K642-SRL_B,K642-SRL_B,J643))</f>
        <v>4.7</v>
      </c>
      <c r="M643" s="11" t="s">
        <v>462</v>
      </c>
      <c r="N643" s="11">
        <v>52</v>
      </c>
      <c r="O643" s="11"/>
      <c r="P643" s="20">
        <f t="shared" si="19"/>
        <v>5.0999999999999996</v>
      </c>
      <c r="Q643" s="20">
        <f>IF(P643&gt;Q642+SRL_C,Q642+SRL_C,IF(P643&lt;Q642-SRL_C,Q642-SRL_C,P643))</f>
        <v>5.0999999999999996</v>
      </c>
    </row>
    <row r="644" spans="1:17" x14ac:dyDescent="0.25">
      <c r="A644" s="11" t="s">
        <v>461</v>
      </c>
      <c r="B644" s="11">
        <v>50</v>
      </c>
      <c r="C644" s="11"/>
      <c r="D644" s="20">
        <f>VLOOKUP("measureI["&amp;ROW()-6&amp;"]",A:B,2,FALSE)/10</f>
        <v>4.9000000000000004</v>
      </c>
      <c r="E644" s="20">
        <f>IF(D644&gt;E643+SRL_A,E643+SRL_A,IF(D644&lt;E643-SRL_A,E643-SRL_A,D644))</f>
        <v>4.9000000000000004</v>
      </c>
      <c r="G644" s="11" t="s">
        <v>460</v>
      </c>
      <c r="H644" s="11">
        <v>10</v>
      </c>
      <c r="I644" s="11"/>
      <c r="J644" s="20">
        <f t="shared" si="18"/>
        <v>5.3</v>
      </c>
      <c r="K644" s="20">
        <f>IF(J644&gt;K643+SRL_B,K643+SRL_B,IF(J644&lt;K643-SRL_B,K643-SRL_B,J644))</f>
        <v>4.9000000000000004</v>
      </c>
      <c r="M644" s="11" t="s">
        <v>461</v>
      </c>
      <c r="N644" s="11">
        <v>49</v>
      </c>
      <c r="O644" s="11"/>
      <c r="P644" s="20">
        <f t="shared" si="19"/>
        <v>5.2</v>
      </c>
      <c r="Q644" s="20">
        <f>IF(P644&gt;Q643+SRL_C,Q643+SRL_C,IF(P644&lt;Q643-SRL_C,Q643-SRL_C,P644))</f>
        <v>5.2</v>
      </c>
    </row>
    <row r="645" spans="1:17" x14ac:dyDescent="0.25">
      <c r="A645" s="11" t="s">
        <v>460</v>
      </c>
      <c r="B645" s="11">
        <v>52</v>
      </c>
      <c r="C645" s="11"/>
      <c r="D645" s="20">
        <f>VLOOKUP("measureI["&amp;ROW()-6&amp;"]",A:B,2,FALSE)/10</f>
        <v>0</v>
      </c>
      <c r="E645" s="20">
        <f>IF(D645&gt;E644+SRL_A,E644+SRL_A,IF(D645&lt;E644-SRL_A,E644-SRL_A,D645))</f>
        <v>4.7</v>
      </c>
      <c r="G645" s="11" t="s">
        <v>459</v>
      </c>
      <c r="H645" s="11">
        <v>49</v>
      </c>
      <c r="I645" s="11"/>
      <c r="J645" s="20">
        <f t="shared" si="18"/>
        <v>4.9000000000000004</v>
      </c>
      <c r="K645" s="20">
        <f>IF(J645&gt;K644+SRL_B,K644+SRL_B,IF(J645&lt;K644-SRL_B,K644-SRL_B,J645))</f>
        <v>4.9000000000000004</v>
      </c>
      <c r="M645" s="11" t="s">
        <v>460</v>
      </c>
      <c r="N645" s="11">
        <v>51</v>
      </c>
      <c r="O645" s="11"/>
      <c r="P645" s="20">
        <f t="shared" si="19"/>
        <v>5</v>
      </c>
      <c r="Q645" s="20">
        <f>IF(P645&gt;Q644+SRL_C,Q644+SRL_C,IF(P645&lt;Q644-SRL_C,Q644-SRL_C,P645))</f>
        <v>5</v>
      </c>
    </row>
    <row r="646" spans="1:17" x14ac:dyDescent="0.25">
      <c r="A646" s="11" t="s">
        <v>459</v>
      </c>
      <c r="B646" s="11">
        <v>0</v>
      </c>
      <c r="C646" s="11"/>
      <c r="D646" s="20">
        <f>VLOOKUP("measureI["&amp;ROW()-6&amp;"]",A:B,2,FALSE)/10</f>
        <v>5.0999999999999996</v>
      </c>
      <c r="E646" s="20">
        <f>IF(D646&gt;E645+SRL_A,E645+SRL_A,IF(D646&lt;E645-SRL_A,E645-SRL_A,D646))</f>
        <v>4.9000000000000004</v>
      </c>
      <c r="G646" s="11" t="s">
        <v>458</v>
      </c>
      <c r="H646" s="11">
        <v>49</v>
      </c>
      <c r="I646" s="11"/>
      <c r="J646" s="20">
        <f t="shared" si="18"/>
        <v>5.2</v>
      </c>
      <c r="K646" s="20">
        <f>IF(J646&gt;K645+SRL_B,K645+SRL_B,IF(J646&lt;K645-SRL_B,K645-SRL_B,J646))</f>
        <v>5.1000000000000005</v>
      </c>
      <c r="M646" s="11" t="s">
        <v>459</v>
      </c>
      <c r="N646" s="11">
        <v>57</v>
      </c>
      <c r="O646" s="11"/>
      <c r="P646" s="20">
        <f t="shared" si="19"/>
        <v>5.0999999999999996</v>
      </c>
      <c r="Q646" s="20">
        <f>IF(P646&gt;Q645+SRL_C,Q645+SRL_C,IF(P646&lt;Q645-SRL_C,Q645-SRL_C,P646))</f>
        <v>5.0999999999999996</v>
      </c>
    </row>
    <row r="647" spans="1:17" x14ac:dyDescent="0.25">
      <c r="A647" s="11" t="s">
        <v>458</v>
      </c>
      <c r="B647" s="11">
        <v>0</v>
      </c>
      <c r="C647" s="11"/>
      <c r="D647" s="20">
        <f>VLOOKUP("measureI["&amp;ROW()-6&amp;"]",A:B,2,FALSE)/10</f>
        <v>4.7</v>
      </c>
      <c r="E647" s="20">
        <f>IF(D647&gt;E646+SRL_A,E646+SRL_A,IF(D647&lt;E646-SRL_A,E646-SRL_A,D647))</f>
        <v>4.7</v>
      </c>
      <c r="G647" s="11" t="s">
        <v>457</v>
      </c>
      <c r="H647" s="11">
        <v>54</v>
      </c>
      <c r="I647" s="11"/>
      <c r="J647" s="20">
        <f t="shared" ref="J647:J710" si="20">VLOOKUP("measureI["&amp;ROW()-6&amp;"]",G:H,2,FALSE)/10</f>
        <v>0.9</v>
      </c>
      <c r="K647" s="20">
        <f>IF(J647&gt;K646+SRL_B,K646+SRL_B,IF(J647&lt;K646-SRL_B,K646-SRL_B,J647))</f>
        <v>4.9000000000000004</v>
      </c>
      <c r="M647" s="11" t="s">
        <v>458</v>
      </c>
      <c r="N647" s="11">
        <v>51</v>
      </c>
      <c r="O647" s="11"/>
      <c r="P647" s="20">
        <f t="shared" ref="P647:P710" si="21">VLOOKUP("measureI["&amp;ROW()-6&amp;"]",M:N,2,FALSE)/10</f>
        <v>5.4</v>
      </c>
      <c r="Q647" s="20">
        <f>IF(P647&gt;Q646+SRL_C,Q646+SRL_C,IF(P647&lt;Q646-SRL_C,Q646-SRL_C,P647))</f>
        <v>5.3</v>
      </c>
    </row>
    <row r="648" spans="1:17" x14ac:dyDescent="0.25">
      <c r="A648" s="11" t="s">
        <v>457</v>
      </c>
      <c r="B648" s="11">
        <v>21</v>
      </c>
      <c r="C648" s="11"/>
      <c r="D648" s="20">
        <f>VLOOKUP("measureI["&amp;ROW()-6&amp;"]",A:B,2,FALSE)/10</f>
        <v>5</v>
      </c>
      <c r="E648" s="20">
        <f>IF(D648&gt;E647+SRL_A,E647+SRL_A,IF(D648&lt;E647-SRL_A,E647-SRL_A,D648))</f>
        <v>4.9000000000000004</v>
      </c>
      <c r="G648" s="11" t="s">
        <v>456</v>
      </c>
      <c r="H648" s="11">
        <v>1</v>
      </c>
      <c r="I648" s="11"/>
      <c r="J648" s="20">
        <f t="shared" si="20"/>
        <v>0</v>
      </c>
      <c r="K648" s="20">
        <f>IF(J648&gt;K647+SRL_B,K647+SRL_B,IF(J648&lt;K647-SRL_B,K647-SRL_B,J648))</f>
        <v>4.7</v>
      </c>
      <c r="M648" s="11" t="s">
        <v>457</v>
      </c>
      <c r="N648" s="11">
        <v>51</v>
      </c>
      <c r="O648" s="11"/>
      <c r="P648" s="20">
        <f t="shared" si="21"/>
        <v>4.7</v>
      </c>
      <c r="Q648" s="20">
        <f>IF(P648&gt;Q647+SRL_C,Q647+SRL_C,IF(P648&lt;Q647-SRL_C,Q647-SRL_C,P648))</f>
        <v>5.0999999999999996</v>
      </c>
    </row>
    <row r="649" spans="1:17" x14ac:dyDescent="0.25">
      <c r="A649" s="11" t="s">
        <v>456</v>
      </c>
      <c r="B649" s="11">
        <v>49</v>
      </c>
      <c r="C649" s="11"/>
      <c r="D649" s="20">
        <f>VLOOKUP("measureI["&amp;ROW()-6&amp;"]",A:B,2,FALSE)/10</f>
        <v>5.0999999999999996</v>
      </c>
      <c r="E649" s="20">
        <f>IF(D649&gt;E648+SRL_A,E648+SRL_A,IF(D649&lt;E648-SRL_A,E648-SRL_A,D649))</f>
        <v>5.0999999999999996</v>
      </c>
      <c r="G649" s="11" t="s">
        <v>455</v>
      </c>
      <c r="H649" s="11">
        <v>47</v>
      </c>
      <c r="I649" s="11"/>
      <c r="J649" s="20">
        <f t="shared" si="20"/>
        <v>1.2</v>
      </c>
      <c r="K649" s="20">
        <f>IF(J649&gt;K648+SRL_B,K648+SRL_B,IF(J649&lt;K648-SRL_B,K648-SRL_B,J649))</f>
        <v>4.5</v>
      </c>
      <c r="M649" s="11" t="s">
        <v>456</v>
      </c>
      <c r="N649" s="11">
        <v>49</v>
      </c>
      <c r="O649" s="11"/>
      <c r="P649" s="20">
        <f t="shared" si="21"/>
        <v>4.9000000000000004</v>
      </c>
      <c r="Q649" s="20">
        <f>IF(P649&gt;Q648+SRL_C,Q648+SRL_C,IF(P649&lt;Q648-SRL_C,Q648-SRL_C,P649))</f>
        <v>4.9000000000000004</v>
      </c>
    </row>
    <row r="650" spans="1:17" x14ac:dyDescent="0.25">
      <c r="A650" s="11" t="s">
        <v>455</v>
      </c>
      <c r="B650" s="11">
        <v>52</v>
      </c>
      <c r="C650" s="11"/>
      <c r="D650" s="20">
        <f>VLOOKUP("measureI["&amp;ROW()-6&amp;"]",A:B,2,FALSE)/10</f>
        <v>5.0999999999999996</v>
      </c>
      <c r="E650" s="20">
        <f>IF(D650&gt;E649+SRL_A,E649+SRL_A,IF(D650&lt;E649-SRL_A,E649-SRL_A,D650))</f>
        <v>5.0999999999999996</v>
      </c>
      <c r="G650" s="11" t="s">
        <v>454</v>
      </c>
      <c r="H650" s="11">
        <v>53</v>
      </c>
      <c r="I650" s="11"/>
      <c r="J650" s="20">
        <f t="shared" si="20"/>
        <v>5.0999999999999996</v>
      </c>
      <c r="K650" s="20">
        <f>IF(J650&gt;K649+SRL_B,K649+SRL_B,IF(J650&lt;K649-SRL_B,K649-SRL_B,J650))</f>
        <v>4.7</v>
      </c>
      <c r="M650" s="11" t="s">
        <v>455</v>
      </c>
      <c r="N650" s="11">
        <v>51</v>
      </c>
      <c r="O650" s="11"/>
      <c r="P650" s="20">
        <f t="shared" si="21"/>
        <v>5.2</v>
      </c>
      <c r="Q650" s="20">
        <f>IF(P650&gt;Q649+SRL_C,Q649+SRL_C,IF(P650&lt;Q649-SRL_C,Q649-SRL_C,P650))</f>
        <v>5.1000000000000005</v>
      </c>
    </row>
    <row r="651" spans="1:17" x14ac:dyDescent="0.25">
      <c r="A651" s="11" t="s">
        <v>454</v>
      </c>
      <c r="B651" s="11">
        <v>49</v>
      </c>
      <c r="C651" s="11"/>
      <c r="D651" s="20">
        <f>VLOOKUP("measureI["&amp;ROW()-6&amp;"]",A:B,2,FALSE)/10</f>
        <v>0.4</v>
      </c>
      <c r="E651" s="20">
        <f>IF(D651&gt;E650+SRL_A,E650+SRL_A,IF(D651&lt;E650-SRL_A,E650-SRL_A,D651))</f>
        <v>4.8999999999999995</v>
      </c>
      <c r="G651" s="11" t="s">
        <v>453</v>
      </c>
      <c r="H651" s="11">
        <v>49</v>
      </c>
      <c r="I651" s="11"/>
      <c r="J651" s="20">
        <f t="shared" si="20"/>
        <v>5.5</v>
      </c>
      <c r="K651" s="20">
        <f>IF(J651&gt;K650+SRL_B,K650+SRL_B,IF(J651&lt;K650-SRL_B,K650-SRL_B,J651))</f>
        <v>4.9000000000000004</v>
      </c>
      <c r="M651" s="11" t="s">
        <v>454</v>
      </c>
      <c r="N651" s="11">
        <v>52</v>
      </c>
      <c r="O651" s="11"/>
      <c r="P651" s="20">
        <f t="shared" si="21"/>
        <v>4.9000000000000004</v>
      </c>
      <c r="Q651" s="20">
        <f>IF(P651&gt;Q650+SRL_C,Q650+SRL_C,IF(P651&lt;Q650-SRL_C,Q650-SRL_C,P651))</f>
        <v>4.9000000000000004</v>
      </c>
    </row>
    <row r="652" spans="1:17" x14ac:dyDescent="0.25">
      <c r="A652" s="11" t="s">
        <v>453</v>
      </c>
      <c r="B652" s="11">
        <v>0</v>
      </c>
      <c r="C652" s="11"/>
      <c r="D652" s="20">
        <f>VLOOKUP("measureI["&amp;ROW()-6&amp;"]",A:B,2,FALSE)/10</f>
        <v>4.7</v>
      </c>
      <c r="E652" s="20">
        <f>IF(D652&gt;E651+SRL_A,E651+SRL_A,IF(D652&lt;E651-SRL_A,E651-SRL_A,D652))</f>
        <v>4.7</v>
      </c>
      <c r="G652" s="11" t="s">
        <v>452</v>
      </c>
      <c r="H652" s="11">
        <v>52</v>
      </c>
      <c r="I652" s="11"/>
      <c r="J652" s="20">
        <f t="shared" si="20"/>
        <v>21.2</v>
      </c>
      <c r="K652" s="20">
        <f>IF(J652&gt;K651+SRL_B,K651+SRL_B,IF(J652&lt;K651-SRL_B,K651-SRL_B,J652))</f>
        <v>5.1000000000000005</v>
      </c>
      <c r="M652" s="11" t="s">
        <v>453</v>
      </c>
      <c r="N652" s="11">
        <v>50</v>
      </c>
      <c r="O652" s="11"/>
      <c r="P652" s="20">
        <f t="shared" si="21"/>
        <v>5.0999999999999996</v>
      </c>
      <c r="Q652" s="20">
        <f>IF(P652&gt;Q651+SRL_C,Q651+SRL_C,IF(P652&lt;Q651-SRL_C,Q651-SRL_C,P652))</f>
        <v>5.0999999999999996</v>
      </c>
    </row>
    <row r="653" spans="1:17" x14ac:dyDescent="0.25">
      <c r="A653" s="11" t="s">
        <v>452</v>
      </c>
      <c r="B653" s="11">
        <v>51</v>
      </c>
      <c r="C653" s="11"/>
      <c r="D653" s="20">
        <f>VLOOKUP("measureI["&amp;ROW()-6&amp;"]",A:B,2,FALSE)/10</f>
        <v>4.7</v>
      </c>
      <c r="E653" s="20">
        <f>IF(D653&gt;E652+SRL_A,E652+SRL_A,IF(D653&lt;E652-SRL_A,E652-SRL_A,D653))</f>
        <v>4.7</v>
      </c>
      <c r="G653" s="11" t="s">
        <v>451</v>
      </c>
      <c r="H653" s="11">
        <v>9</v>
      </c>
      <c r="I653" s="11"/>
      <c r="J653" s="20">
        <f t="shared" si="20"/>
        <v>0.2</v>
      </c>
      <c r="K653" s="20">
        <f>IF(J653&gt;K652+SRL_B,K652+SRL_B,IF(J653&lt;K652-SRL_B,K652-SRL_B,J653))</f>
        <v>4.9000000000000004</v>
      </c>
      <c r="M653" s="11" t="s">
        <v>452</v>
      </c>
      <c r="N653" s="11">
        <v>51</v>
      </c>
      <c r="O653" s="11"/>
      <c r="P653" s="20">
        <f t="shared" si="21"/>
        <v>4.7</v>
      </c>
      <c r="Q653" s="20">
        <f>IF(P653&gt;Q652+SRL_C,Q652+SRL_C,IF(P653&lt;Q652-SRL_C,Q652-SRL_C,P653))</f>
        <v>4.8999999999999995</v>
      </c>
    </row>
    <row r="654" spans="1:17" x14ac:dyDescent="0.25">
      <c r="A654" s="11" t="s">
        <v>451</v>
      </c>
      <c r="B654" s="11">
        <v>47</v>
      </c>
      <c r="C654" s="11"/>
      <c r="D654" s="20">
        <f>VLOOKUP("measureI["&amp;ROW()-6&amp;"]",A:B,2,FALSE)/10</f>
        <v>5</v>
      </c>
      <c r="E654" s="20">
        <f>IF(D654&gt;E653+SRL_A,E653+SRL_A,IF(D654&lt;E653-SRL_A,E653-SRL_A,D654))</f>
        <v>4.9000000000000004</v>
      </c>
      <c r="G654" s="11" t="s">
        <v>450</v>
      </c>
      <c r="H654" s="11">
        <v>0</v>
      </c>
      <c r="I654" s="11"/>
      <c r="J654" s="20">
        <f t="shared" si="20"/>
        <v>0.1</v>
      </c>
      <c r="K654" s="20">
        <f>IF(J654&gt;K653+SRL_B,K653+SRL_B,IF(J654&lt;K653-SRL_B,K653-SRL_B,J654))</f>
        <v>4.7</v>
      </c>
      <c r="M654" s="11" t="s">
        <v>451</v>
      </c>
      <c r="N654" s="11">
        <v>54</v>
      </c>
      <c r="O654" s="11"/>
      <c r="P654" s="20">
        <f t="shared" si="21"/>
        <v>5</v>
      </c>
      <c r="Q654" s="20">
        <f>IF(P654&gt;Q653+SRL_C,Q653+SRL_C,IF(P654&lt;Q653-SRL_C,Q653-SRL_C,P654))</f>
        <v>5</v>
      </c>
    </row>
    <row r="655" spans="1:17" x14ac:dyDescent="0.25">
      <c r="A655" s="11" t="s">
        <v>450</v>
      </c>
      <c r="B655" s="11">
        <v>50</v>
      </c>
      <c r="C655" s="11"/>
      <c r="D655" s="20">
        <f>VLOOKUP("measureI["&amp;ROW()-6&amp;"]",A:B,2,FALSE)/10</f>
        <v>5</v>
      </c>
      <c r="E655" s="20">
        <f>IF(D655&gt;E654+SRL_A,E654+SRL_A,IF(D655&lt;E654-SRL_A,E654-SRL_A,D655))</f>
        <v>5</v>
      </c>
      <c r="G655" s="11" t="s">
        <v>449</v>
      </c>
      <c r="H655" s="11">
        <v>12</v>
      </c>
      <c r="I655" s="11"/>
      <c r="J655" s="20">
        <f t="shared" si="20"/>
        <v>4.9000000000000004</v>
      </c>
      <c r="K655" s="20">
        <f>IF(J655&gt;K654+SRL_B,K654+SRL_B,IF(J655&lt;K654-SRL_B,K654-SRL_B,J655))</f>
        <v>4.9000000000000004</v>
      </c>
      <c r="M655" s="11" t="s">
        <v>450</v>
      </c>
      <c r="N655" s="11">
        <v>47</v>
      </c>
      <c r="O655" s="11"/>
      <c r="P655" s="20">
        <f t="shared" si="21"/>
        <v>5.2</v>
      </c>
      <c r="Q655" s="20">
        <f>IF(P655&gt;Q654+SRL_C,Q654+SRL_C,IF(P655&lt;Q654-SRL_C,Q654-SRL_C,P655))</f>
        <v>5.2</v>
      </c>
    </row>
    <row r="656" spans="1:17" x14ac:dyDescent="0.25">
      <c r="A656" s="11" t="s">
        <v>449</v>
      </c>
      <c r="B656" s="11">
        <v>51</v>
      </c>
      <c r="C656" s="11"/>
      <c r="D656" s="20">
        <f>VLOOKUP("measureI["&amp;ROW()-6&amp;"]",A:B,2,FALSE)/10</f>
        <v>0.2</v>
      </c>
      <c r="E656" s="20">
        <f>IF(D656&gt;E655+SRL_A,E655+SRL_A,IF(D656&lt;E655-SRL_A,E655-SRL_A,D656))</f>
        <v>4.8</v>
      </c>
      <c r="G656" s="11" t="s">
        <v>448</v>
      </c>
      <c r="H656" s="11">
        <v>51</v>
      </c>
      <c r="I656" s="11"/>
      <c r="J656" s="20">
        <f t="shared" si="20"/>
        <v>4.7</v>
      </c>
      <c r="K656" s="20">
        <f>IF(J656&gt;K655+SRL_B,K655+SRL_B,IF(J656&lt;K655-SRL_B,K655-SRL_B,J656))</f>
        <v>4.7</v>
      </c>
      <c r="M656" s="11" t="s">
        <v>449</v>
      </c>
      <c r="N656" s="11">
        <v>49</v>
      </c>
      <c r="O656" s="11"/>
      <c r="P656" s="20">
        <f t="shared" si="21"/>
        <v>4.9000000000000004</v>
      </c>
      <c r="Q656" s="20">
        <f>IF(P656&gt;Q655+SRL_C,Q655+SRL_C,IF(P656&lt;Q655-SRL_C,Q655-SRL_C,P656))</f>
        <v>5</v>
      </c>
    </row>
    <row r="657" spans="1:17" x14ac:dyDescent="0.25">
      <c r="A657" s="11" t="s">
        <v>448</v>
      </c>
      <c r="B657" s="11">
        <v>51</v>
      </c>
      <c r="C657" s="11"/>
      <c r="D657" s="20">
        <f>VLOOKUP("measureI["&amp;ROW()-6&amp;"]",A:B,2,FALSE)/10</f>
        <v>0</v>
      </c>
      <c r="E657" s="20">
        <f>IF(D657&gt;E656+SRL_A,E656+SRL_A,IF(D657&lt;E656-SRL_A,E656-SRL_A,D657))</f>
        <v>4.5999999999999996</v>
      </c>
      <c r="G657" s="11" t="s">
        <v>447</v>
      </c>
      <c r="H657" s="11">
        <v>55</v>
      </c>
      <c r="I657" s="11"/>
      <c r="J657" s="20">
        <f t="shared" si="20"/>
        <v>4.9000000000000004</v>
      </c>
      <c r="K657" s="20">
        <f>IF(J657&gt;K656+SRL_B,K656+SRL_B,IF(J657&lt;K656-SRL_B,K656-SRL_B,J657))</f>
        <v>4.9000000000000004</v>
      </c>
      <c r="M657" s="11" t="s">
        <v>448</v>
      </c>
      <c r="N657" s="11">
        <v>52</v>
      </c>
      <c r="O657" s="11"/>
      <c r="P657" s="20">
        <f t="shared" si="21"/>
        <v>5</v>
      </c>
      <c r="Q657" s="20">
        <f>IF(P657&gt;Q656+SRL_C,Q656+SRL_C,IF(P657&lt;Q656-SRL_C,Q656-SRL_C,P657))</f>
        <v>5</v>
      </c>
    </row>
    <row r="658" spans="1:17" x14ac:dyDescent="0.25">
      <c r="A658" s="11" t="s">
        <v>447</v>
      </c>
      <c r="B658" s="11">
        <v>4</v>
      </c>
      <c r="C658" s="11"/>
      <c r="D658" s="20">
        <f>VLOOKUP("measureI["&amp;ROW()-6&amp;"]",A:B,2,FALSE)/10</f>
        <v>5.0999999999999996</v>
      </c>
      <c r="E658" s="20">
        <f>IF(D658&gt;E657+SRL_A,E657+SRL_A,IF(D658&lt;E657-SRL_A,E657-SRL_A,D658))</f>
        <v>4.8</v>
      </c>
      <c r="G658" s="11" t="s">
        <v>446</v>
      </c>
      <c r="H658" s="11">
        <v>212</v>
      </c>
      <c r="I658" s="11"/>
      <c r="J658" s="20">
        <f t="shared" si="20"/>
        <v>5.3</v>
      </c>
      <c r="K658" s="20">
        <f>IF(J658&gt;K657+SRL_B,K657+SRL_B,IF(J658&lt;K657-SRL_B,K657-SRL_B,J658))</f>
        <v>5.1000000000000005</v>
      </c>
      <c r="M658" s="11" t="s">
        <v>447</v>
      </c>
      <c r="N658" s="11">
        <v>49</v>
      </c>
      <c r="O658" s="11"/>
      <c r="P658" s="20">
        <f t="shared" si="21"/>
        <v>5.0999999999999996</v>
      </c>
      <c r="Q658" s="20">
        <f>IF(P658&gt;Q657+SRL_C,Q657+SRL_C,IF(P658&lt;Q657-SRL_C,Q657-SRL_C,P658))</f>
        <v>5.0999999999999996</v>
      </c>
    </row>
    <row r="659" spans="1:17" x14ac:dyDescent="0.25">
      <c r="A659" s="11" t="s">
        <v>446</v>
      </c>
      <c r="B659" s="11">
        <v>47</v>
      </c>
      <c r="C659" s="11"/>
      <c r="D659" s="20">
        <f>VLOOKUP("measureI["&amp;ROW()-6&amp;"]",A:B,2,FALSE)/10</f>
        <v>5.0999999999999996</v>
      </c>
      <c r="E659" s="20">
        <f>IF(D659&gt;E658+SRL_A,E658+SRL_A,IF(D659&lt;E658-SRL_A,E658-SRL_A,D659))</f>
        <v>5</v>
      </c>
      <c r="G659" s="11" t="s">
        <v>445</v>
      </c>
      <c r="H659" s="11">
        <v>2</v>
      </c>
      <c r="I659" s="11"/>
      <c r="J659" s="20">
        <f t="shared" si="20"/>
        <v>5.0999999999999996</v>
      </c>
      <c r="K659" s="20">
        <f>IF(J659&gt;K658+SRL_B,K658+SRL_B,IF(J659&lt;K658-SRL_B,K658-SRL_B,J659))</f>
        <v>5.0999999999999996</v>
      </c>
      <c r="M659" s="11" t="s">
        <v>446</v>
      </c>
      <c r="N659" s="11">
        <v>51</v>
      </c>
      <c r="O659" s="11"/>
      <c r="P659" s="20">
        <f t="shared" si="21"/>
        <v>5.2</v>
      </c>
      <c r="Q659" s="20">
        <f>IF(P659&gt;Q658+SRL_C,Q658+SRL_C,IF(P659&lt;Q658-SRL_C,Q658-SRL_C,P659))</f>
        <v>5.2</v>
      </c>
    </row>
    <row r="660" spans="1:17" x14ac:dyDescent="0.25">
      <c r="A660" s="11" t="s">
        <v>445</v>
      </c>
      <c r="B660" s="11">
        <v>47</v>
      </c>
      <c r="C660" s="11"/>
      <c r="D660" s="20">
        <f>VLOOKUP("measureI["&amp;ROW()-6&amp;"]",A:B,2,FALSE)/10</f>
        <v>4.9000000000000004</v>
      </c>
      <c r="E660" s="20">
        <f>IF(D660&gt;E659+SRL_A,E659+SRL_A,IF(D660&lt;E659-SRL_A,E659-SRL_A,D660))</f>
        <v>4.9000000000000004</v>
      </c>
      <c r="G660" s="11" t="s">
        <v>444</v>
      </c>
      <c r="H660" s="11">
        <v>1</v>
      </c>
      <c r="I660" s="11"/>
      <c r="J660" s="20">
        <f t="shared" si="20"/>
        <v>0.4</v>
      </c>
      <c r="K660" s="20">
        <f>IF(J660&gt;K659+SRL_B,K659+SRL_B,IF(J660&lt;K659-SRL_B,K659-SRL_B,J660))</f>
        <v>4.8999999999999995</v>
      </c>
      <c r="M660" s="11" t="s">
        <v>445</v>
      </c>
      <c r="N660" s="11">
        <v>47</v>
      </c>
      <c r="O660" s="11"/>
      <c r="P660" s="20">
        <f t="shared" si="21"/>
        <v>4.7</v>
      </c>
      <c r="Q660" s="20">
        <f>IF(P660&gt;Q659+SRL_C,Q659+SRL_C,IF(P660&lt;Q659-SRL_C,Q659-SRL_C,P660))</f>
        <v>5</v>
      </c>
    </row>
    <row r="661" spans="1:17" x14ac:dyDescent="0.25">
      <c r="A661" s="11" t="s">
        <v>444</v>
      </c>
      <c r="B661" s="11">
        <v>50</v>
      </c>
      <c r="C661" s="11"/>
      <c r="D661" s="20">
        <f>VLOOKUP("measureI["&amp;ROW()-6&amp;"]",A:B,2,FALSE)/10</f>
        <v>5.2</v>
      </c>
      <c r="E661" s="20">
        <f>IF(D661&gt;E660+SRL_A,E660+SRL_A,IF(D661&lt;E660-SRL_A,E660-SRL_A,D661))</f>
        <v>5.1000000000000005</v>
      </c>
      <c r="G661" s="11" t="s">
        <v>443</v>
      </c>
      <c r="H661" s="11">
        <v>49</v>
      </c>
      <c r="I661" s="11"/>
      <c r="J661" s="20">
        <f t="shared" si="20"/>
        <v>4.7</v>
      </c>
      <c r="K661" s="20">
        <f>IF(J661&gt;K660+SRL_B,K660+SRL_B,IF(J661&lt;K660-SRL_B,K660-SRL_B,J661))</f>
        <v>4.7</v>
      </c>
      <c r="M661" s="11" t="s">
        <v>444</v>
      </c>
      <c r="N661" s="11">
        <v>50</v>
      </c>
      <c r="O661" s="11"/>
      <c r="P661" s="20">
        <f t="shared" si="21"/>
        <v>5.2</v>
      </c>
      <c r="Q661" s="20">
        <f>IF(P661&gt;Q660+SRL_C,Q660+SRL_C,IF(P661&lt;Q660-SRL_C,Q660-SRL_C,P661))</f>
        <v>5.2</v>
      </c>
    </row>
    <row r="662" spans="1:17" x14ac:dyDescent="0.25">
      <c r="A662" s="11" t="s">
        <v>443</v>
      </c>
      <c r="B662" s="11">
        <v>50</v>
      </c>
      <c r="C662" s="11"/>
      <c r="D662" s="20">
        <f>VLOOKUP("measureI["&amp;ROW()-6&amp;"]",A:B,2,FALSE)/10</f>
        <v>4.8</v>
      </c>
      <c r="E662" s="20">
        <f>IF(D662&gt;E661+SRL_A,E661+SRL_A,IF(D662&lt;E661-SRL_A,E661-SRL_A,D662))</f>
        <v>4.9000000000000004</v>
      </c>
      <c r="G662" s="11" t="s">
        <v>442</v>
      </c>
      <c r="H662" s="11">
        <v>47</v>
      </c>
      <c r="I662" s="11"/>
      <c r="J662" s="20">
        <f t="shared" si="20"/>
        <v>4.9000000000000004</v>
      </c>
      <c r="K662" s="20">
        <f>IF(J662&gt;K661+SRL_B,K661+SRL_B,IF(J662&lt;K661-SRL_B,K661-SRL_B,J662))</f>
        <v>4.9000000000000004</v>
      </c>
      <c r="M662" s="11" t="s">
        <v>443</v>
      </c>
      <c r="N662" s="11">
        <v>52</v>
      </c>
      <c r="O662" s="11"/>
      <c r="P662" s="20">
        <f t="shared" si="21"/>
        <v>6.1</v>
      </c>
      <c r="Q662" s="20">
        <f>IF(P662&gt;Q661+SRL_C,Q661+SRL_C,IF(P662&lt;Q661-SRL_C,Q661-SRL_C,P662))</f>
        <v>5.4</v>
      </c>
    </row>
    <row r="663" spans="1:17" x14ac:dyDescent="0.25">
      <c r="A663" s="11" t="s">
        <v>442</v>
      </c>
      <c r="B663" s="11">
        <v>2</v>
      </c>
      <c r="C663" s="11"/>
      <c r="D663" s="20">
        <f>VLOOKUP("measureI["&amp;ROW()-6&amp;"]",A:B,2,FALSE)/10</f>
        <v>0</v>
      </c>
      <c r="E663" s="20">
        <f>IF(D663&gt;E662+SRL_A,E662+SRL_A,IF(D663&lt;E662-SRL_A,E662-SRL_A,D663))</f>
        <v>4.7</v>
      </c>
      <c r="G663" s="11" t="s">
        <v>441</v>
      </c>
      <c r="H663" s="11">
        <v>49</v>
      </c>
      <c r="I663" s="11"/>
      <c r="J663" s="20">
        <f t="shared" si="20"/>
        <v>4.8</v>
      </c>
      <c r="K663" s="20">
        <f>IF(J663&gt;K662+SRL_B,K662+SRL_B,IF(J663&lt;K662-SRL_B,K662-SRL_B,J663))</f>
        <v>4.8</v>
      </c>
      <c r="M663" s="11" t="s">
        <v>442</v>
      </c>
      <c r="N663" s="11">
        <v>49</v>
      </c>
      <c r="O663" s="11"/>
      <c r="P663" s="20">
        <f t="shared" si="21"/>
        <v>5</v>
      </c>
      <c r="Q663" s="20">
        <f>IF(P663&gt;Q662+SRL_C,Q662+SRL_C,IF(P663&lt;Q662-SRL_C,Q662-SRL_C,P663))</f>
        <v>5.2</v>
      </c>
    </row>
    <row r="664" spans="1:17" x14ac:dyDescent="0.25">
      <c r="A664" s="11" t="s">
        <v>441</v>
      </c>
      <c r="B664" s="11">
        <v>0</v>
      </c>
      <c r="C664" s="11"/>
      <c r="D664" s="20">
        <f>VLOOKUP("measureI["&amp;ROW()-6&amp;"]",A:B,2,FALSE)/10</f>
        <v>0.1</v>
      </c>
      <c r="E664" s="20">
        <f>IF(D664&gt;E663+SRL_A,E663+SRL_A,IF(D664&lt;E663-SRL_A,E663-SRL_A,D664))</f>
        <v>4.5</v>
      </c>
      <c r="G664" s="11" t="s">
        <v>440</v>
      </c>
      <c r="H664" s="11">
        <v>53</v>
      </c>
      <c r="I664" s="11"/>
      <c r="J664" s="20">
        <f t="shared" si="20"/>
        <v>4.8</v>
      </c>
      <c r="K664" s="20">
        <f>IF(J664&gt;K663+SRL_B,K663+SRL_B,IF(J664&lt;K663-SRL_B,K663-SRL_B,J664))</f>
        <v>4.8</v>
      </c>
      <c r="M664" s="11" t="s">
        <v>441</v>
      </c>
      <c r="N664" s="11">
        <v>50</v>
      </c>
      <c r="O664" s="11"/>
      <c r="P664" s="20">
        <f t="shared" si="21"/>
        <v>4.9000000000000004</v>
      </c>
      <c r="Q664" s="20">
        <f>IF(P664&gt;Q663+SRL_C,Q663+SRL_C,IF(P664&lt;Q663-SRL_C,Q663-SRL_C,P664))</f>
        <v>5</v>
      </c>
    </row>
    <row r="665" spans="1:17" x14ac:dyDescent="0.25">
      <c r="A665" s="11" t="s">
        <v>440</v>
      </c>
      <c r="B665" s="11">
        <v>51</v>
      </c>
      <c r="C665" s="11"/>
      <c r="D665" s="20">
        <f>VLOOKUP("measureI["&amp;ROW()-6&amp;"]",A:B,2,FALSE)/10</f>
        <v>4.9000000000000004</v>
      </c>
      <c r="E665" s="20">
        <f>IF(D665&gt;E664+SRL_A,E664+SRL_A,IF(D665&lt;E664-SRL_A,E664-SRL_A,D665))</f>
        <v>4.7</v>
      </c>
      <c r="G665" s="11" t="s">
        <v>439</v>
      </c>
      <c r="H665" s="11">
        <v>51</v>
      </c>
      <c r="I665" s="11"/>
      <c r="J665" s="20">
        <f t="shared" si="20"/>
        <v>19.8</v>
      </c>
      <c r="K665" s="20">
        <f>IF(J665&gt;K664+SRL_B,K664+SRL_B,IF(J665&lt;K664-SRL_B,K664-SRL_B,J665))</f>
        <v>5</v>
      </c>
      <c r="M665" s="11" t="s">
        <v>440</v>
      </c>
      <c r="N665" s="11">
        <v>51</v>
      </c>
      <c r="O665" s="11"/>
      <c r="P665" s="20">
        <f t="shared" si="21"/>
        <v>5</v>
      </c>
      <c r="Q665" s="20">
        <f>IF(P665&gt;Q664+SRL_C,Q664+SRL_C,IF(P665&lt;Q664-SRL_C,Q664-SRL_C,P665))</f>
        <v>5</v>
      </c>
    </row>
    <row r="666" spans="1:17" x14ac:dyDescent="0.25">
      <c r="A666" s="11" t="s">
        <v>439</v>
      </c>
      <c r="B666" s="11">
        <v>51</v>
      </c>
      <c r="C666" s="11"/>
      <c r="D666" s="20">
        <f>VLOOKUP("measureI["&amp;ROW()-6&amp;"]",A:B,2,FALSE)/10</f>
        <v>5</v>
      </c>
      <c r="E666" s="20">
        <f>IF(D666&gt;E665+SRL_A,E665+SRL_A,IF(D666&lt;E665-SRL_A,E665-SRL_A,D666))</f>
        <v>4.9000000000000004</v>
      </c>
      <c r="G666" s="11" t="s">
        <v>438</v>
      </c>
      <c r="H666" s="11">
        <v>4</v>
      </c>
      <c r="I666" s="11"/>
      <c r="J666" s="20">
        <f t="shared" si="20"/>
        <v>0</v>
      </c>
      <c r="K666" s="20">
        <f>IF(J666&gt;K665+SRL_B,K665+SRL_B,IF(J666&lt;K665-SRL_B,K665-SRL_B,J666))</f>
        <v>4.8</v>
      </c>
      <c r="M666" s="11" t="s">
        <v>439</v>
      </c>
      <c r="N666" s="11">
        <v>52</v>
      </c>
      <c r="O666" s="11"/>
      <c r="P666" s="20">
        <f t="shared" si="21"/>
        <v>5</v>
      </c>
      <c r="Q666" s="20">
        <f>IF(P666&gt;Q665+SRL_C,Q665+SRL_C,IF(P666&lt;Q665-SRL_C,Q665-SRL_C,P666))</f>
        <v>5</v>
      </c>
    </row>
    <row r="667" spans="1:17" x14ac:dyDescent="0.25">
      <c r="A667" s="11" t="s">
        <v>438</v>
      </c>
      <c r="B667" s="11">
        <v>49</v>
      </c>
      <c r="C667" s="11"/>
      <c r="D667" s="20">
        <f>VLOOKUP("measureI["&amp;ROW()-6&amp;"]",A:B,2,FALSE)/10</f>
        <v>4.9000000000000004</v>
      </c>
      <c r="E667" s="20">
        <f>IF(D667&gt;E666+SRL_A,E666+SRL_A,IF(D667&lt;E666-SRL_A,E666-SRL_A,D667))</f>
        <v>4.9000000000000004</v>
      </c>
      <c r="G667" s="11" t="s">
        <v>437</v>
      </c>
      <c r="H667" s="11">
        <v>47</v>
      </c>
      <c r="I667" s="11"/>
      <c r="J667" s="20">
        <f t="shared" si="20"/>
        <v>0</v>
      </c>
      <c r="K667" s="20">
        <f>IF(J667&gt;K666+SRL_B,K666+SRL_B,IF(J667&lt;K666-SRL_B,K666-SRL_B,J667))</f>
        <v>4.5999999999999996</v>
      </c>
      <c r="M667" s="11" t="s">
        <v>438</v>
      </c>
      <c r="N667" s="11">
        <v>47</v>
      </c>
      <c r="O667" s="11"/>
      <c r="P667" s="20">
        <f t="shared" si="21"/>
        <v>5</v>
      </c>
      <c r="Q667" s="20">
        <f>IF(P667&gt;Q666+SRL_C,Q666+SRL_C,IF(P667&lt;Q666-SRL_C,Q666-SRL_C,P667))</f>
        <v>5</v>
      </c>
    </row>
    <row r="668" spans="1:17" x14ac:dyDescent="0.25">
      <c r="A668" s="11" t="s">
        <v>437</v>
      </c>
      <c r="B668" s="11">
        <v>52</v>
      </c>
      <c r="C668" s="11"/>
      <c r="D668" s="20">
        <f>VLOOKUP("measureI["&amp;ROW()-6&amp;"]",A:B,2,FALSE)/10</f>
        <v>5.2</v>
      </c>
      <c r="E668" s="20">
        <f>IF(D668&gt;E667+SRL_A,E667+SRL_A,IF(D668&lt;E667-SRL_A,E667-SRL_A,D668))</f>
        <v>5.1000000000000005</v>
      </c>
      <c r="G668" s="11" t="s">
        <v>436</v>
      </c>
      <c r="H668" s="11">
        <v>49</v>
      </c>
      <c r="I668" s="11"/>
      <c r="J668" s="20">
        <f t="shared" si="20"/>
        <v>12.8</v>
      </c>
      <c r="K668" s="20">
        <f>IF(J668&gt;K667+SRL_B,K667+SRL_B,IF(J668&lt;K667-SRL_B,K667-SRL_B,J668))</f>
        <v>4.8</v>
      </c>
      <c r="M668" s="11" t="s">
        <v>437</v>
      </c>
      <c r="N668" s="11">
        <v>52</v>
      </c>
      <c r="O668" s="11"/>
      <c r="P668" s="20">
        <f t="shared" si="21"/>
        <v>5.3</v>
      </c>
      <c r="Q668" s="20">
        <f>IF(P668&gt;Q667+SRL_C,Q667+SRL_C,IF(P668&lt;Q667-SRL_C,Q667-SRL_C,P668))</f>
        <v>5.2</v>
      </c>
    </row>
    <row r="669" spans="1:17" x14ac:dyDescent="0.25">
      <c r="A669" s="11" t="s">
        <v>436</v>
      </c>
      <c r="B669" s="11">
        <v>48</v>
      </c>
      <c r="C669" s="11"/>
      <c r="D669" s="20">
        <f>VLOOKUP("measureI["&amp;ROW()-6&amp;"]",A:B,2,FALSE)/10</f>
        <v>4.9000000000000004</v>
      </c>
      <c r="E669" s="20">
        <f>IF(D669&gt;E668+SRL_A,E668+SRL_A,IF(D669&lt;E668-SRL_A,E668-SRL_A,D669))</f>
        <v>4.9000000000000004</v>
      </c>
      <c r="G669" s="11" t="s">
        <v>435</v>
      </c>
      <c r="H669" s="11">
        <v>48</v>
      </c>
      <c r="I669" s="11"/>
      <c r="J669" s="20">
        <f t="shared" si="20"/>
        <v>5.5</v>
      </c>
      <c r="K669" s="20">
        <f>IF(J669&gt;K668+SRL_B,K668+SRL_B,IF(J669&lt;K668-SRL_B,K668-SRL_B,J669))</f>
        <v>5</v>
      </c>
      <c r="M669" s="11" t="s">
        <v>436</v>
      </c>
      <c r="N669" s="11">
        <v>61</v>
      </c>
      <c r="O669" s="11"/>
      <c r="P669" s="20">
        <f t="shared" si="21"/>
        <v>5.4</v>
      </c>
      <c r="Q669" s="20">
        <f>IF(P669&gt;Q668+SRL_C,Q668+SRL_C,IF(P669&lt;Q668-SRL_C,Q668-SRL_C,P669))</f>
        <v>5.4</v>
      </c>
    </row>
    <row r="670" spans="1:17" x14ac:dyDescent="0.25">
      <c r="A670" s="11" t="s">
        <v>435</v>
      </c>
      <c r="B670" s="11">
        <v>0</v>
      </c>
      <c r="C670" s="11"/>
      <c r="D670" s="20">
        <f>VLOOKUP("measureI["&amp;ROW()-6&amp;"]",A:B,2,FALSE)/10</f>
        <v>0</v>
      </c>
      <c r="E670" s="20">
        <f>IF(D670&gt;E669+SRL_A,E669+SRL_A,IF(D670&lt;E669-SRL_A,E669-SRL_A,D670))</f>
        <v>4.7</v>
      </c>
      <c r="G670" s="11" t="s">
        <v>434</v>
      </c>
      <c r="H670" s="11">
        <v>48</v>
      </c>
      <c r="I670" s="11"/>
      <c r="J670" s="20">
        <f t="shared" si="20"/>
        <v>4.9000000000000004</v>
      </c>
      <c r="K670" s="20">
        <f>IF(J670&gt;K669+SRL_B,K669+SRL_B,IF(J670&lt;K669-SRL_B,K669-SRL_B,J670))</f>
        <v>4.9000000000000004</v>
      </c>
      <c r="M670" s="11" t="s">
        <v>435</v>
      </c>
      <c r="N670" s="11">
        <v>50</v>
      </c>
      <c r="O670" s="11"/>
      <c r="P670" s="20">
        <f t="shared" si="21"/>
        <v>5</v>
      </c>
      <c r="Q670" s="20">
        <f>IF(P670&gt;Q669+SRL_C,Q669+SRL_C,IF(P670&lt;Q669-SRL_C,Q669-SRL_C,P670))</f>
        <v>5.2</v>
      </c>
    </row>
    <row r="671" spans="1:17" x14ac:dyDescent="0.25">
      <c r="A671" s="11" t="s">
        <v>434</v>
      </c>
      <c r="B671" s="11">
        <v>1</v>
      </c>
      <c r="C671" s="11"/>
      <c r="D671" s="20">
        <f>VLOOKUP("measureI["&amp;ROW()-6&amp;"]",A:B,2,FALSE)/10</f>
        <v>1.2</v>
      </c>
      <c r="E671" s="20">
        <f>IF(D671&gt;E670+SRL_A,E670+SRL_A,IF(D671&lt;E670-SRL_A,E670-SRL_A,D671))</f>
        <v>4.5</v>
      </c>
      <c r="G671" s="11" t="s">
        <v>433</v>
      </c>
      <c r="H671" s="11">
        <v>198</v>
      </c>
      <c r="I671" s="11"/>
      <c r="J671" s="20">
        <f t="shared" si="20"/>
        <v>5.2</v>
      </c>
      <c r="K671" s="20">
        <f>IF(J671&gt;K670+SRL_B,K670+SRL_B,IF(J671&lt;K670-SRL_B,K670-SRL_B,J671))</f>
        <v>5.1000000000000005</v>
      </c>
      <c r="M671" s="11" t="s">
        <v>434</v>
      </c>
      <c r="N671" s="11">
        <v>49</v>
      </c>
      <c r="O671" s="11"/>
      <c r="P671" s="20">
        <f t="shared" si="21"/>
        <v>5</v>
      </c>
      <c r="Q671" s="20">
        <f>IF(P671&gt;Q670+SRL_C,Q670+SRL_C,IF(P671&lt;Q670-SRL_C,Q670-SRL_C,P671))</f>
        <v>5</v>
      </c>
    </row>
    <row r="672" spans="1:17" x14ac:dyDescent="0.25">
      <c r="A672" s="11" t="s">
        <v>433</v>
      </c>
      <c r="B672" s="11">
        <v>49</v>
      </c>
      <c r="C672" s="11"/>
      <c r="D672" s="20">
        <f>VLOOKUP("measureI["&amp;ROW()-6&amp;"]",A:B,2,FALSE)/10</f>
        <v>5.3</v>
      </c>
      <c r="E672" s="20">
        <f>IF(D672&gt;E671+SRL_A,E671+SRL_A,IF(D672&lt;E671-SRL_A,E671-SRL_A,D672))</f>
        <v>4.7</v>
      </c>
      <c r="G672" s="11" t="s">
        <v>432</v>
      </c>
      <c r="H672" s="11">
        <v>0</v>
      </c>
      <c r="I672" s="11"/>
      <c r="J672" s="20">
        <f t="shared" si="20"/>
        <v>0.4</v>
      </c>
      <c r="K672" s="20">
        <f>IF(J672&gt;K671+SRL_B,K671+SRL_B,IF(J672&lt;K671-SRL_B,K671-SRL_B,J672))</f>
        <v>4.9000000000000004</v>
      </c>
      <c r="M672" s="11" t="s">
        <v>433</v>
      </c>
      <c r="N672" s="11">
        <v>50</v>
      </c>
      <c r="O672" s="11"/>
      <c r="P672" s="20">
        <f t="shared" si="21"/>
        <v>4.7</v>
      </c>
      <c r="Q672" s="20">
        <f>IF(P672&gt;Q671+SRL_C,Q671+SRL_C,IF(P672&lt;Q671-SRL_C,Q671-SRL_C,P672))</f>
        <v>4.8</v>
      </c>
    </row>
    <row r="673" spans="1:17" x14ac:dyDescent="0.25">
      <c r="A673" s="11" t="s">
        <v>432</v>
      </c>
      <c r="B673" s="11">
        <v>50</v>
      </c>
      <c r="C673" s="11"/>
      <c r="D673" s="20">
        <f>VLOOKUP("measureI["&amp;ROW()-6&amp;"]",A:B,2,FALSE)/10</f>
        <v>5</v>
      </c>
      <c r="E673" s="20">
        <f>IF(D673&gt;E672+SRL_A,E672+SRL_A,IF(D673&lt;E672-SRL_A,E672-SRL_A,D673))</f>
        <v>4.9000000000000004</v>
      </c>
      <c r="G673" s="11" t="s">
        <v>431</v>
      </c>
      <c r="H673" s="11">
        <v>0</v>
      </c>
      <c r="I673" s="11"/>
      <c r="J673" s="20">
        <f t="shared" si="20"/>
        <v>0</v>
      </c>
      <c r="K673" s="20">
        <f>IF(J673&gt;K672+SRL_B,K672+SRL_B,IF(J673&lt;K672-SRL_B,K672-SRL_B,J673))</f>
        <v>4.7</v>
      </c>
      <c r="M673" s="11" t="s">
        <v>432</v>
      </c>
      <c r="N673" s="11">
        <v>50</v>
      </c>
      <c r="O673" s="11"/>
      <c r="P673" s="20">
        <f t="shared" si="21"/>
        <v>4.9000000000000004</v>
      </c>
      <c r="Q673" s="20">
        <f>IF(P673&gt;Q672+SRL_C,Q672+SRL_C,IF(P673&lt;Q672-SRL_C,Q672-SRL_C,P673))</f>
        <v>4.9000000000000004</v>
      </c>
    </row>
    <row r="674" spans="1:17" x14ac:dyDescent="0.25">
      <c r="A674" s="11" t="s">
        <v>431</v>
      </c>
      <c r="B674" s="11">
        <v>49</v>
      </c>
      <c r="C674" s="11"/>
      <c r="D674" s="20">
        <f>VLOOKUP("measureI["&amp;ROW()-6&amp;"]",A:B,2,FALSE)/10</f>
        <v>5.3</v>
      </c>
      <c r="E674" s="20">
        <f>IF(D674&gt;E673+SRL_A,E673+SRL_A,IF(D674&lt;E673-SRL_A,E673-SRL_A,D674))</f>
        <v>5.1000000000000005</v>
      </c>
      <c r="G674" s="11" t="s">
        <v>430</v>
      </c>
      <c r="H674" s="11">
        <v>128</v>
      </c>
      <c r="I674" s="11"/>
      <c r="J674" s="20">
        <f t="shared" si="20"/>
        <v>1.3</v>
      </c>
      <c r="K674" s="20">
        <f>IF(J674&gt;K673+SRL_B,K673+SRL_B,IF(J674&lt;K673-SRL_B,K673-SRL_B,J674))</f>
        <v>4.5</v>
      </c>
      <c r="M674" s="11" t="s">
        <v>431</v>
      </c>
      <c r="N674" s="11">
        <v>50</v>
      </c>
      <c r="O674" s="11"/>
      <c r="P674" s="20">
        <f t="shared" si="21"/>
        <v>5.3</v>
      </c>
      <c r="Q674" s="20">
        <f>IF(P674&gt;Q673+SRL_C,Q673+SRL_C,IF(P674&lt;Q673-SRL_C,Q673-SRL_C,P674))</f>
        <v>5.1000000000000005</v>
      </c>
    </row>
    <row r="675" spans="1:17" x14ac:dyDescent="0.25">
      <c r="A675" s="11" t="s">
        <v>430</v>
      </c>
      <c r="B675" s="11">
        <v>52</v>
      </c>
      <c r="C675" s="11"/>
      <c r="D675" s="20">
        <f>VLOOKUP("measureI["&amp;ROW()-6&amp;"]",A:B,2,FALSE)/10</f>
        <v>0</v>
      </c>
      <c r="E675" s="20">
        <f>IF(D675&gt;E674+SRL_A,E674+SRL_A,IF(D675&lt;E674-SRL_A,E674-SRL_A,D675))</f>
        <v>4.9000000000000004</v>
      </c>
      <c r="G675" s="11" t="s">
        <v>429</v>
      </c>
      <c r="H675" s="11">
        <v>55</v>
      </c>
      <c r="I675" s="11"/>
      <c r="J675" s="20">
        <f t="shared" si="20"/>
        <v>5</v>
      </c>
      <c r="K675" s="20">
        <f>IF(J675&gt;K674+SRL_B,K674+SRL_B,IF(J675&lt;K674-SRL_B,K674-SRL_B,J675))</f>
        <v>4.7</v>
      </c>
      <c r="M675" s="11" t="s">
        <v>430</v>
      </c>
      <c r="N675" s="11">
        <v>53</v>
      </c>
      <c r="O675" s="11"/>
      <c r="P675" s="20">
        <f t="shared" si="21"/>
        <v>5</v>
      </c>
      <c r="Q675" s="20">
        <f>IF(P675&gt;Q674+SRL_C,Q674+SRL_C,IF(P675&lt;Q674-SRL_C,Q674-SRL_C,P675))</f>
        <v>5</v>
      </c>
    </row>
    <row r="676" spans="1:17" x14ac:dyDescent="0.25">
      <c r="A676" s="11" t="s">
        <v>429</v>
      </c>
      <c r="B676" s="11">
        <v>49</v>
      </c>
      <c r="C676" s="11"/>
      <c r="D676" s="20">
        <f>VLOOKUP("measureI["&amp;ROW()-6&amp;"]",A:B,2,FALSE)/10</f>
        <v>2.6</v>
      </c>
      <c r="E676" s="20">
        <f>IF(D676&gt;E675+SRL_A,E675+SRL_A,IF(D676&lt;E675-SRL_A,E675-SRL_A,D676))</f>
        <v>4.7</v>
      </c>
      <c r="G676" s="11" t="s">
        <v>428</v>
      </c>
      <c r="H676" s="11">
        <v>49</v>
      </c>
      <c r="I676" s="11"/>
      <c r="J676" s="20">
        <f t="shared" si="20"/>
        <v>12.5</v>
      </c>
      <c r="K676" s="20">
        <f>IF(J676&gt;K675+SRL_B,K675+SRL_B,IF(J676&lt;K675-SRL_B,K675-SRL_B,J676))</f>
        <v>4.9000000000000004</v>
      </c>
      <c r="M676" s="11" t="s">
        <v>429</v>
      </c>
      <c r="N676" s="11">
        <v>54</v>
      </c>
      <c r="O676" s="11"/>
      <c r="P676" s="20">
        <f t="shared" si="21"/>
        <v>5</v>
      </c>
      <c r="Q676" s="20">
        <f>IF(P676&gt;Q675+SRL_C,Q675+SRL_C,IF(P676&lt;Q675-SRL_C,Q675-SRL_C,P676))</f>
        <v>5</v>
      </c>
    </row>
    <row r="677" spans="1:17" x14ac:dyDescent="0.25">
      <c r="A677" s="11" t="s">
        <v>428</v>
      </c>
      <c r="B677" s="11">
        <v>0</v>
      </c>
      <c r="C677" s="11"/>
      <c r="D677" s="20">
        <f>VLOOKUP("measureI["&amp;ROW()-6&amp;"]",A:B,2,FALSE)/10</f>
        <v>5.0999999999999996</v>
      </c>
      <c r="E677" s="20">
        <f>IF(D677&gt;E676+SRL_A,E676+SRL_A,IF(D677&lt;E676-SRL_A,E676-SRL_A,D677))</f>
        <v>4.9000000000000004</v>
      </c>
      <c r="G677" s="11" t="s">
        <v>427</v>
      </c>
      <c r="H677" s="11">
        <v>52</v>
      </c>
      <c r="I677" s="11"/>
      <c r="J677" s="20">
        <f t="shared" si="20"/>
        <v>5.2</v>
      </c>
      <c r="K677" s="20">
        <f>IF(J677&gt;K676+SRL_B,K676+SRL_B,IF(J677&lt;K676-SRL_B,K676-SRL_B,J677))</f>
        <v>5.1000000000000005</v>
      </c>
      <c r="M677" s="11" t="s">
        <v>428</v>
      </c>
      <c r="N677" s="11">
        <v>50</v>
      </c>
      <c r="O677" s="11"/>
      <c r="P677" s="20">
        <f t="shared" si="21"/>
        <v>5.0999999999999996</v>
      </c>
      <c r="Q677" s="20">
        <f>IF(P677&gt;Q676+SRL_C,Q676+SRL_C,IF(P677&lt;Q676-SRL_C,Q676-SRL_C,P677))</f>
        <v>5.0999999999999996</v>
      </c>
    </row>
    <row r="678" spans="1:17" x14ac:dyDescent="0.25">
      <c r="A678" s="11" t="s">
        <v>427</v>
      </c>
      <c r="B678" s="11">
        <v>12</v>
      </c>
      <c r="C678" s="11"/>
      <c r="D678" s="20">
        <f>VLOOKUP("measureI["&amp;ROW()-6&amp;"]",A:B,2,FALSE)/10</f>
        <v>4.9000000000000004</v>
      </c>
      <c r="E678" s="20">
        <f>IF(D678&gt;E677+SRL_A,E677+SRL_A,IF(D678&lt;E677-SRL_A,E677-SRL_A,D678))</f>
        <v>4.9000000000000004</v>
      </c>
      <c r="G678" s="11" t="s">
        <v>426</v>
      </c>
      <c r="H678" s="11">
        <v>4</v>
      </c>
      <c r="I678" s="11"/>
      <c r="J678" s="20">
        <f t="shared" si="20"/>
        <v>0.1</v>
      </c>
      <c r="K678" s="20">
        <f>IF(J678&gt;K677+SRL_B,K677+SRL_B,IF(J678&lt;K677-SRL_B,K677-SRL_B,J678))</f>
        <v>4.9000000000000004</v>
      </c>
      <c r="M678" s="11" t="s">
        <v>427</v>
      </c>
      <c r="N678" s="11">
        <v>50</v>
      </c>
      <c r="O678" s="11"/>
      <c r="P678" s="20">
        <f t="shared" si="21"/>
        <v>4.9000000000000004</v>
      </c>
      <c r="Q678" s="20">
        <f>IF(P678&gt;Q677+SRL_C,Q677+SRL_C,IF(P678&lt;Q677-SRL_C,Q677-SRL_C,P678))</f>
        <v>4.9000000000000004</v>
      </c>
    </row>
    <row r="679" spans="1:17" x14ac:dyDescent="0.25">
      <c r="A679" s="11" t="s">
        <v>426</v>
      </c>
      <c r="B679" s="11">
        <v>53</v>
      </c>
      <c r="C679" s="11"/>
      <c r="D679" s="20">
        <f>VLOOKUP("measureI["&amp;ROW()-6&amp;"]",A:B,2,FALSE)/10</f>
        <v>5.3</v>
      </c>
      <c r="E679" s="20">
        <f>IF(D679&gt;E678+SRL_A,E678+SRL_A,IF(D679&lt;E678-SRL_A,E678-SRL_A,D679))</f>
        <v>5.1000000000000005</v>
      </c>
      <c r="G679" s="11" t="s">
        <v>425</v>
      </c>
      <c r="H679" s="11">
        <v>0</v>
      </c>
      <c r="I679" s="11"/>
      <c r="J679" s="20">
        <f t="shared" si="20"/>
        <v>5.0999999999999996</v>
      </c>
      <c r="K679" s="20">
        <f>IF(J679&gt;K678+SRL_B,K678+SRL_B,IF(J679&lt;K678-SRL_B,K678-SRL_B,J679))</f>
        <v>5.0999999999999996</v>
      </c>
      <c r="M679" s="11" t="s">
        <v>426</v>
      </c>
      <c r="N679" s="11">
        <v>47</v>
      </c>
      <c r="O679" s="11"/>
      <c r="P679" s="20">
        <f t="shared" si="21"/>
        <v>5.2</v>
      </c>
      <c r="Q679" s="20">
        <f>IF(P679&gt;Q678+SRL_C,Q678+SRL_C,IF(P679&lt;Q678-SRL_C,Q678-SRL_C,P679))</f>
        <v>5.1000000000000005</v>
      </c>
    </row>
    <row r="680" spans="1:17" x14ac:dyDescent="0.25">
      <c r="A680" s="11" t="s">
        <v>425</v>
      </c>
      <c r="B680" s="11">
        <v>50</v>
      </c>
      <c r="C680" s="11"/>
      <c r="D680" s="20">
        <f>VLOOKUP("measureI["&amp;ROW()-6&amp;"]",A:B,2,FALSE)/10</f>
        <v>0</v>
      </c>
      <c r="E680" s="20">
        <f>IF(D680&gt;E679+SRL_A,E679+SRL_A,IF(D680&lt;E679-SRL_A,E679-SRL_A,D680))</f>
        <v>4.9000000000000004</v>
      </c>
      <c r="G680" s="11" t="s">
        <v>424</v>
      </c>
      <c r="H680" s="11">
        <v>13</v>
      </c>
      <c r="I680" s="11"/>
      <c r="J680" s="20">
        <f t="shared" si="20"/>
        <v>4.9000000000000004</v>
      </c>
      <c r="K680" s="20">
        <f>IF(J680&gt;K679+SRL_B,K679+SRL_B,IF(J680&lt;K679-SRL_B,K679-SRL_B,J680))</f>
        <v>4.9000000000000004</v>
      </c>
      <c r="M680" s="11" t="s">
        <v>425</v>
      </c>
      <c r="N680" s="11">
        <v>49</v>
      </c>
      <c r="O680" s="11"/>
      <c r="P680" s="20">
        <f t="shared" si="21"/>
        <v>5.0999999999999996</v>
      </c>
      <c r="Q680" s="20">
        <f>IF(P680&gt;Q679+SRL_C,Q679+SRL_C,IF(P680&lt;Q679-SRL_C,Q679-SRL_C,P680))</f>
        <v>5.0999999999999996</v>
      </c>
    </row>
    <row r="681" spans="1:17" x14ac:dyDescent="0.25">
      <c r="A681" s="11" t="s">
        <v>424</v>
      </c>
      <c r="B681" s="11">
        <v>53</v>
      </c>
      <c r="C681" s="11"/>
      <c r="D681" s="20">
        <f>VLOOKUP("measureI["&amp;ROW()-6&amp;"]",A:B,2,FALSE)/10</f>
        <v>5.2</v>
      </c>
      <c r="E681" s="20">
        <f>IF(D681&gt;E680+SRL_A,E680+SRL_A,IF(D681&lt;E680-SRL_A,E680-SRL_A,D681))</f>
        <v>5.1000000000000005</v>
      </c>
      <c r="G681" s="11" t="s">
        <v>423</v>
      </c>
      <c r="H681" s="11">
        <v>50</v>
      </c>
      <c r="I681" s="11"/>
      <c r="J681" s="20">
        <f t="shared" si="20"/>
        <v>27.6</v>
      </c>
      <c r="K681" s="20">
        <f>IF(J681&gt;K680+SRL_B,K680+SRL_B,IF(J681&lt;K680-SRL_B,K680-SRL_B,J681))</f>
        <v>5.1000000000000005</v>
      </c>
      <c r="M681" s="11" t="s">
        <v>424</v>
      </c>
      <c r="N681" s="11">
        <v>53</v>
      </c>
      <c r="O681" s="11"/>
      <c r="P681" s="20">
        <f t="shared" si="21"/>
        <v>5</v>
      </c>
      <c r="Q681" s="20">
        <f>IF(P681&gt;Q680+SRL_C,Q680+SRL_C,IF(P681&lt;Q680-SRL_C,Q680-SRL_C,P681))</f>
        <v>5</v>
      </c>
    </row>
    <row r="682" spans="1:17" x14ac:dyDescent="0.25">
      <c r="A682" s="11" t="s">
        <v>423</v>
      </c>
      <c r="B682" s="11">
        <v>0</v>
      </c>
      <c r="C682" s="11"/>
      <c r="D682" s="20">
        <f>VLOOKUP("measureI["&amp;ROW()-6&amp;"]",A:B,2,FALSE)/10</f>
        <v>5.4</v>
      </c>
      <c r="E682" s="20">
        <f>IF(D682&gt;E681+SRL_A,E681+SRL_A,IF(D682&lt;E681-SRL_A,E681-SRL_A,D682))</f>
        <v>5.3000000000000007</v>
      </c>
      <c r="G682" s="11" t="s">
        <v>422</v>
      </c>
      <c r="H682" s="11">
        <v>125</v>
      </c>
      <c r="I682" s="11"/>
      <c r="J682" s="20">
        <f t="shared" si="20"/>
        <v>5</v>
      </c>
      <c r="K682" s="20">
        <f>IF(J682&gt;K681+SRL_B,K681+SRL_B,IF(J682&lt;K681-SRL_B,K681-SRL_B,J682))</f>
        <v>5</v>
      </c>
      <c r="M682" s="11" t="s">
        <v>423</v>
      </c>
      <c r="N682" s="11">
        <v>50</v>
      </c>
      <c r="O682" s="11"/>
      <c r="P682" s="20">
        <f t="shared" si="21"/>
        <v>5.0999999999999996</v>
      </c>
      <c r="Q682" s="20">
        <f>IF(P682&gt;Q681+SRL_C,Q681+SRL_C,IF(P682&lt;Q681-SRL_C,Q681-SRL_C,P682))</f>
        <v>5.0999999999999996</v>
      </c>
    </row>
    <row r="683" spans="1:17" x14ac:dyDescent="0.25">
      <c r="A683" s="11" t="s">
        <v>422</v>
      </c>
      <c r="B683" s="11">
        <v>26</v>
      </c>
      <c r="C683" s="11"/>
      <c r="D683" s="20">
        <f>VLOOKUP("measureI["&amp;ROW()-6&amp;"]",A:B,2,FALSE)/10</f>
        <v>5</v>
      </c>
      <c r="E683" s="20">
        <f>IF(D683&gt;E682+SRL_A,E682+SRL_A,IF(D683&lt;E682-SRL_A,E682-SRL_A,D683))</f>
        <v>5.1000000000000005</v>
      </c>
      <c r="G683" s="11" t="s">
        <v>421</v>
      </c>
      <c r="H683" s="11">
        <v>52</v>
      </c>
      <c r="I683" s="11"/>
      <c r="J683" s="20">
        <f t="shared" si="20"/>
        <v>0</v>
      </c>
      <c r="K683" s="20">
        <f>IF(J683&gt;K682+SRL_B,K682+SRL_B,IF(J683&lt;K682-SRL_B,K682-SRL_B,J683))</f>
        <v>4.8</v>
      </c>
      <c r="M683" s="11" t="s">
        <v>422</v>
      </c>
      <c r="N683" s="11">
        <v>50</v>
      </c>
      <c r="O683" s="11"/>
      <c r="P683" s="20">
        <f t="shared" si="21"/>
        <v>4.9000000000000004</v>
      </c>
      <c r="Q683" s="20">
        <f>IF(P683&gt;Q682+SRL_C,Q682+SRL_C,IF(P683&lt;Q682-SRL_C,Q682-SRL_C,P683))</f>
        <v>4.9000000000000004</v>
      </c>
    </row>
    <row r="684" spans="1:17" x14ac:dyDescent="0.25">
      <c r="A684" s="11" t="s">
        <v>421</v>
      </c>
      <c r="B684" s="11">
        <v>51</v>
      </c>
      <c r="C684" s="11"/>
      <c r="D684" s="20">
        <f>VLOOKUP("measureI["&amp;ROW()-6&amp;"]",A:B,2,FALSE)/10</f>
        <v>5.2</v>
      </c>
      <c r="E684" s="20">
        <f>IF(D684&gt;E683+SRL_A,E683+SRL_A,IF(D684&lt;E683-SRL_A,E683-SRL_A,D684))</f>
        <v>5.2</v>
      </c>
      <c r="G684" s="11" t="s">
        <v>420</v>
      </c>
      <c r="H684" s="11">
        <v>1</v>
      </c>
      <c r="I684" s="11"/>
      <c r="J684" s="20">
        <f t="shared" si="20"/>
        <v>31</v>
      </c>
      <c r="K684" s="20">
        <f>IF(J684&gt;K683+SRL_B,K683+SRL_B,IF(J684&lt;K683-SRL_B,K683-SRL_B,J684))</f>
        <v>5</v>
      </c>
      <c r="M684" s="11" t="s">
        <v>421</v>
      </c>
      <c r="N684" s="11">
        <v>51</v>
      </c>
      <c r="O684" s="11"/>
      <c r="P684" s="20">
        <f t="shared" si="21"/>
        <v>5.3</v>
      </c>
      <c r="Q684" s="20">
        <f>IF(P684&gt;Q683+SRL_C,Q683+SRL_C,IF(P684&lt;Q683-SRL_C,Q683-SRL_C,P684))</f>
        <v>5.1000000000000005</v>
      </c>
    </row>
    <row r="685" spans="1:17" x14ac:dyDescent="0.25">
      <c r="A685" s="11" t="s">
        <v>420</v>
      </c>
      <c r="B685" s="11">
        <v>49</v>
      </c>
      <c r="C685" s="11"/>
      <c r="D685" s="20">
        <f>VLOOKUP("measureI["&amp;ROW()-6&amp;"]",A:B,2,FALSE)/10</f>
        <v>4</v>
      </c>
      <c r="E685" s="20">
        <f>IF(D685&gt;E684+SRL_A,E684+SRL_A,IF(D685&lt;E684-SRL_A,E684-SRL_A,D685))</f>
        <v>5</v>
      </c>
      <c r="G685" s="11" t="s">
        <v>419</v>
      </c>
      <c r="H685" s="11">
        <v>51</v>
      </c>
      <c r="I685" s="11"/>
      <c r="J685" s="20">
        <f t="shared" si="20"/>
        <v>4.5999999999999996</v>
      </c>
      <c r="K685" s="20">
        <f>IF(J685&gt;K684+SRL_B,K684+SRL_B,IF(J685&lt;K684-SRL_B,K684-SRL_B,J685))</f>
        <v>4.8</v>
      </c>
      <c r="M685" s="11" t="s">
        <v>420</v>
      </c>
      <c r="N685" s="11">
        <v>49</v>
      </c>
      <c r="O685" s="11"/>
      <c r="P685" s="20">
        <f t="shared" si="21"/>
        <v>4.7</v>
      </c>
      <c r="Q685" s="20">
        <f>IF(P685&gt;Q684+SRL_C,Q684+SRL_C,IF(P685&lt;Q684-SRL_C,Q684-SRL_C,P685))</f>
        <v>4.9000000000000004</v>
      </c>
    </row>
    <row r="686" spans="1:17" x14ac:dyDescent="0.25">
      <c r="A686" s="11" t="s">
        <v>419</v>
      </c>
      <c r="B686" s="11">
        <v>53</v>
      </c>
      <c r="C686" s="11"/>
      <c r="D686" s="20">
        <f>VLOOKUP("measureI["&amp;ROW()-6&amp;"]",A:B,2,FALSE)/10</f>
        <v>0</v>
      </c>
      <c r="E686" s="20">
        <f>IF(D686&gt;E685+SRL_A,E685+SRL_A,IF(D686&lt;E685-SRL_A,E685-SRL_A,D686))</f>
        <v>4.8</v>
      </c>
      <c r="G686" s="11" t="s">
        <v>418</v>
      </c>
      <c r="H686" s="11">
        <v>49</v>
      </c>
      <c r="I686" s="11"/>
      <c r="J686" s="20">
        <f t="shared" si="20"/>
        <v>5.3</v>
      </c>
      <c r="K686" s="20">
        <f>IF(J686&gt;K685+SRL_B,K685+SRL_B,IF(J686&lt;K685-SRL_B,K685-SRL_B,J686))</f>
        <v>5</v>
      </c>
      <c r="M686" s="11" t="s">
        <v>419</v>
      </c>
      <c r="N686" s="11">
        <v>52</v>
      </c>
      <c r="O686" s="11"/>
      <c r="P686" s="20">
        <f t="shared" si="21"/>
        <v>5</v>
      </c>
      <c r="Q686" s="20">
        <f>IF(P686&gt;Q685+SRL_C,Q685+SRL_C,IF(P686&lt;Q685-SRL_C,Q685-SRL_C,P686))</f>
        <v>5</v>
      </c>
    </row>
    <row r="687" spans="1:17" x14ac:dyDescent="0.25">
      <c r="A687" s="11" t="s">
        <v>418</v>
      </c>
      <c r="B687" s="11">
        <v>0</v>
      </c>
      <c r="C687" s="11"/>
      <c r="D687" s="20">
        <f>VLOOKUP("measureI["&amp;ROW()-6&amp;"]",A:B,2,FALSE)/10</f>
        <v>1.8</v>
      </c>
      <c r="E687" s="20">
        <f>IF(D687&gt;E686+SRL_A,E686+SRL_A,IF(D687&lt;E686-SRL_A,E686-SRL_A,D687))</f>
        <v>4.5999999999999996</v>
      </c>
      <c r="G687" s="11" t="s">
        <v>417</v>
      </c>
      <c r="H687" s="11">
        <v>276</v>
      </c>
      <c r="I687" s="11"/>
      <c r="J687" s="20">
        <f t="shared" si="20"/>
        <v>5.2</v>
      </c>
      <c r="K687" s="20">
        <f>IF(J687&gt;K686+SRL_B,K686+SRL_B,IF(J687&lt;K686-SRL_B,K686-SRL_B,J687))</f>
        <v>5.2</v>
      </c>
      <c r="M687" s="11" t="s">
        <v>418</v>
      </c>
      <c r="N687" s="11">
        <v>51</v>
      </c>
      <c r="O687" s="11"/>
      <c r="P687" s="20">
        <f t="shared" si="21"/>
        <v>5.3</v>
      </c>
      <c r="Q687" s="20">
        <f>IF(P687&gt;Q686+SRL_C,Q686+SRL_C,IF(P687&lt;Q686-SRL_C,Q686-SRL_C,P687))</f>
        <v>5.2</v>
      </c>
    </row>
    <row r="688" spans="1:17" x14ac:dyDescent="0.25">
      <c r="A688" s="11" t="s">
        <v>417</v>
      </c>
      <c r="B688" s="11">
        <v>52</v>
      </c>
      <c r="C688" s="11"/>
      <c r="D688" s="20">
        <f>VLOOKUP("measureI["&amp;ROW()-6&amp;"]",A:B,2,FALSE)/10</f>
        <v>4.8</v>
      </c>
      <c r="E688" s="20">
        <f>IF(D688&gt;E687+SRL_A,E687+SRL_A,IF(D688&lt;E687-SRL_A,E687-SRL_A,D688))</f>
        <v>4.8</v>
      </c>
      <c r="G688" s="11" t="s">
        <v>416</v>
      </c>
      <c r="H688" s="11">
        <v>50</v>
      </c>
      <c r="I688" s="11"/>
      <c r="J688" s="20">
        <f t="shared" si="20"/>
        <v>0</v>
      </c>
      <c r="K688" s="20">
        <f>IF(J688&gt;K687+SRL_B,K687+SRL_B,IF(J688&lt;K687-SRL_B,K687-SRL_B,J688))</f>
        <v>5</v>
      </c>
      <c r="M688" s="11" t="s">
        <v>417</v>
      </c>
      <c r="N688" s="11">
        <v>50</v>
      </c>
      <c r="O688" s="11"/>
      <c r="P688" s="20">
        <f t="shared" si="21"/>
        <v>5</v>
      </c>
      <c r="Q688" s="20">
        <f>IF(P688&gt;Q687+SRL_C,Q687+SRL_C,IF(P688&lt;Q687-SRL_C,Q687-SRL_C,P688))</f>
        <v>5</v>
      </c>
    </row>
    <row r="689" spans="1:17" x14ac:dyDescent="0.25">
      <c r="A689" s="11" t="s">
        <v>416</v>
      </c>
      <c r="B689" s="11">
        <v>54</v>
      </c>
      <c r="C689" s="11"/>
      <c r="D689" s="20">
        <f>VLOOKUP("measureI["&amp;ROW()-6&amp;"]",A:B,2,FALSE)/10</f>
        <v>5.2</v>
      </c>
      <c r="E689" s="20">
        <f>IF(D689&gt;E688+SRL_A,E688+SRL_A,IF(D689&lt;E688-SRL_A,E688-SRL_A,D689))</f>
        <v>5</v>
      </c>
      <c r="G689" s="11" t="s">
        <v>415</v>
      </c>
      <c r="H689" s="11">
        <v>0</v>
      </c>
      <c r="I689" s="11"/>
      <c r="J689" s="20">
        <f t="shared" si="20"/>
        <v>0.2</v>
      </c>
      <c r="K689" s="20">
        <f>IF(J689&gt;K688+SRL_B,K688+SRL_B,IF(J689&lt;K688-SRL_B,K688-SRL_B,J689))</f>
        <v>4.8</v>
      </c>
      <c r="M689" s="11" t="s">
        <v>416</v>
      </c>
      <c r="N689" s="11">
        <v>51</v>
      </c>
      <c r="O689" s="11"/>
      <c r="P689" s="20">
        <f t="shared" si="21"/>
        <v>5.3</v>
      </c>
      <c r="Q689" s="20">
        <f>IF(P689&gt;Q688+SRL_C,Q688+SRL_C,IF(P689&lt;Q688-SRL_C,Q688-SRL_C,P689))</f>
        <v>5.2</v>
      </c>
    </row>
    <row r="690" spans="1:17" x14ac:dyDescent="0.25">
      <c r="A690" s="11" t="s">
        <v>415</v>
      </c>
      <c r="B690" s="11">
        <v>50</v>
      </c>
      <c r="C690" s="11"/>
      <c r="D690" s="20">
        <f>VLOOKUP("measureI["&amp;ROW()-6&amp;"]",A:B,2,FALSE)/10</f>
        <v>0</v>
      </c>
      <c r="E690" s="20">
        <f>IF(D690&gt;E689+SRL_A,E689+SRL_A,IF(D690&lt;E689-SRL_A,E689-SRL_A,D690))</f>
        <v>4.8</v>
      </c>
      <c r="G690" s="11" t="s">
        <v>414</v>
      </c>
      <c r="H690" s="11">
        <v>310</v>
      </c>
      <c r="I690" s="11"/>
      <c r="J690" s="20">
        <f t="shared" si="20"/>
        <v>4.9000000000000004</v>
      </c>
      <c r="K690" s="20">
        <f>IF(J690&gt;K689+SRL_B,K689+SRL_B,IF(J690&lt;K689-SRL_B,K689-SRL_B,J690))</f>
        <v>4.9000000000000004</v>
      </c>
      <c r="M690" s="11" t="s">
        <v>415</v>
      </c>
      <c r="N690" s="11">
        <v>49</v>
      </c>
      <c r="O690" s="11"/>
      <c r="P690" s="20">
        <f t="shared" si="21"/>
        <v>5</v>
      </c>
      <c r="Q690" s="20">
        <f>IF(P690&gt;Q689+SRL_C,Q689+SRL_C,IF(P690&lt;Q689-SRL_C,Q689-SRL_C,P690))</f>
        <v>5</v>
      </c>
    </row>
    <row r="691" spans="1:17" x14ac:dyDescent="0.25">
      <c r="A691" s="11" t="s">
        <v>414</v>
      </c>
      <c r="B691" s="11">
        <v>52</v>
      </c>
      <c r="C691" s="11"/>
      <c r="D691" s="20">
        <f>VLOOKUP("measureI["&amp;ROW()-6&amp;"]",A:B,2,FALSE)/10</f>
        <v>1.6</v>
      </c>
      <c r="E691" s="20">
        <f>IF(D691&gt;E690+SRL_A,E690+SRL_A,IF(D691&lt;E690-SRL_A,E690-SRL_A,D691))</f>
        <v>4.5999999999999996</v>
      </c>
      <c r="G691" s="11" t="s">
        <v>413</v>
      </c>
      <c r="H691" s="11">
        <v>46</v>
      </c>
      <c r="I691" s="11"/>
      <c r="J691" s="20">
        <f t="shared" si="20"/>
        <v>5.0999999999999996</v>
      </c>
      <c r="K691" s="20">
        <f>IF(J691&gt;K690+SRL_B,K690+SRL_B,IF(J691&lt;K690-SRL_B,K690-SRL_B,J691))</f>
        <v>5.0999999999999996</v>
      </c>
      <c r="M691" s="11" t="s">
        <v>414</v>
      </c>
      <c r="N691" s="11">
        <v>53</v>
      </c>
      <c r="O691" s="11"/>
      <c r="P691" s="20">
        <f t="shared" si="21"/>
        <v>5.3</v>
      </c>
      <c r="Q691" s="20">
        <f>IF(P691&gt;Q690+SRL_C,Q690+SRL_C,IF(P691&lt;Q690-SRL_C,Q690-SRL_C,P691))</f>
        <v>5.2</v>
      </c>
    </row>
    <row r="692" spans="1:17" x14ac:dyDescent="0.25">
      <c r="A692" s="11" t="s">
        <v>413</v>
      </c>
      <c r="B692" s="11">
        <v>40</v>
      </c>
      <c r="C692" s="11"/>
      <c r="D692" s="20">
        <f>VLOOKUP("measureI["&amp;ROW()-6&amp;"]",A:B,2,FALSE)/10</f>
        <v>4.9000000000000004</v>
      </c>
      <c r="E692" s="20">
        <f>IF(D692&gt;E691+SRL_A,E691+SRL_A,IF(D692&lt;E691-SRL_A,E691-SRL_A,D692))</f>
        <v>4.8</v>
      </c>
      <c r="G692" s="11" t="s">
        <v>412</v>
      </c>
      <c r="H692" s="11">
        <v>53</v>
      </c>
      <c r="I692" s="11"/>
      <c r="J692" s="20">
        <f t="shared" si="20"/>
        <v>0</v>
      </c>
      <c r="K692" s="20">
        <f>IF(J692&gt;K691+SRL_B,K691+SRL_B,IF(J692&lt;K691-SRL_B,K691-SRL_B,J692))</f>
        <v>4.8999999999999995</v>
      </c>
      <c r="M692" s="11" t="s">
        <v>413</v>
      </c>
      <c r="N692" s="11">
        <v>47</v>
      </c>
      <c r="O692" s="11"/>
      <c r="P692" s="20">
        <f t="shared" si="21"/>
        <v>4.5999999999999996</v>
      </c>
      <c r="Q692" s="20">
        <f>IF(P692&gt;Q691+SRL_C,Q691+SRL_C,IF(P692&lt;Q691-SRL_C,Q691-SRL_C,P692))</f>
        <v>5</v>
      </c>
    </row>
    <row r="693" spans="1:17" x14ac:dyDescent="0.25">
      <c r="A693" s="11" t="s">
        <v>412</v>
      </c>
      <c r="B693" s="11">
        <v>0</v>
      </c>
      <c r="C693" s="11"/>
      <c r="D693" s="20">
        <f>VLOOKUP("measureI["&amp;ROW()-6&amp;"]",A:B,2,FALSE)/10</f>
        <v>5</v>
      </c>
      <c r="E693" s="20">
        <f>IF(D693&gt;E692+SRL_A,E692+SRL_A,IF(D693&lt;E692-SRL_A,E692-SRL_A,D693))</f>
        <v>5</v>
      </c>
      <c r="G693" s="11" t="s">
        <v>411</v>
      </c>
      <c r="H693" s="11">
        <v>52</v>
      </c>
      <c r="I693" s="11"/>
      <c r="J693" s="20">
        <f t="shared" si="20"/>
        <v>0</v>
      </c>
      <c r="K693" s="20">
        <f>IF(J693&gt;K692+SRL_B,K692+SRL_B,IF(J693&lt;K692-SRL_B,K692-SRL_B,J693))</f>
        <v>4.6999999999999993</v>
      </c>
      <c r="M693" s="11" t="s">
        <v>412</v>
      </c>
      <c r="N693" s="11">
        <v>50</v>
      </c>
      <c r="O693" s="11"/>
      <c r="P693" s="20">
        <f t="shared" si="21"/>
        <v>5</v>
      </c>
      <c r="Q693" s="20">
        <f>IF(P693&gt;Q692+SRL_C,Q692+SRL_C,IF(P693&lt;Q692-SRL_C,Q692-SRL_C,P693))</f>
        <v>5</v>
      </c>
    </row>
    <row r="694" spans="1:17" x14ac:dyDescent="0.25">
      <c r="A694" s="11" t="s">
        <v>411</v>
      </c>
      <c r="B694" s="11">
        <v>18</v>
      </c>
      <c r="C694" s="11"/>
      <c r="D694" s="20">
        <f>VLOOKUP("measureI["&amp;ROW()-6&amp;"]",A:B,2,FALSE)/10</f>
        <v>5.3</v>
      </c>
      <c r="E694" s="20">
        <f>IF(D694&gt;E693+SRL_A,E693+SRL_A,IF(D694&lt;E693-SRL_A,E693-SRL_A,D694))</f>
        <v>5.2</v>
      </c>
      <c r="G694" s="11" t="s">
        <v>410</v>
      </c>
      <c r="H694" s="11">
        <v>0</v>
      </c>
      <c r="I694" s="11"/>
      <c r="J694" s="20">
        <f t="shared" si="20"/>
        <v>22.5</v>
      </c>
      <c r="K694" s="20">
        <f>IF(J694&gt;K693+SRL_B,K693+SRL_B,IF(J694&lt;K693-SRL_B,K693-SRL_B,J694))</f>
        <v>4.8999999999999995</v>
      </c>
      <c r="M694" s="11" t="s">
        <v>411</v>
      </c>
      <c r="N694" s="11">
        <v>53</v>
      </c>
      <c r="O694" s="11"/>
      <c r="P694" s="20">
        <f t="shared" si="21"/>
        <v>5.2</v>
      </c>
      <c r="Q694" s="20">
        <f>IF(P694&gt;Q693+SRL_C,Q693+SRL_C,IF(P694&lt;Q693-SRL_C,Q693-SRL_C,P694))</f>
        <v>5.2</v>
      </c>
    </row>
    <row r="695" spans="1:17" x14ac:dyDescent="0.25">
      <c r="A695" s="11" t="s">
        <v>410</v>
      </c>
      <c r="B695" s="11">
        <v>48</v>
      </c>
      <c r="C695" s="11"/>
      <c r="D695" s="20">
        <f>VLOOKUP("measureI["&amp;ROW()-6&amp;"]",A:B,2,FALSE)/10</f>
        <v>5.0999999999999996</v>
      </c>
      <c r="E695" s="20">
        <f>IF(D695&gt;E694+SRL_A,E694+SRL_A,IF(D695&lt;E694-SRL_A,E694-SRL_A,D695))</f>
        <v>5.0999999999999996</v>
      </c>
      <c r="G695" s="11" t="s">
        <v>409</v>
      </c>
      <c r="H695" s="11">
        <v>2</v>
      </c>
      <c r="I695" s="11"/>
      <c r="J695" s="20">
        <f t="shared" si="20"/>
        <v>5.0999999999999996</v>
      </c>
      <c r="K695" s="20">
        <f>IF(J695&gt;K694+SRL_B,K694+SRL_B,IF(J695&lt;K694-SRL_B,K694-SRL_B,J695))</f>
        <v>5.0999999999999996</v>
      </c>
      <c r="M695" s="11" t="s">
        <v>410</v>
      </c>
      <c r="N695" s="11">
        <v>50</v>
      </c>
      <c r="O695" s="11"/>
      <c r="P695" s="20">
        <f t="shared" si="21"/>
        <v>5.0999999999999996</v>
      </c>
      <c r="Q695" s="20">
        <f>IF(P695&gt;Q694+SRL_C,Q694+SRL_C,IF(P695&lt;Q694-SRL_C,Q694-SRL_C,P695))</f>
        <v>5.0999999999999996</v>
      </c>
    </row>
    <row r="696" spans="1:17" x14ac:dyDescent="0.25">
      <c r="A696" s="11" t="s">
        <v>409</v>
      </c>
      <c r="B696" s="11">
        <v>52</v>
      </c>
      <c r="C696" s="11"/>
      <c r="D696" s="20">
        <f>VLOOKUP("measureI["&amp;ROW()-6&amp;"]",A:B,2,FALSE)/10</f>
        <v>0</v>
      </c>
      <c r="E696" s="20">
        <f>IF(D696&gt;E695+SRL_A,E695+SRL_A,IF(D696&lt;E695-SRL_A,E695-SRL_A,D696))</f>
        <v>4.8999999999999995</v>
      </c>
      <c r="G696" s="11" t="s">
        <v>408</v>
      </c>
      <c r="H696" s="11">
        <v>49</v>
      </c>
      <c r="I696" s="11"/>
      <c r="J696" s="20">
        <f t="shared" si="20"/>
        <v>4.9000000000000004</v>
      </c>
      <c r="K696" s="20">
        <f>IF(J696&gt;K695+SRL_B,K695+SRL_B,IF(J696&lt;K695-SRL_B,K695-SRL_B,J696))</f>
        <v>4.9000000000000004</v>
      </c>
      <c r="M696" s="11" t="s">
        <v>409</v>
      </c>
      <c r="N696" s="11">
        <v>53</v>
      </c>
      <c r="O696" s="11"/>
      <c r="P696" s="20">
        <f t="shared" si="21"/>
        <v>4.5999999999999996</v>
      </c>
      <c r="Q696" s="20">
        <f>IF(P696&gt;Q695+SRL_C,Q695+SRL_C,IF(P696&lt;Q695-SRL_C,Q695-SRL_C,P696))</f>
        <v>4.8999999999999995</v>
      </c>
    </row>
    <row r="697" spans="1:17" x14ac:dyDescent="0.25">
      <c r="A697" s="11" t="s">
        <v>408</v>
      </c>
      <c r="B697" s="11">
        <v>0</v>
      </c>
      <c r="C697" s="11"/>
      <c r="D697" s="20">
        <f>VLOOKUP("measureI["&amp;ROW()-6&amp;"]",A:B,2,FALSE)/10</f>
        <v>4.2</v>
      </c>
      <c r="E697" s="20">
        <f>IF(D697&gt;E696+SRL_A,E696+SRL_A,IF(D697&lt;E696-SRL_A,E696-SRL_A,D697))</f>
        <v>4.6999999999999993</v>
      </c>
      <c r="G697" s="11" t="s">
        <v>407</v>
      </c>
      <c r="H697" s="11">
        <v>51</v>
      </c>
      <c r="I697" s="11"/>
      <c r="J697" s="20">
        <f t="shared" si="20"/>
        <v>4.9000000000000004</v>
      </c>
      <c r="K697" s="20">
        <f>IF(J697&gt;K696+SRL_B,K696+SRL_B,IF(J697&lt;K696-SRL_B,K696-SRL_B,J697))</f>
        <v>4.9000000000000004</v>
      </c>
      <c r="M697" s="11" t="s">
        <v>408</v>
      </c>
      <c r="N697" s="11">
        <v>50</v>
      </c>
      <c r="O697" s="11"/>
      <c r="P697" s="20">
        <f t="shared" si="21"/>
        <v>5.0999999999999996</v>
      </c>
      <c r="Q697" s="20">
        <f>IF(P697&gt;Q696+SRL_C,Q696+SRL_C,IF(P697&lt;Q696-SRL_C,Q696-SRL_C,P697))</f>
        <v>5.0999999999999996</v>
      </c>
    </row>
    <row r="698" spans="1:17" x14ac:dyDescent="0.25">
      <c r="A698" s="11" t="s">
        <v>407</v>
      </c>
      <c r="B698" s="11">
        <v>16</v>
      </c>
      <c r="C698" s="11"/>
      <c r="D698" s="20">
        <f>VLOOKUP("measureI["&amp;ROW()-6&amp;"]",A:B,2,FALSE)/10</f>
        <v>5.0999999999999996</v>
      </c>
      <c r="E698" s="20">
        <f>IF(D698&gt;E697+SRL_A,E697+SRL_A,IF(D698&lt;E697-SRL_A,E697-SRL_A,D698))</f>
        <v>4.8999999999999995</v>
      </c>
      <c r="G698" s="11" t="s">
        <v>406</v>
      </c>
      <c r="H698" s="11">
        <v>0</v>
      </c>
      <c r="I698" s="11"/>
      <c r="J698" s="20">
        <f t="shared" si="20"/>
        <v>5.0999999999999996</v>
      </c>
      <c r="K698" s="20">
        <f>IF(J698&gt;K697+SRL_B,K697+SRL_B,IF(J698&lt;K697-SRL_B,K697-SRL_B,J698))</f>
        <v>5.0999999999999996</v>
      </c>
      <c r="M698" s="11" t="s">
        <v>407</v>
      </c>
      <c r="N698" s="11">
        <v>53</v>
      </c>
      <c r="O698" s="11"/>
      <c r="P698" s="20">
        <f t="shared" si="21"/>
        <v>5.0999999999999996</v>
      </c>
      <c r="Q698" s="20">
        <f>IF(P698&gt;Q697+SRL_C,Q697+SRL_C,IF(P698&lt;Q697-SRL_C,Q697-SRL_C,P698))</f>
        <v>5.0999999999999996</v>
      </c>
    </row>
    <row r="699" spans="1:17" x14ac:dyDescent="0.25">
      <c r="A699" s="11" t="s">
        <v>406</v>
      </c>
      <c r="B699" s="11">
        <v>49</v>
      </c>
      <c r="C699" s="11"/>
      <c r="D699" s="20">
        <f>VLOOKUP("measureI["&amp;ROW()-6&amp;"]",A:B,2,FALSE)/10</f>
        <v>4.9000000000000004</v>
      </c>
      <c r="E699" s="20">
        <f>IF(D699&gt;E698+SRL_A,E698+SRL_A,IF(D699&lt;E698-SRL_A,E698-SRL_A,D699))</f>
        <v>4.9000000000000004</v>
      </c>
      <c r="G699" s="11" t="s">
        <v>405</v>
      </c>
      <c r="H699" s="11">
        <v>0</v>
      </c>
      <c r="I699" s="11"/>
      <c r="J699" s="20">
        <f t="shared" si="20"/>
        <v>0.2</v>
      </c>
      <c r="K699" s="20">
        <f>IF(J699&gt;K698+SRL_B,K698+SRL_B,IF(J699&lt;K698-SRL_B,K698-SRL_B,J699))</f>
        <v>4.8999999999999995</v>
      </c>
      <c r="M699" s="11" t="s">
        <v>406</v>
      </c>
      <c r="N699" s="11">
        <v>46</v>
      </c>
      <c r="O699" s="11"/>
      <c r="P699" s="20">
        <f t="shared" si="21"/>
        <v>4.9000000000000004</v>
      </c>
      <c r="Q699" s="20">
        <f>IF(P699&gt;Q698+SRL_C,Q698+SRL_C,IF(P699&lt;Q698-SRL_C,Q698-SRL_C,P699))</f>
        <v>4.9000000000000004</v>
      </c>
    </row>
    <row r="700" spans="1:17" x14ac:dyDescent="0.25">
      <c r="A700" s="11" t="s">
        <v>405</v>
      </c>
      <c r="B700" s="11">
        <v>50</v>
      </c>
      <c r="C700" s="11"/>
      <c r="D700" s="20">
        <f>VLOOKUP("measureI["&amp;ROW()-6&amp;"]",A:B,2,FALSE)/10</f>
        <v>5.0999999999999996</v>
      </c>
      <c r="E700" s="20">
        <f>IF(D700&gt;E699+SRL_A,E699+SRL_A,IF(D700&lt;E699-SRL_A,E699-SRL_A,D700))</f>
        <v>5.0999999999999996</v>
      </c>
      <c r="G700" s="11" t="s">
        <v>404</v>
      </c>
      <c r="H700" s="11">
        <v>225</v>
      </c>
      <c r="I700" s="11"/>
      <c r="J700" s="20">
        <f t="shared" si="20"/>
        <v>5.0999999999999996</v>
      </c>
      <c r="K700" s="20">
        <f>IF(J700&gt;K699+SRL_B,K699+SRL_B,IF(J700&lt;K699-SRL_B,K699-SRL_B,J700))</f>
        <v>5.0999999999999996</v>
      </c>
      <c r="M700" s="11" t="s">
        <v>405</v>
      </c>
      <c r="N700" s="11">
        <v>50</v>
      </c>
      <c r="O700" s="11"/>
      <c r="P700" s="20">
        <f t="shared" si="21"/>
        <v>5.0999999999999996</v>
      </c>
      <c r="Q700" s="20">
        <f>IF(P700&gt;Q699+SRL_C,Q699+SRL_C,IF(P700&lt;Q699-SRL_C,Q699-SRL_C,P700))</f>
        <v>5.0999999999999996</v>
      </c>
    </row>
    <row r="701" spans="1:17" x14ac:dyDescent="0.25">
      <c r="A701" s="11" t="s">
        <v>404</v>
      </c>
      <c r="B701" s="11">
        <v>53</v>
      </c>
      <c r="C701" s="11"/>
      <c r="D701" s="20">
        <f>VLOOKUP("measureI["&amp;ROW()-6&amp;"]",A:B,2,FALSE)/10</f>
        <v>0.5</v>
      </c>
      <c r="E701" s="20">
        <f>IF(D701&gt;E700+SRL_A,E700+SRL_A,IF(D701&lt;E700-SRL_A,E700-SRL_A,D701))</f>
        <v>4.8999999999999995</v>
      </c>
      <c r="G701" s="11" t="s">
        <v>403</v>
      </c>
      <c r="H701" s="11">
        <v>51</v>
      </c>
      <c r="I701" s="11"/>
      <c r="J701" s="20">
        <f t="shared" si="20"/>
        <v>4.9000000000000004</v>
      </c>
      <c r="K701" s="20">
        <f>IF(J701&gt;K700+SRL_B,K700+SRL_B,IF(J701&lt;K700-SRL_B,K700-SRL_B,J701))</f>
        <v>4.9000000000000004</v>
      </c>
      <c r="M701" s="11" t="s">
        <v>404</v>
      </c>
      <c r="N701" s="11">
        <v>52</v>
      </c>
      <c r="O701" s="11"/>
      <c r="P701" s="20">
        <f t="shared" si="21"/>
        <v>4.9000000000000004</v>
      </c>
      <c r="Q701" s="20">
        <f>IF(P701&gt;Q700+SRL_C,Q700+SRL_C,IF(P701&lt;Q700-SRL_C,Q700-SRL_C,P701))</f>
        <v>4.9000000000000004</v>
      </c>
    </row>
    <row r="702" spans="1:17" x14ac:dyDescent="0.25">
      <c r="A702" s="11" t="s">
        <v>403</v>
      </c>
      <c r="B702" s="11">
        <v>51</v>
      </c>
      <c r="C702" s="11"/>
      <c r="D702" s="20">
        <f>VLOOKUP("measureI["&amp;ROW()-6&amp;"]",A:B,2,FALSE)/10</f>
        <v>4.9000000000000004</v>
      </c>
      <c r="E702" s="20">
        <f>IF(D702&gt;E701+SRL_A,E701+SRL_A,IF(D702&lt;E701-SRL_A,E701-SRL_A,D702))</f>
        <v>4.9000000000000004</v>
      </c>
      <c r="G702" s="11" t="s">
        <v>402</v>
      </c>
      <c r="H702" s="11">
        <v>49</v>
      </c>
      <c r="I702" s="11"/>
      <c r="J702" s="20">
        <f t="shared" si="20"/>
        <v>12.6</v>
      </c>
      <c r="K702" s="20">
        <f>IF(J702&gt;K701+SRL_B,K701+SRL_B,IF(J702&lt;K701-SRL_B,K701-SRL_B,J702))</f>
        <v>5.1000000000000005</v>
      </c>
      <c r="M702" s="11" t="s">
        <v>403</v>
      </c>
      <c r="N702" s="11">
        <v>51</v>
      </c>
      <c r="O702" s="11"/>
      <c r="P702" s="20">
        <f t="shared" si="21"/>
        <v>5.0999999999999996</v>
      </c>
      <c r="Q702" s="20">
        <f>IF(P702&gt;Q701+SRL_C,Q701+SRL_C,IF(P702&lt;Q701-SRL_C,Q701-SRL_C,P702))</f>
        <v>5.0999999999999996</v>
      </c>
    </row>
    <row r="703" spans="1:17" x14ac:dyDescent="0.25">
      <c r="A703" s="11" t="s">
        <v>402</v>
      </c>
      <c r="B703" s="11">
        <v>0</v>
      </c>
      <c r="C703" s="11"/>
      <c r="D703" s="20">
        <f>VLOOKUP("measureI["&amp;ROW()-6&amp;"]",A:B,2,FALSE)/10</f>
        <v>5.3</v>
      </c>
      <c r="E703" s="20">
        <f>IF(D703&gt;E702+SRL_A,E702+SRL_A,IF(D703&lt;E702-SRL_A,E702-SRL_A,D703))</f>
        <v>5.1000000000000005</v>
      </c>
      <c r="G703" s="11" t="s">
        <v>401</v>
      </c>
      <c r="H703" s="11">
        <v>49</v>
      </c>
      <c r="I703" s="11"/>
      <c r="J703" s="20">
        <f t="shared" si="20"/>
        <v>2.7</v>
      </c>
      <c r="K703" s="20">
        <f>IF(J703&gt;K702+SRL_B,K702+SRL_B,IF(J703&lt;K702-SRL_B,K702-SRL_B,J703))</f>
        <v>4.9000000000000004</v>
      </c>
      <c r="M703" s="11" t="s">
        <v>402</v>
      </c>
      <c r="N703" s="11">
        <v>46</v>
      </c>
      <c r="O703" s="11"/>
      <c r="P703" s="20">
        <f t="shared" si="21"/>
        <v>5.3</v>
      </c>
      <c r="Q703" s="20">
        <f>IF(P703&gt;Q702+SRL_C,Q702+SRL_C,IF(P703&lt;Q702-SRL_C,Q702-SRL_C,P703))</f>
        <v>5.3</v>
      </c>
    </row>
    <row r="704" spans="1:17" x14ac:dyDescent="0.25">
      <c r="A704" s="11" t="s">
        <v>401</v>
      </c>
      <c r="B704" s="11">
        <v>42</v>
      </c>
      <c r="C704" s="11"/>
      <c r="D704" s="20">
        <f>VLOOKUP("measureI["&amp;ROW()-6&amp;"]",A:B,2,FALSE)/10</f>
        <v>4.9000000000000004</v>
      </c>
      <c r="E704" s="20">
        <f>IF(D704&gt;E703+SRL_A,E703+SRL_A,IF(D704&lt;E703-SRL_A,E703-SRL_A,D704))</f>
        <v>4.9000000000000004</v>
      </c>
      <c r="G704" s="11" t="s">
        <v>400</v>
      </c>
      <c r="H704" s="11">
        <v>51</v>
      </c>
      <c r="I704" s="11"/>
      <c r="J704" s="20">
        <f t="shared" si="20"/>
        <v>0.4</v>
      </c>
      <c r="K704" s="20">
        <f>IF(J704&gt;K703+SRL_B,K703+SRL_B,IF(J704&lt;K703-SRL_B,K703-SRL_B,J704))</f>
        <v>4.7</v>
      </c>
      <c r="M704" s="11" t="s">
        <v>401</v>
      </c>
      <c r="N704" s="11">
        <v>51</v>
      </c>
      <c r="O704" s="11"/>
      <c r="P704" s="20">
        <f t="shared" si="21"/>
        <v>4.7</v>
      </c>
      <c r="Q704" s="20">
        <f>IF(P704&gt;Q703+SRL_C,Q703+SRL_C,IF(P704&lt;Q703-SRL_C,Q703-SRL_C,P704))</f>
        <v>5.0999999999999996</v>
      </c>
    </row>
    <row r="705" spans="1:17" x14ac:dyDescent="0.25">
      <c r="A705" s="11" t="s">
        <v>400</v>
      </c>
      <c r="B705" s="11">
        <v>51</v>
      </c>
      <c r="C705" s="11"/>
      <c r="D705" s="20">
        <f>VLOOKUP("measureI["&amp;ROW()-6&amp;"]",A:B,2,FALSE)/10</f>
        <v>5.2</v>
      </c>
      <c r="E705" s="20">
        <f>IF(D705&gt;E704+SRL_A,E704+SRL_A,IF(D705&lt;E704-SRL_A,E704-SRL_A,D705))</f>
        <v>5.1000000000000005</v>
      </c>
      <c r="G705" s="11" t="s">
        <v>399</v>
      </c>
      <c r="H705" s="11">
        <v>2</v>
      </c>
      <c r="I705" s="11"/>
      <c r="J705" s="20">
        <f t="shared" si="20"/>
        <v>4.3</v>
      </c>
      <c r="K705" s="20">
        <f>IF(J705&gt;K704+SRL_B,K704+SRL_B,IF(J705&lt;K704-SRL_B,K704-SRL_B,J705))</f>
        <v>4.5</v>
      </c>
      <c r="M705" s="11" t="s">
        <v>400</v>
      </c>
      <c r="N705" s="11">
        <v>51</v>
      </c>
      <c r="O705" s="11"/>
      <c r="P705" s="20">
        <f t="shared" si="21"/>
        <v>4.9000000000000004</v>
      </c>
      <c r="Q705" s="20">
        <f>IF(P705&gt;Q704+SRL_C,Q704+SRL_C,IF(P705&lt;Q704-SRL_C,Q704-SRL_C,P705))</f>
        <v>4.9000000000000004</v>
      </c>
    </row>
    <row r="706" spans="1:17" x14ac:dyDescent="0.25">
      <c r="A706" s="11" t="s">
        <v>399</v>
      </c>
      <c r="B706" s="11">
        <v>49</v>
      </c>
      <c r="C706" s="11"/>
      <c r="D706" s="20">
        <f>VLOOKUP("measureI["&amp;ROW()-6&amp;"]",A:B,2,FALSE)/10</f>
        <v>5.2</v>
      </c>
      <c r="E706" s="20">
        <f>IF(D706&gt;E705+SRL_A,E705+SRL_A,IF(D706&lt;E705-SRL_A,E705-SRL_A,D706))</f>
        <v>5.2</v>
      </c>
      <c r="G706" s="11" t="s">
        <v>398</v>
      </c>
      <c r="H706" s="11">
        <v>51</v>
      </c>
      <c r="I706" s="11"/>
      <c r="J706" s="20">
        <f t="shared" si="20"/>
        <v>5.0999999999999996</v>
      </c>
      <c r="K706" s="20">
        <f>IF(J706&gt;K705+SRL_B,K705+SRL_B,IF(J706&lt;K705-SRL_B,K705-SRL_B,J706))</f>
        <v>4.7</v>
      </c>
      <c r="M706" s="11" t="s">
        <v>399</v>
      </c>
      <c r="N706" s="11">
        <v>49</v>
      </c>
      <c r="O706" s="11"/>
      <c r="P706" s="20">
        <f t="shared" si="21"/>
        <v>5.0999999999999996</v>
      </c>
      <c r="Q706" s="20">
        <f>IF(P706&gt;Q705+SRL_C,Q705+SRL_C,IF(P706&lt;Q705-SRL_C,Q705-SRL_C,P706))</f>
        <v>5.0999999999999996</v>
      </c>
    </row>
    <row r="707" spans="1:17" x14ac:dyDescent="0.25">
      <c r="A707" s="11" t="s">
        <v>398</v>
      </c>
      <c r="B707" s="11">
        <v>51</v>
      </c>
      <c r="C707" s="11"/>
      <c r="D707" s="20">
        <f>VLOOKUP("measureI["&amp;ROW()-6&amp;"]",A:B,2,FALSE)/10</f>
        <v>0</v>
      </c>
      <c r="E707" s="20">
        <f>IF(D707&gt;E706+SRL_A,E706+SRL_A,IF(D707&lt;E706-SRL_A,E706-SRL_A,D707))</f>
        <v>5</v>
      </c>
      <c r="G707" s="11" t="s">
        <v>397</v>
      </c>
      <c r="H707" s="11">
        <v>49</v>
      </c>
      <c r="I707" s="11"/>
      <c r="J707" s="20">
        <f t="shared" si="20"/>
        <v>4.9000000000000004</v>
      </c>
      <c r="K707" s="20">
        <f>IF(J707&gt;K706+SRL_B,K706+SRL_B,IF(J707&lt;K706-SRL_B,K706-SRL_B,J707))</f>
        <v>4.9000000000000004</v>
      </c>
      <c r="M707" s="11" t="s">
        <v>398</v>
      </c>
      <c r="N707" s="11">
        <v>51</v>
      </c>
      <c r="O707" s="11"/>
      <c r="P707" s="20">
        <f t="shared" si="21"/>
        <v>4.9000000000000004</v>
      </c>
      <c r="Q707" s="20">
        <f>IF(P707&gt;Q706+SRL_C,Q706+SRL_C,IF(P707&lt;Q706-SRL_C,Q706-SRL_C,P707))</f>
        <v>4.9000000000000004</v>
      </c>
    </row>
    <row r="708" spans="1:17" x14ac:dyDescent="0.25">
      <c r="A708" s="11" t="s">
        <v>397</v>
      </c>
      <c r="B708" s="11">
        <v>5</v>
      </c>
      <c r="C708" s="11"/>
      <c r="D708" s="20">
        <f>VLOOKUP("measureI["&amp;ROW()-6&amp;"]",A:B,2,FALSE)/10</f>
        <v>4.9000000000000004</v>
      </c>
      <c r="E708" s="20">
        <f>IF(D708&gt;E707+SRL_A,E707+SRL_A,IF(D708&lt;E707-SRL_A,E707-SRL_A,D708))</f>
        <v>4.9000000000000004</v>
      </c>
      <c r="G708" s="11" t="s">
        <v>396</v>
      </c>
      <c r="H708" s="11">
        <v>126</v>
      </c>
      <c r="I708" s="11"/>
      <c r="J708" s="20">
        <f t="shared" si="20"/>
        <v>5.3</v>
      </c>
      <c r="K708" s="20">
        <f>IF(J708&gt;K707+SRL_B,K707+SRL_B,IF(J708&lt;K707-SRL_B,K707-SRL_B,J708))</f>
        <v>5.1000000000000005</v>
      </c>
      <c r="M708" s="11" t="s">
        <v>397</v>
      </c>
      <c r="N708" s="11">
        <v>49</v>
      </c>
      <c r="O708" s="11"/>
      <c r="P708" s="20">
        <f t="shared" si="21"/>
        <v>5.0999999999999996</v>
      </c>
      <c r="Q708" s="20">
        <f>IF(P708&gt;Q707+SRL_C,Q707+SRL_C,IF(P708&lt;Q707-SRL_C,Q707-SRL_C,P708))</f>
        <v>5.0999999999999996</v>
      </c>
    </row>
    <row r="709" spans="1:17" x14ac:dyDescent="0.25">
      <c r="A709" s="11" t="s">
        <v>396</v>
      </c>
      <c r="B709" s="11">
        <v>49</v>
      </c>
      <c r="C709" s="11"/>
      <c r="D709" s="20">
        <f>VLOOKUP("measureI["&amp;ROW()-6&amp;"]",A:B,2,FALSE)/10</f>
        <v>5</v>
      </c>
      <c r="E709" s="20">
        <f>IF(D709&gt;E708+SRL_A,E708+SRL_A,IF(D709&lt;E708-SRL_A,E708-SRL_A,D709))</f>
        <v>5</v>
      </c>
      <c r="G709" s="11" t="s">
        <v>395</v>
      </c>
      <c r="H709" s="11">
        <v>27</v>
      </c>
      <c r="I709" s="11"/>
      <c r="J709" s="20">
        <f t="shared" si="20"/>
        <v>0</v>
      </c>
      <c r="K709" s="20">
        <f>IF(J709&gt;K708+SRL_B,K708+SRL_B,IF(J709&lt;K708-SRL_B,K708-SRL_B,J709))</f>
        <v>4.9000000000000004</v>
      </c>
      <c r="M709" s="11" t="s">
        <v>396</v>
      </c>
      <c r="N709" s="11">
        <v>51</v>
      </c>
      <c r="O709" s="11"/>
      <c r="P709" s="20">
        <f t="shared" si="21"/>
        <v>5.0999999999999996</v>
      </c>
      <c r="Q709" s="20">
        <f>IF(P709&gt;Q708+SRL_C,Q708+SRL_C,IF(P709&lt;Q708-SRL_C,Q708-SRL_C,P709))</f>
        <v>5.0999999999999996</v>
      </c>
    </row>
    <row r="710" spans="1:17" x14ac:dyDescent="0.25">
      <c r="A710" s="11" t="s">
        <v>395</v>
      </c>
      <c r="B710" s="11">
        <v>53</v>
      </c>
      <c r="C710" s="11"/>
      <c r="D710" s="20">
        <f>VLOOKUP("measureI["&amp;ROW()-6&amp;"]",A:B,2,FALSE)/10</f>
        <v>5.3</v>
      </c>
      <c r="E710" s="20">
        <f>IF(D710&gt;E709+SRL_A,E709+SRL_A,IF(D710&lt;E709-SRL_A,E709-SRL_A,D710))</f>
        <v>5.2</v>
      </c>
      <c r="G710" s="11" t="s">
        <v>394</v>
      </c>
      <c r="H710" s="11">
        <v>4</v>
      </c>
      <c r="I710" s="11"/>
      <c r="J710" s="20">
        <f t="shared" si="20"/>
        <v>17.2</v>
      </c>
      <c r="K710" s="20">
        <f>IF(J710&gt;K709+SRL_B,K709+SRL_B,IF(J710&lt;K709-SRL_B,K709-SRL_B,J710))</f>
        <v>5.1000000000000005</v>
      </c>
      <c r="M710" s="11" t="s">
        <v>395</v>
      </c>
      <c r="N710" s="11">
        <v>53</v>
      </c>
      <c r="O710" s="11"/>
      <c r="P710" s="20">
        <f t="shared" si="21"/>
        <v>5.2</v>
      </c>
      <c r="Q710" s="20">
        <f>IF(P710&gt;Q709+SRL_C,Q709+SRL_C,IF(P710&lt;Q709-SRL_C,Q709-SRL_C,P710))</f>
        <v>5.2</v>
      </c>
    </row>
    <row r="711" spans="1:17" x14ac:dyDescent="0.25">
      <c r="A711" s="11" t="s">
        <v>394</v>
      </c>
      <c r="B711" s="11">
        <v>49</v>
      </c>
      <c r="C711" s="11"/>
      <c r="D711" s="20">
        <f>VLOOKUP("measureI["&amp;ROW()-6&amp;"]",A:B,2,FALSE)/10</f>
        <v>0.4</v>
      </c>
      <c r="E711" s="20">
        <f>IF(D711&gt;E710+SRL_A,E710+SRL_A,IF(D711&lt;E710-SRL_A,E710-SRL_A,D711))</f>
        <v>5</v>
      </c>
      <c r="G711" s="11" t="s">
        <v>393</v>
      </c>
      <c r="H711" s="11">
        <v>43</v>
      </c>
      <c r="I711" s="11"/>
      <c r="J711" s="20">
        <f t="shared" ref="J711:J774" si="22">VLOOKUP("measureI["&amp;ROW()-6&amp;"]",G:H,2,FALSE)/10</f>
        <v>4.4000000000000004</v>
      </c>
      <c r="K711" s="20">
        <f>IF(J711&gt;K710+SRL_B,K710+SRL_B,IF(J711&lt;K710-SRL_B,K710-SRL_B,J711))</f>
        <v>4.9000000000000004</v>
      </c>
      <c r="M711" s="11" t="s">
        <v>394</v>
      </c>
      <c r="N711" s="11">
        <v>47</v>
      </c>
      <c r="O711" s="11"/>
      <c r="P711" s="20">
        <f t="shared" ref="P711:P774" si="23">VLOOKUP("measureI["&amp;ROW()-6&amp;"]",M:N,2,FALSE)/10</f>
        <v>4.5999999999999996</v>
      </c>
      <c r="Q711" s="20">
        <f>IF(P711&gt;Q710+SRL_C,Q710+SRL_C,IF(P711&lt;Q710-SRL_C,Q710-SRL_C,P711))</f>
        <v>5</v>
      </c>
    </row>
    <row r="712" spans="1:17" x14ac:dyDescent="0.25">
      <c r="A712" s="11" t="s">
        <v>393</v>
      </c>
      <c r="B712" s="11">
        <v>52</v>
      </c>
      <c r="C712" s="11"/>
      <c r="D712" s="20">
        <f>VLOOKUP("measureI["&amp;ROW()-6&amp;"]",A:B,2,FALSE)/10</f>
        <v>0.3</v>
      </c>
      <c r="E712" s="20">
        <f>IF(D712&gt;E711+SRL_A,E711+SRL_A,IF(D712&lt;E711-SRL_A,E711-SRL_A,D712))</f>
        <v>4.8</v>
      </c>
      <c r="G712" s="11" t="s">
        <v>392</v>
      </c>
      <c r="H712" s="11"/>
      <c r="I712" s="11"/>
      <c r="J712" s="20">
        <f t="shared" si="22"/>
        <v>4.9000000000000004</v>
      </c>
      <c r="K712" s="20">
        <f>IF(J712&gt;K711+SRL_B,K711+SRL_B,IF(J712&lt;K711-SRL_B,K711-SRL_B,J712))</f>
        <v>4.9000000000000004</v>
      </c>
      <c r="M712" s="11" t="s">
        <v>393</v>
      </c>
      <c r="N712" s="11">
        <v>49</v>
      </c>
      <c r="O712" s="11"/>
      <c r="P712" s="20">
        <f t="shared" si="23"/>
        <v>5</v>
      </c>
      <c r="Q712" s="20">
        <f>IF(P712&gt;Q711+SRL_C,Q711+SRL_C,IF(P712&lt;Q711-SRL_C,Q711-SRL_C,P712))</f>
        <v>5</v>
      </c>
    </row>
    <row r="713" spans="1:17" x14ac:dyDescent="0.25">
      <c r="A713" s="11" t="s">
        <v>392</v>
      </c>
      <c r="B713" s="11"/>
      <c r="C713" s="11"/>
      <c r="D713" s="20">
        <f>VLOOKUP("measureI["&amp;ROW()-6&amp;"]",A:B,2,FALSE)/10</f>
        <v>5.0999999999999996</v>
      </c>
      <c r="E713" s="20">
        <f>IF(D713&gt;E712+SRL_A,E712+SRL_A,IF(D713&lt;E712-SRL_A,E712-SRL_A,D713))</f>
        <v>5</v>
      </c>
      <c r="G713" s="11" t="s">
        <v>391</v>
      </c>
      <c r="H713" s="11">
        <v>51</v>
      </c>
      <c r="I713" s="11"/>
      <c r="J713" s="20">
        <f t="shared" si="22"/>
        <v>14.3</v>
      </c>
      <c r="K713" s="20">
        <f>IF(J713&gt;K712+SRL_B,K712+SRL_B,IF(J713&lt;K712-SRL_B,K712-SRL_B,J713))</f>
        <v>5.1000000000000005</v>
      </c>
      <c r="M713" s="11" t="s">
        <v>392</v>
      </c>
      <c r="N713" s="11"/>
      <c r="O713" s="11"/>
      <c r="P713" s="20">
        <f t="shared" si="23"/>
        <v>5.0999999999999996</v>
      </c>
      <c r="Q713" s="20">
        <f>IF(P713&gt;Q712+SRL_C,Q712+SRL_C,IF(P713&lt;Q712-SRL_C,Q712-SRL_C,P713))</f>
        <v>5.0999999999999996</v>
      </c>
    </row>
    <row r="714" spans="1:17" x14ac:dyDescent="0.25">
      <c r="A714" s="11" t="s">
        <v>391</v>
      </c>
      <c r="B714" s="11">
        <v>52</v>
      </c>
      <c r="C714" s="11"/>
      <c r="D714" s="20">
        <f>VLOOKUP("measureI["&amp;ROW()-6&amp;"]",A:B,2,FALSE)/10</f>
        <v>5.3</v>
      </c>
      <c r="E714" s="20">
        <f>IF(D714&gt;E713+SRL_A,E713+SRL_A,IF(D714&lt;E713-SRL_A,E713-SRL_A,D714))</f>
        <v>5.2</v>
      </c>
      <c r="G714" s="11" t="s">
        <v>390</v>
      </c>
      <c r="H714" s="11">
        <v>49</v>
      </c>
      <c r="I714" s="11"/>
      <c r="J714" s="20">
        <f t="shared" si="22"/>
        <v>1</v>
      </c>
      <c r="K714" s="20">
        <f>IF(J714&gt;K713+SRL_B,K713+SRL_B,IF(J714&lt;K713-SRL_B,K713-SRL_B,J714))</f>
        <v>4.9000000000000004</v>
      </c>
      <c r="M714" s="11" t="s">
        <v>391</v>
      </c>
      <c r="N714" s="11">
        <v>51</v>
      </c>
      <c r="O714" s="11"/>
      <c r="P714" s="20">
        <f t="shared" si="23"/>
        <v>5.5</v>
      </c>
      <c r="Q714" s="20">
        <f>IF(P714&gt;Q713+SRL_C,Q713+SRL_C,IF(P714&lt;Q713-SRL_C,Q713-SRL_C,P714))</f>
        <v>5.3</v>
      </c>
    </row>
    <row r="715" spans="1:17" x14ac:dyDescent="0.25">
      <c r="A715" s="11" t="s">
        <v>390</v>
      </c>
      <c r="B715" s="11">
        <v>0</v>
      </c>
      <c r="C715" s="11"/>
      <c r="D715" s="20">
        <f>VLOOKUP("measureI["&amp;ROW()-6&amp;"]",A:B,2,FALSE)/10</f>
        <v>4.8</v>
      </c>
      <c r="E715" s="20">
        <f>IF(D715&gt;E714+SRL_A,E714+SRL_A,IF(D715&lt;E714-SRL_A,E714-SRL_A,D715))</f>
        <v>5</v>
      </c>
      <c r="G715" s="11" t="s">
        <v>389</v>
      </c>
      <c r="H715" s="11">
        <v>53</v>
      </c>
      <c r="I715" s="11"/>
      <c r="J715" s="20">
        <f t="shared" si="22"/>
        <v>0.6</v>
      </c>
      <c r="K715" s="20">
        <f>IF(J715&gt;K714+SRL_B,K714+SRL_B,IF(J715&lt;K714-SRL_B,K714-SRL_B,J715))</f>
        <v>4.7</v>
      </c>
      <c r="M715" s="11" t="s">
        <v>390</v>
      </c>
      <c r="N715" s="11">
        <v>49</v>
      </c>
      <c r="O715" s="11"/>
      <c r="P715" s="20">
        <f t="shared" si="23"/>
        <v>4.8</v>
      </c>
      <c r="Q715" s="20">
        <f>IF(P715&gt;Q714+SRL_C,Q714+SRL_C,IF(P715&lt;Q714-SRL_C,Q714-SRL_C,P715))</f>
        <v>5.0999999999999996</v>
      </c>
    </row>
    <row r="716" spans="1:17" x14ac:dyDescent="0.25">
      <c r="A716" s="11" t="s">
        <v>389</v>
      </c>
      <c r="B716" s="11">
        <v>49</v>
      </c>
      <c r="C716" s="11"/>
      <c r="D716" s="20">
        <f>VLOOKUP("measureI["&amp;ROW()-6&amp;"]",A:B,2,FALSE)/10</f>
        <v>4.7</v>
      </c>
      <c r="E716" s="20">
        <f>IF(D716&gt;E715+SRL_A,E715+SRL_A,IF(D716&lt;E715-SRL_A,E715-SRL_A,D716))</f>
        <v>4.8</v>
      </c>
      <c r="G716" s="11" t="s">
        <v>388</v>
      </c>
      <c r="H716" s="11">
        <v>0</v>
      </c>
      <c r="I716" s="11"/>
      <c r="J716" s="20">
        <f t="shared" si="22"/>
        <v>0.6</v>
      </c>
      <c r="K716" s="20">
        <f>IF(J716&gt;K715+SRL_B,K715+SRL_B,IF(J716&lt;K715-SRL_B,K715-SRL_B,J716))</f>
        <v>4.5</v>
      </c>
      <c r="M716" s="11" t="s">
        <v>389</v>
      </c>
      <c r="N716" s="11">
        <v>51</v>
      </c>
      <c r="O716" s="11"/>
      <c r="P716" s="20">
        <f t="shared" si="23"/>
        <v>4.9000000000000004</v>
      </c>
      <c r="Q716" s="20">
        <f>IF(P716&gt;Q715+SRL_C,Q715+SRL_C,IF(P716&lt;Q715-SRL_C,Q715-SRL_C,P716))</f>
        <v>4.9000000000000004</v>
      </c>
    </row>
    <row r="717" spans="1:17" x14ac:dyDescent="0.25">
      <c r="A717" s="11" t="s">
        <v>388</v>
      </c>
      <c r="B717" s="11">
        <v>50</v>
      </c>
      <c r="C717" s="11"/>
      <c r="D717" s="20">
        <f>VLOOKUP("measureI["&amp;ROW()-6&amp;"]",A:B,2,FALSE)/10</f>
        <v>5.2</v>
      </c>
      <c r="E717" s="20">
        <f>IF(D717&gt;E716+SRL_A,E716+SRL_A,IF(D717&lt;E716-SRL_A,E716-SRL_A,D717))</f>
        <v>5</v>
      </c>
      <c r="G717" s="11" t="s">
        <v>387</v>
      </c>
      <c r="H717" s="11">
        <v>172</v>
      </c>
      <c r="I717" s="11"/>
      <c r="J717" s="20">
        <f t="shared" si="22"/>
        <v>5.0999999999999996</v>
      </c>
      <c r="K717" s="20">
        <f>IF(J717&gt;K716+SRL_B,K716+SRL_B,IF(J717&lt;K716-SRL_B,K716-SRL_B,J717))</f>
        <v>4.7</v>
      </c>
      <c r="M717" s="11" t="s">
        <v>388</v>
      </c>
      <c r="N717" s="11">
        <v>51</v>
      </c>
      <c r="O717" s="11"/>
      <c r="P717" s="20">
        <f t="shared" si="23"/>
        <v>4.9000000000000004</v>
      </c>
      <c r="Q717" s="20">
        <f>IF(P717&gt;Q716+SRL_C,Q716+SRL_C,IF(P717&lt;Q716-SRL_C,Q716-SRL_C,P717))</f>
        <v>4.9000000000000004</v>
      </c>
    </row>
    <row r="718" spans="1:17" x14ac:dyDescent="0.25">
      <c r="A718" s="11" t="s">
        <v>387</v>
      </c>
      <c r="B718" s="11">
        <v>53</v>
      </c>
      <c r="C718" s="11"/>
      <c r="D718" s="20">
        <f>VLOOKUP("measureI["&amp;ROW()-6&amp;"]",A:B,2,FALSE)/10</f>
        <v>0</v>
      </c>
      <c r="E718" s="20">
        <f>IF(D718&gt;E717+SRL_A,E717+SRL_A,IF(D718&lt;E717-SRL_A,E717-SRL_A,D718))</f>
        <v>4.8</v>
      </c>
      <c r="G718" s="11" t="s">
        <v>386</v>
      </c>
      <c r="H718" s="11">
        <v>44</v>
      </c>
      <c r="I718" s="11"/>
      <c r="J718" s="20">
        <f t="shared" si="22"/>
        <v>4.9000000000000004</v>
      </c>
      <c r="K718" s="20">
        <f>IF(J718&gt;K717+SRL_B,K717+SRL_B,IF(J718&lt;K717-SRL_B,K717-SRL_B,J718))</f>
        <v>4.9000000000000004</v>
      </c>
      <c r="M718" s="11" t="s">
        <v>387</v>
      </c>
      <c r="N718" s="11">
        <v>52</v>
      </c>
      <c r="O718" s="11"/>
      <c r="P718" s="20">
        <f t="shared" si="23"/>
        <v>5</v>
      </c>
      <c r="Q718" s="20">
        <f>IF(P718&gt;Q717+SRL_C,Q717+SRL_C,IF(P718&lt;Q717-SRL_C,Q717-SRL_C,P718))</f>
        <v>5</v>
      </c>
    </row>
    <row r="719" spans="1:17" x14ac:dyDescent="0.25">
      <c r="A719" s="11" t="s">
        <v>386</v>
      </c>
      <c r="B719" s="11">
        <v>4</v>
      </c>
      <c r="C719" s="11"/>
      <c r="D719" s="20">
        <f>VLOOKUP("measureI["&amp;ROW()-6&amp;"]",A:B,2,FALSE)/10</f>
        <v>0.2</v>
      </c>
      <c r="E719" s="20">
        <f>IF(D719&gt;E718+SRL_A,E718+SRL_A,IF(D719&lt;E718-SRL_A,E718-SRL_A,D719))</f>
        <v>4.5999999999999996</v>
      </c>
      <c r="G719" s="11" t="s">
        <v>385</v>
      </c>
      <c r="H719" s="11">
        <v>49</v>
      </c>
      <c r="I719" s="11"/>
      <c r="J719" s="20">
        <f t="shared" si="22"/>
        <v>4.9000000000000004</v>
      </c>
      <c r="K719" s="20">
        <f>IF(J719&gt;K718+SRL_B,K718+SRL_B,IF(J719&lt;K718-SRL_B,K718-SRL_B,J719))</f>
        <v>4.9000000000000004</v>
      </c>
      <c r="M719" s="11" t="s">
        <v>386</v>
      </c>
      <c r="N719" s="11">
        <v>46</v>
      </c>
      <c r="O719" s="11"/>
      <c r="P719" s="20">
        <f t="shared" si="23"/>
        <v>5.3</v>
      </c>
      <c r="Q719" s="20">
        <f>IF(P719&gt;Q718+SRL_C,Q718+SRL_C,IF(P719&lt;Q718-SRL_C,Q718-SRL_C,P719))</f>
        <v>5.2</v>
      </c>
    </row>
    <row r="720" spans="1:17" x14ac:dyDescent="0.25">
      <c r="A720" s="11" t="s">
        <v>385</v>
      </c>
      <c r="B720" s="11">
        <v>3</v>
      </c>
      <c r="C720" s="11"/>
      <c r="D720" s="20">
        <f>VLOOKUP("measureI["&amp;ROW()-6&amp;"]",A:B,2,FALSE)/10</f>
        <v>5</v>
      </c>
      <c r="E720" s="20">
        <f>IF(D720&gt;E719+SRL_A,E719+SRL_A,IF(D720&lt;E719-SRL_A,E719-SRL_A,D720))</f>
        <v>4.8</v>
      </c>
      <c r="G720" s="11" t="s">
        <v>384</v>
      </c>
      <c r="H720" s="11">
        <v>143</v>
      </c>
      <c r="I720" s="11"/>
      <c r="J720" s="20">
        <f t="shared" si="22"/>
        <v>5.2</v>
      </c>
      <c r="K720" s="20">
        <f>IF(J720&gt;K719+SRL_B,K719+SRL_B,IF(J720&lt;K719-SRL_B,K719-SRL_B,J720))</f>
        <v>5.1000000000000005</v>
      </c>
      <c r="M720" s="11" t="s">
        <v>385</v>
      </c>
      <c r="N720" s="11">
        <v>50</v>
      </c>
      <c r="O720" s="11"/>
      <c r="P720" s="20">
        <f t="shared" si="23"/>
        <v>5.0999999999999996</v>
      </c>
      <c r="Q720" s="20">
        <f>IF(P720&gt;Q719+SRL_C,Q719+SRL_C,IF(P720&lt;Q719-SRL_C,Q719-SRL_C,P720))</f>
        <v>5.0999999999999996</v>
      </c>
    </row>
    <row r="721" spans="1:17" x14ac:dyDescent="0.25">
      <c r="A721" s="11" t="s">
        <v>384</v>
      </c>
      <c r="B721" s="11">
        <v>51</v>
      </c>
      <c r="C721" s="11"/>
      <c r="D721" s="20">
        <f>VLOOKUP("measureI["&amp;ROW()-6&amp;"]",A:B,2,FALSE)/10</f>
        <v>4.7</v>
      </c>
      <c r="E721" s="20">
        <f>IF(D721&gt;E720+SRL_A,E720+SRL_A,IF(D721&lt;E720-SRL_A,E720-SRL_A,D721))</f>
        <v>4.7</v>
      </c>
      <c r="G721" s="11" t="s">
        <v>383</v>
      </c>
      <c r="H721" s="11">
        <v>10</v>
      </c>
      <c r="I721" s="11"/>
      <c r="J721" s="20">
        <f t="shared" si="22"/>
        <v>0.1</v>
      </c>
      <c r="K721" s="20">
        <f>IF(J721&gt;K720+SRL_B,K720+SRL_B,IF(J721&lt;K720-SRL_B,K720-SRL_B,J721))</f>
        <v>4.9000000000000004</v>
      </c>
      <c r="M721" s="11" t="s">
        <v>384</v>
      </c>
      <c r="N721" s="11">
        <v>51</v>
      </c>
      <c r="O721" s="11"/>
      <c r="P721" s="20">
        <f t="shared" si="23"/>
        <v>4.8</v>
      </c>
      <c r="Q721" s="20">
        <f>IF(P721&gt;Q720+SRL_C,Q720+SRL_C,IF(P721&lt;Q720-SRL_C,Q720-SRL_C,P721))</f>
        <v>4.8999999999999995</v>
      </c>
    </row>
    <row r="722" spans="1:17" x14ac:dyDescent="0.25">
      <c r="A722" s="11" t="s">
        <v>383</v>
      </c>
      <c r="B722" s="11">
        <v>53</v>
      </c>
      <c r="C722" s="11"/>
      <c r="D722" s="20">
        <f>VLOOKUP("measureI["&amp;ROW()-6&amp;"]",A:B,2,FALSE)/10</f>
        <v>4.9000000000000004</v>
      </c>
      <c r="E722" s="20">
        <f>IF(D722&gt;E721+SRL_A,E721+SRL_A,IF(D722&lt;E721-SRL_A,E721-SRL_A,D722))</f>
        <v>4.9000000000000004</v>
      </c>
      <c r="G722" s="11" t="s">
        <v>382</v>
      </c>
      <c r="H722" s="11">
        <v>6</v>
      </c>
      <c r="I722" s="11"/>
      <c r="J722" s="20">
        <f t="shared" si="22"/>
        <v>0</v>
      </c>
      <c r="K722" s="20">
        <f>IF(J722&gt;K721+SRL_B,K721+SRL_B,IF(J722&lt;K721-SRL_B,K721-SRL_B,J722))</f>
        <v>4.7</v>
      </c>
      <c r="M722" s="11" t="s">
        <v>383</v>
      </c>
      <c r="N722" s="11">
        <v>55</v>
      </c>
      <c r="O722" s="11"/>
      <c r="P722" s="20">
        <f t="shared" si="23"/>
        <v>4.9000000000000004</v>
      </c>
      <c r="Q722" s="20">
        <f>IF(P722&gt;Q721+SRL_C,Q721+SRL_C,IF(P722&lt;Q721-SRL_C,Q721-SRL_C,P722))</f>
        <v>4.9000000000000004</v>
      </c>
    </row>
    <row r="723" spans="1:17" x14ac:dyDescent="0.25">
      <c r="A723" s="11" t="s">
        <v>382</v>
      </c>
      <c r="B723" s="11">
        <v>48</v>
      </c>
      <c r="C723" s="11"/>
      <c r="D723" s="20">
        <f>VLOOKUP("measureI["&amp;ROW()-6&amp;"]",A:B,2,FALSE)/10</f>
        <v>5.2</v>
      </c>
      <c r="E723" s="20">
        <f>IF(D723&gt;E722+SRL_A,E722+SRL_A,IF(D723&lt;E722-SRL_A,E722-SRL_A,D723))</f>
        <v>5.1000000000000005</v>
      </c>
      <c r="G723" s="11" t="s">
        <v>381</v>
      </c>
      <c r="H723" s="11">
        <v>6</v>
      </c>
      <c r="I723" s="11"/>
      <c r="J723" s="20">
        <f t="shared" si="22"/>
        <v>16.899999999999999</v>
      </c>
      <c r="K723" s="20">
        <f>IF(J723&gt;K722+SRL_B,K722+SRL_B,IF(J723&lt;K722-SRL_B,K722-SRL_B,J723))</f>
        <v>4.9000000000000004</v>
      </c>
      <c r="M723" s="11" t="s">
        <v>382</v>
      </c>
      <c r="N723" s="11">
        <v>48</v>
      </c>
      <c r="O723" s="11"/>
      <c r="P723" s="20">
        <f t="shared" si="23"/>
        <v>5.4</v>
      </c>
      <c r="Q723" s="20">
        <f>IF(P723&gt;Q722+SRL_C,Q722+SRL_C,IF(P723&lt;Q722-SRL_C,Q722-SRL_C,P723))</f>
        <v>5.1000000000000005</v>
      </c>
    </row>
    <row r="724" spans="1:17" x14ac:dyDescent="0.25">
      <c r="A724" s="11" t="s">
        <v>381</v>
      </c>
      <c r="B724" s="11">
        <v>47</v>
      </c>
      <c r="C724" s="11"/>
      <c r="D724" s="20">
        <f>VLOOKUP("measureI["&amp;ROW()-6&amp;"]",A:B,2,FALSE)/10</f>
        <v>0</v>
      </c>
      <c r="E724" s="20">
        <f>IF(D724&gt;E723+SRL_A,E723+SRL_A,IF(D724&lt;E723-SRL_A,E723-SRL_A,D724))</f>
        <v>4.9000000000000004</v>
      </c>
      <c r="G724" s="11" t="s">
        <v>380</v>
      </c>
      <c r="H724" s="11">
        <v>51</v>
      </c>
      <c r="I724" s="11"/>
      <c r="J724" s="20">
        <f t="shared" si="22"/>
        <v>5.3</v>
      </c>
      <c r="K724" s="20">
        <f>IF(J724&gt;K723+SRL_B,K723+SRL_B,IF(J724&lt;K723-SRL_B,K723-SRL_B,J724))</f>
        <v>5.1000000000000005</v>
      </c>
      <c r="M724" s="11" t="s">
        <v>381</v>
      </c>
      <c r="N724" s="11">
        <v>49</v>
      </c>
      <c r="O724" s="11"/>
      <c r="P724" s="20">
        <f t="shared" si="23"/>
        <v>5.3</v>
      </c>
      <c r="Q724" s="20">
        <f>IF(P724&gt;Q723+SRL_C,Q723+SRL_C,IF(P724&lt;Q723-SRL_C,Q723-SRL_C,P724))</f>
        <v>5.3</v>
      </c>
    </row>
    <row r="725" spans="1:17" x14ac:dyDescent="0.25">
      <c r="A725" s="11" t="s">
        <v>380</v>
      </c>
      <c r="B725" s="11">
        <v>52</v>
      </c>
      <c r="C725" s="11"/>
      <c r="D725" s="20">
        <f>VLOOKUP("measureI["&amp;ROW()-6&amp;"]",A:B,2,FALSE)/10</f>
        <v>0</v>
      </c>
      <c r="E725" s="20">
        <f>IF(D725&gt;E724+SRL_A,E724+SRL_A,IF(D725&lt;E724-SRL_A,E724-SRL_A,D725))</f>
        <v>4.7</v>
      </c>
      <c r="G725" s="11" t="s">
        <v>379</v>
      </c>
      <c r="H725" s="11">
        <v>49</v>
      </c>
      <c r="I725" s="11"/>
      <c r="J725" s="20">
        <f t="shared" si="22"/>
        <v>5</v>
      </c>
      <c r="K725" s="20">
        <f>IF(J725&gt;K724+SRL_B,K724+SRL_B,IF(J725&lt;K724-SRL_B,K724-SRL_B,J725))</f>
        <v>5</v>
      </c>
      <c r="M725" s="11" t="s">
        <v>380</v>
      </c>
      <c r="N725" s="11">
        <v>49</v>
      </c>
      <c r="O725" s="11"/>
      <c r="P725" s="20">
        <f t="shared" si="23"/>
        <v>4.9000000000000004</v>
      </c>
      <c r="Q725" s="20">
        <f>IF(P725&gt;Q724+SRL_C,Q724+SRL_C,IF(P725&lt;Q724-SRL_C,Q724-SRL_C,P725))</f>
        <v>5.0999999999999996</v>
      </c>
    </row>
    <row r="726" spans="1:17" x14ac:dyDescent="0.25">
      <c r="A726" s="11" t="s">
        <v>379</v>
      </c>
      <c r="B726" s="11">
        <v>0</v>
      </c>
      <c r="C726" s="11"/>
      <c r="D726" s="20">
        <f>VLOOKUP("measureI["&amp;ROW()-6&amp;"]",A:B,2,FALSE)/10</f>
        <v>0.8</v>
      </c>
      <c r="E726" s="20">
        <f>IF(D726&gt;E725+SRL_A,E725+SRL_A,IF(D726&lt;E725-SRL_A,E725-SRL_A,D726))</f>
        <v>4.5</v>
      </c>
      <c r="G726" s="11" t="s">
        <v>378</v>
      </c>
      <c r="H726" s="11">
        <v>49</v>
      </c>
      <c r="I726" s="11"/>
      <c r="J726" s="20">
        <f t="shared" si="22"/>
        <v>4.9000000000000004</v>
      </c>
      <c r="K726" s="20">
        <f>IF(J726&gt;K725+SRL_B,K725+SRL_B,IF(J726&lt;K725-SRL_B,K725-SRL_B,J726))</f>
        <v>4.9000000000000004</v>
      </c>
      <c r="M726" s="11" t="s">
        <v>379</v>
      </c>
      <c r="N726" s="11">
        <v>50</v>
      </c>
      <c r="O726" s="11"/>
      <c r="P726" s="20">
        <f t="shared" si="23"/>
        <v>4.9000000000000004</v>
      </c>
      <c r="Q726" s="20">
        <f>IF(P726&gt;Q725+SRL_C,Q725+SRL_C,IF(P726&lt;Q725-SRL_C,Q725-SRL_C,P726))</f>
        <v>4.9000000000000004</v>
      </c>
    </row>
    <row r="727" spans="1:17" x14ac:dyDescent="0.25">
      <c r="A727" s="11" t="s">
        <v>378</v>
      </c>
      <c r="B727" s="11">
        <v>2</v>
      </c>
      <c r="C727" s="11"/>
      <c r="D727" s="20">
        <f>VLOOKUP("measureI["&amp;ROW()-6&amp;"]",A:B,2,FALSE)/10</f>
        <v>4.9000000000000004</v>
      </c>
      <c r="E727" s="20">
        <f>IF(D727&gt;E726+SRL_A,E726+SRL_A,IF(D727&lt;E726-SRL_A,E726-SRL_A,D727))</f>
        <v>4.7</v>
      </c>
      <c r="G727" s="11" t="s">
        <v>377</v>
      </c>
      <c r="H727" s="11">
        <v>52</v>
      </c>
      <c r="I727" s="11"/>
      <c r="J727" s="20">
        <f t="shared" si="22"/>
        <v>5.0999999999999996</v>
      </c>
      <c r="K727" s="20">
        <f>IF(J727&gt;K726+SRL_B,K726+SRL_B,IF(J727&lt;K726-SRL_B,K726-SRL_B,J727))</f>
        <v>5.0999999999999996</v>
      </c>
      <c r="M727" s="11" t="s">
        <v>378</v>
      </c>
      <c r="N727" s="11">
        <v>53</v>
      </c>
      <c r="O727" s="11"/>
      <c r="P727" s="20">
        <f t="shared" si="23"/>
        <v>5.0999999999999996</v>
      </c>
      <c r="Q727" s="20">
        <f>IF(P727&gt;Q726+SRL_C,Q726+SRL_C,IF(P727&lt;Q726-SRL_C,Q726-SRL_C,P727))</f>
        <v>5.0999999999999996</v>
      </c>
    </row>
    <row r="728" spans="1:17" x14ac:dyDescent="0.25">
      <c r="A728" s="11" t="s">
        <v>377</v>
      </c>
      <c r="B728" s="11">
        <v>50</v>
      </c>
      <c r="C728" s="11"/>
      <c r="D728" s="20">
        <f>VLOOKUP("measureI["&amp;ROW()-6&amp;"]",A:B,2,FALSE)/10</f>
        <v>4.9000000000000004</v>
      </c>
      <c r="E728" s="20">
        <f>IF(D728&gt;E727+SRL_A,E727+SRL_A,IF(D728&lt;E727-SRL_A,E727-SRL_A,D728))</f>
        <v>4.9000000000000004</v>
      </c>
      <c r="G728" s="11" t="s">
        <v>376</v>
      </c>
      <c r="H728" s="11">
        <v>1</v>
      </c>
      <c r="I728" s="11"/>
      <c r="J728" s="20">
        <f t="shared" si="22"/>
        <v>1.6</v>
      </c>
      <c r="K728" s="20">
        <f>IF(J728&gt;K727+SRL_B,K727+SRL_B,IF(J728&lt;K727-SRL_B,K727-SRL_B,J728))</f>
        <v>4.8999999999999995</v>
      </c>
      <c r="M728" s="11" t="s">
        <v>377</v>
      </c>
      <c r="N728" s="11">
        <v>51</v>
      </c>
      <c r="O728" s="11"/>
      <c r="P728" s="20">
        <f t="shared" si="23"/>
        <v>4.9000000000000004</v>
      </c>
      <c r="Q728" s="20">
        <f>IF(P728&gt;Q727+SRL_C,Q727+SRL_C,IF(P728&lt;Q727-SRL_C,Q727-SRL_C,P728))</f>
        <v>4.9000000000000004</v>
      </c>
    </row>
    <row r="729" spans="1:17" x14ac:dyDescent="0.25">
      <c r="A729" s="11" t="s">
        <v>376</v>
      </c>
      <c r="B729" s="11">
        <v>47</v>
      </c>
      <c r="C729" s="11"/>
      <c r="D729" s="20">
        <f>VLOOKUP("measureI["&amp;ROW()-6&amp;"]",A:B,2,FALSE)/10</f>
        <v>5.0999999999999996</v>
      </c>
      <c r="E729" s="20">
        <f>IF(D729&gt;E728+SRL_A,E728+SRL_A,IF(D729&lt;E728-SRL_A,E728-SRL_A,D729))</f>
        <v>5.0999999999999996</v>
      </c>
      <c r="G729" s="11" t="s">
        <v>375</v>
      </c>
      <c r="H729" s="11">
        <v>0</v>
      </c>
      <c r="I729" s="11"/>
      <c r="J729" s="20">
        <f t="shared" si="22"/>
        <v>4.5</v>
      </c>
      <c r="K729" s="20">
        <f>IF(J729&gt;K728+SRL_B,K728+SRL_B,IF(J729&lt;K728-SRL_B,K728-SRL_B,J729))</f>
        <v>4.6999999999999993</v>
      </c>
      <c r="M729" s="11" t="s">
        <v>376</v>
      </c>
      <c r="N729" s="11">
        <v>48</v>
      </c>
      <c r="O729" s="11"/>
      <c r="P729" s="20">
        <f t="shared" si="23"/>
        <v>5.2</v>
      </c>
      <c r="Q729" s="20">
        <f>IF(P729&gt;Q728+SRL_C,Q728+SRL_C,IF(P729&lt;Q728-SRL_C,Q728-SRL_C,P729))</f>
        <v>5.1000000000000005</v>
      </c>
    </row>
    <row r="730" spans="1:17" x14ac:dyDescent="0.25">
      <c r="A730" s="11" t="s">
        <v>375</v>
      </c>
      <c r="B730" s="11">
        <v>49</v>
      </c>
      <c r="C730" s="11"/>
      <c r="D730" s="20">
        <f>VLOOKUP("measureI["&amp;ROW()-6&amp;"]",A:B,2,FALSE)/10</f>
        <v>1.2</v>
      </c>
      <c r="E730" s="20">
        <f>IF(D730&gt;E729+SRL_A,E729+SRL_A,IF(D730&lt;E729-SRL_A,E729-SRL_A,D730))</f>
        <v>4.8999999999999995</v>
      </c>
      <c r="G730" s="11" t="s">
        <v>374</v>
      </c>
      <c r="H730" s="11">
        <v>169</v>
      </c>
      <c r="I730" s="11"/>
      <c r="J730" s="20">
        <f t="shared" si="22"/>
        <v>4.7</v>
      </c>
      <c r="K730" s="20">
        <f>IF(J730&gt;K729+SRL_B,K729+SRL_B,IF(J730&lt;K729-SRL_B,K729-SRL_B,J730))</f>
        <v>4.7</v>
      </c>
      <c r="M730" s="11" t="s">
        <v>375</v>
      </c>
      <c r="N730" s="11">
        <v>49</v>
      </c>
      <c r="O730" s="11"/>
      <c r="P730" s="20">
        <f t="shared" si="23"/>
        <v>4.9000000000000004</v>
      </c>
      <c r="Q730" s="20">
        <f>IF(P730&gt;Q729+SRL_C,Q729+SRL_C,IF(P730&lt;Q729-SRL_C,Q729-SRL_C,P730))</f>
        <v>4.9000000000000004</v>
      </c>
    </row>
    <row r="731" spans="1:17" x14ac:dyDescent="0.25">
      <c r="A731" s="11" t="s">
        <v>374</v>
      </c>
      <c r="B731" s="11">
        <v>52</v>
      </c>
      <c r="C731" s="11"/>
      <c r="D731" s="20">
        <f>VLOOKUP("measureI["&amp;ROW()-6&amp;"]",A:B,2,FALSE)/10</f>
        <v>0.4</v>
      </c>
      <c r="E731" s="20">
        <f>IF(D731&gt;E730+SRL_A,E730+SRL_A,IF(D731&lt;E730-SRL_A,E730-SRL_A,D731))</f>
        <v>4.6999999999999993</v>
      </c>
      <c r="G731" s="11" t="s">
        <v>373</v>
      </c>
      <c r="H731" s="11">
        <v>53</v>
      </c>
      <c r="I731" s="11"/>
      <c r="J731" s="20">
        <f t="shared" si="22"/>
        <v>4.9000000000000004</v>
      </c>
      <c r="K731" s="20">
        <f>IF(J731&gt;K730+SRL_B,K730+SRL_B,IF(J731&lt;K730-SRL_B,K730-SRL_B,J731))</f>
        <v>4.9000000000000004</v>
      </c>
      <c r="M731" s="11" t="s">
        <v>374</v>
      </c>
      <c r="N731" s="11">
        <v>54</v>
      </c>
      <c r="O731" s="11"/>
      <c r="P731" s="20">
        <f t="shared" si="23"/>
        <v>5.0999999999999996</v>
      </c>
      <c r="Q731" s="20">
        <f>IF(P731&gt;Q730+SRL_C,Q730+SRL_C,IF(P731&lt;Q730-SRL_C,Q730-SRL_C,P731))</f>
        <v>5.0999999999999996</v>
      </c>
    </row>
    <row r="732" spans="1:17" x14ac:dyDescent="0.25">
      <c r="A732" s="11" t="s">
        <v>373</v>
      </c>
      <c r="B732" s="11">
        <v>0</v>
      </c>
      <c r="C732" s="11"/>
      <c r="D732" s="20">
        <f>VLOOKUP("measureI["&amp;ROW()-6&amp;"]",A:B,2,FALSE)/10</f>
        <v>4.5</v>
      </c>
      <c r="E732" s="20">
        <f>IF(D732&gt;E731+SRL_A,E731+SRL_A,IF(D732&lt;E731-SRL_A,E731-SRL_A,D732))</f>
        <v>4.5</v>
      </c>
      <c r="G732" s="11" t="s">
        <v>372</v>
      </c>
      <c r="H732" s="11">
        <v>50</v>
      </c>
      <c r="I732" s="11"/>
      <c r="J732" s="20">
        <f t="shared" si="22"/>
        <v>5.0999999999999996</v>
      </c>
      <c r="K732" s="20">
        <f>IF(J732&gt;K731+SRL_B,K731+SRL_B,IF(J732&lt;K731-SRL_B,K731-SRL_B,J732))</f>
        <v>5.0999999999999996</v>
      </c>
      <c r="M732" s="11" t="s">
        <v>373</v>
      </c>
      <c r="N732" s="11">
        <v>53</v>
      </c>
      <c r="O732" s="11"/>
      <c r="P732" s="20">
        <f t="shared" si="23"/>
        <v>4.9000000000000004</v>
      </c>
      <c r="Q732" s="20">
        <f>IF(P732&gt;Q731+SRL_C,Q731+SRL_C,IF(P732&lt;Q731-SRL_C,Q731-SRL_C,P732))</f>
        <v>4.9000000000000004</v>
      </c>
    </row>
    <row r="733" spans="1:17" x14ac:dyDescent="0.25">
      <c r="A733" s="11" t="s">
        <v>372</v>
      </c>
      <c r="B733" s="11">
        <v>0</v>
      </c>
      <c r="C733" s="11"/>
      <c r="D733" s="20">
        <f>VLOOKUP("measureI["&amp;ROW()-6&amp;"]",A:B,2,FALSE)/10</f>
        <v>4.9000000000000004</v>
      </c>
      <c r="E733" s="20">
        <f>IF(D733&gt;E732+SRL_A,E732+SRL_A,IF(D733&lt;E732-SRL_A,E732-SRL_A,D733))</f>
        <v>4.7</v>
      </c>
      <c r="G733" s="11" t="s">
        <v>371</v>
      </c>
      <c r="H733" s="11">
        <v>49</v>
      </c>
      <c r="I733" s="11"/>
      <c r="J733" s="20">
        <f t="shared" si="22"/>
        <v>1.6</v>
      </c>
      <c r="K733" s="20">
        <f>IF(J733&gt;K732+SRL_B,K732+SRL_B,IF(J733&lt;K732-SRL_B,K732-SRL_B,J733))</f>
        <v>4.8999999999999995</v>
      </c>
      <c r="M733" s="11" t="s">
        <v>372</v>
      </c>
      <c r="N733" s="11">
        <v>49</v>
      </c>
      <c r="O733" s="11"/>
      <c r="P733" s="20">
        <f t="shared" si="23"/>
        <v>5.3</v>
      </c>
      <c r="Q733" s="20">
        <f>IF(P733&gt;Q732+SRL_C,Q732+SRL_C,IF(P733&lt;Q732-SRL_C,Q732-SRL_C,P733))</f>
        <v>5.1000000000000005</v>
      </c>
    </row>
    <row r="734" spans="1:17" x14ac:dyDescent="0.25">
      <c r="A734" s="11" t="s">
        <v>371</v>
      </c>
      <c r="B734" s="11">
        <v>8</v>
      </c>
      <c r="C734" s="11"/>
      <c r="D734" s="20">
        <f>VLOOKUP("measureI["&amp;ROW()-6&amp;"]",A:B,2,FALSE)/10</f>
        <v>4.9000000000000004</v>
      </c>
      <c r="E734" s="20">
        <f>IF(D734&gt;E733+SRL_A,E733+SRL_A,IF(D734&lt;E733-SRL_A,E733-SRL_A,D734))</f>
        <v>4.9000000000000004</v>
      </c>
      <c r="G734" s="11" t="s">
        <v>370</v>
      </c>
      <c r="H734" s="11">
        <v>51</v>
      </c>
      <c r="I734" s="11"/>
      <c r="J734" s="20">
        <f t="shared" si="22"/>
        <v>0</v>
      </c>
      <c r="K734" s="20">
        <f>IF(J734&gt;K733+SRL_B,K733+SRL_B,IF(J734&lt;K733-SRL_B,K733-SRL_B,J734))</f>
        <v>4.6999999999999993</v>
      </c>
      <c r="M734" s="11" t="s">
        <v>371</v>
      </c>
      <c r="N734" s="11">
        <v>49</v>
      </c>
      <c r="O734" s="11"/>
      <c r="P734" s="20">
        <f t="shared" si="23"/>
        <v>4.9000000000000004</v>
      </c>
      <c r="Q734" s="20">
        <f>IF(P734&gt;Q733+SRL_C,Q733+SRL_C,IF(P734&lt;Q733-SRL_C,Q733-SRL_C,P734))</f>
        <v>4.9000000000000004</v>
      </c>
    </row>
    <row r="735" spans="1:17" x14ac:dyDescent="0.25">
      <c r="A735" s="11" t="s">
        <v>370</v>
      </c>
      <c r="B735" s="11">
        <v>49</v>
      </c>
      <c r="C735" s="11"/>
      <c r="D735" s="20">
        <f>VLOOKUP("measureI["&amp;ROW()-6&amp;"]",A:B,2,FALSE)/10</f>
        <v>5.2</v>
      </c>
      <c r="E735" s="20">
        <f>IF(D735&gt;E734+SRL_A,E734+SRL_A,IF(D735&lt;E734-SRL_A,E734-SRL_A,D735))</f>
        <v>5.1000000000000005</v>
      </c>
      <c r="G735" s="11" t="s">
        <v>369</v>
      </c>
      <c r="H735" s="11">
        <v>16</v>
      </c>
      <c r="I735" s="11"/>
      <c r="J735" s="20">
        <f t="shared" si="22"/>
        <v>3</v>
      </c>
      <c r="K735" s="20">
        <f>IF(J735&gt;K734+SRL_B,K734+SRL_B,IF(J735&lt;K734-SRL_B,K734-SRL_B,J735))</f>
        <v>4.4999999999999991</v>
      </c>
      <c r="M735" s="11" t="s">
        <v>370</v>
      </c>
      <c r="N735" s="11">
        <v>51</v>
      </c>
      <c r="O735" s="11"/>
      <c r="P735" s="20">
        <f t="shared" si="23"/>
        <v>4.9000000000000004</v>
      </c>
      <c r="Q735" s="20">
        <f>IF(P735&gt;Q734+SRL_C,Q734+SRL_C,IF(P735&lt;Q734-SRL_C,Q734-SRL_C,P735))</f>
        <v>4.9000000000000004</v>
      </c>
    </row>
    <row r="736" spans="1:17" x14ac:dyDescent="0.25">
      <c r="A736" s="11" t="s">
        <v>369</v>
      </c>
      <c r="B736" s="11">
        <v>49</v>
      </c>
      <c r="C736" s="11"/>
      <c r="D736" s="20">
        <f>VLOOKUP("measureI["&amp;ROW()-6&amp;"]",A:B,2,FALSE)/10</f>
        <v>0</v>
      </c>
      <c r="E736" s="20">
        <f>IF(D736&gt;E735+SRL_A,E735+SRL_A,IF(D736&lt;E735-SRL_A,E735-SRL_A,D736))</f>
        <v>4.9000000000000004</v>
      </c>
      <c r="G736" s="11" t="s">
        <v>368</v>
      </c>
      <c r="H736" s="11">
        <v>45</v>
      </c>
      <c r="I736" s="11"/>
      <c r="J736" s="20">
        <f t="shared" si="22"/>
        <v>4.9000000000000004</v>
      </c>
      <c r="K736" s="20">
        <f>IF(J736&gt;K735+SRL_B,K735+SRL_B,IF(J736&lt;K735-SRL_B,K735-SRL_B,J736))</f>
        <v>4.6999999999999993</v>
      </c>
      <c r="M736" s="11" t="s">
        <v>369</v>
      </c>
      <c r="N736" s="11">
        <v>49</v>
      </c>
      <c r="O736" s="11"/>
      <c r="P736" s="20">
        <f t="shared" si="23"/>
        <v>4.9000000000000004</v>
      </c>
      <c r="Q736" s="20">
        <f>IF(P736&gt;Q735+SRL_C,Q735+SRL_C,IF(P736&lt;Q735-SRL_C,Q735-SRL_C,P736))</f>
        <v>4.9000000000000004</v>
      </c>
    </row>
    <row r="737" spans="1:17" x14ac:dyDescent="0.25">
      <c r="A737" s="11" t="s">
        <v>368</v>
      </c>
      <c r="B737" s="11">
        <v>51</v>
      </c>
      <c r="C737" s="11"/>
      <c r="D737" s="20">
        <f>VLOOKUP("measureI["&amp;ROW()-6&amp;"]",A:B,2,FALSE)/10</f>
        <v>5.0999999999999996</v>
      </c>
      <c r="E737" s="20">
        <f>IF(D737&gt;E736+SRL_A,E736+SRL_A,IF(D737&lt;E736-SRL_A,E736-SRL_A,D737))</f>
        <v>5.0999999999999996</v>
      </c>
      <c r="G737" s="11" t="s">
        <v>367</v>
      </c>
      <c r="H737" s="11">
        <v>47</v>
      </c>
      <c r="I737" s="11"/>
      <c r="J737" s="20">
        <f t="shared" si="22"/>
        <v>5.2</v>
      </c>
      <c r="K737" s="20">
        <f>IF(J737&gt;K736+SRL_B,K736+SRL_B,IF(J737&lt;K736-SRL_B,K736-SRL_B,J737))</f>
        <v>4.8999999999999995</v>
      </c>
      <c r="M737" s="11" t="s">
        <v>368</v>
      </c>
      <c r="N737" s="11">
        <v>52</v>
      </c>
      <c r="O737" s="11"/>
      <c r="P737" s="20">
        <f t="shared" si="23"/>
        <v>5.3</v>
      </c>
      <c r="Q737" s="20">
        <f>IF(P737&gt;Q736+SRL_C,Q736+SRL_C,IF(P737&lt;Q736-SRL_C,Q736-SRL_C,P737))</f>
        <v>5.1000000000000005</v>
      </c>
    </row>
    <row r="738" spans="1:17" x14ac:dyDescent="0.25">
      <c r="A738" s="11" t="s">
        <v>367</v>
      </c>
      <c r="B738" s="11">
        <v>12</v>
      </c>
      <c r="C738" s="11"/>
      <c r="D738" s="20">
        <f>VLOOKUP("measureI["&amp;ROW()-6&amp;"]",A:B,2,FALSE)/10</f>
        <v>5.5</v>
      </c>
      <c r="E738" s="20">
        <f>IF(D738&gt;E737+SRL_A,E737+SRL_A,IF(D738&lt;E737-SRL_A,E737-SRL_A,D738))</f>
        <v>5.3</v>
      </c>
      <c r="G738" s="11" t="s">
        <v>366</v>
      </c>
      <c r="H738" s="11">
        <v>49</v>
      </c>
      <c r="I738" s="11"/>
      <c r="J738" s="20">
        <f t="shared" si="22"/>
        <v>0</v>
      </c>
      <c r="K738" s="20">
        <f>IF(J738&gt;K737+SRL_B,K737+SRL_B,IF(J738&lt;K737-SRL_B,K737-SRL_B,J738))</f>
        <v>4.6999999999999993</v>
      </c>
      <c r="M738" s="11" t="s">
        <v>367</v>
      </c>
      <c r="N738" s="11">
        <v>49</v>
      </c>
      <c r="O738" s="11"/>
      <c r="P738" s="20">
        <f t="shared" si="23"/>
        <v>4.8</v>
      </c>
      <c r="Q738" s="20">
        <f>IF(P738&gt;Q737+SRL_C,Q737+SRL_C,IF(P738&lt;Q737-SRL_C,Q737-SRL_C,P738))</f>
        <v>4.9000000000000004</v>
      </c>
    </row>
    <row r="739" spans="1:17" x14ac:dyDescent="0.25">
      <c r="A739" s="11" t="s">
        <v>366</v>
      </c>
      <c r="B739" s="11">
        <v>4</v>
      </c>
      <c r="C739" s="11"/>
      <c r="D739" s="20">
        <f>VLOOKUP("measureI["&amp;ROW()-6&amp;"]",A:B,2,FALSE)/10</f>
        <v>5.0999999999999996</v>
      </c>
      <c r="E739" s="20">
        <f>IF(D739&gt;E738+SRL_A,E738+SRL_A,IF(D739&lt;E738-SRL_A,E738-SRL_A,D739))</f>
        <v>5.0999999999999996</v>
      </c>
      <c r="G739" s="11" t="s">
        <v>365</v>
      </c>
      <c r="H739" s="11">
        <v>51</v>
      </c>
      <c r="I739" s="11"/>
      <c r="J739" s="20">
        <f t="shared" si="22"/>
        <v>0</v>
      </c>
      <c r="K739" s="20">
        <f>IF(J739&gt;K738+SRL_B,K738+SRL_B,IF(J739&lt;K738-SRL_B,K738-SRL_B,J739))</f>
        <v>4.4999999999999991</v>
      </c>
      <c r="M739" s="11" t="s">
        <v>366</v>
      </c>
      <c r="N739" s="11">
        <v>51</v>
      </c>
      <c r="O739" s="11"/>
      <c r="P739" s="20">
        <f t="shared" si="23"/>
        <v>5</v>
      </c>
      <c r="Q739" s="20">
        <f>IF(P739&gt;Q738+SRL_C,Q738+SRL_C,IF(P739&lt;Q738-SRL_C,Q738-SRL_C,P739))</f>
        <v>5</v>
      </c>
    </row>
    <row r="740" spans="1:17" x14ac:dyDescent="0.25">
      <c r="A740" s="11" t="s">
        <v>365</v>
      </c>
      <c r="B740" s="11">
        <v>45</v>
      </c>
      <c r="C740" s="11"/>
      <c r="D740" s="20">
        <f>VLOOKUP("measureI["&amp;ROW()-6&amp;"]",A:B,2,FALSE)/10</f>
        <v>5.3</v>
      </c>
      <c r="E740" s="20">
        <f>IF(D740&gt;E739+SRL_A,E739+SRL_A,IF(D740&lt;E739-SRL_A,E739-SRL_A,D740))</f>
        <v>5.3</v>
      </c>
      <c r="G740" s="11" t="s">
        <v>364</v>
      </c>
      <c r="H740" s="11">
        <v>16</v>
      </c>
      <c r="I740" s="11"/>
      <c r="J740" s="20">
        <f t="shared" si="22"/>
        <v>34.299999999999997</v>
      </c>
      <c r="K740" s="20">
        <f>IF(J740&gt;K739+SRL_B,K739+SRL_B,IF(J740&lt;K739-SRL_B,K739-SRL_B,J740))</f>
        <v>4.6999999999999993</v>
      </c>
      <c r="M740" s="11" t="s">
        <v>365</v>
      </c>
      <c r="N740" s="11">
        <v>49</v>
      </c>
      <c r="O740" s="11"/>
      <c r="P740" s="20">
        <f t="shared" si="23"/>
        <v>5.0999999999999996</v>
      </c>
      <c r="Q740" s="20">
        <f>IF(P740&gt;Q739+SRL_C,Q739+SRL_C,IF(P740&lt;Q739-SRL_C,Q739-SRL_C,P740))</f>
        <v>5.0999999999999996</v>
      </c>
    </row>
    <row r="741" spans="1:17" x14ac:dyDescent="0.25">
      <c r="A741" s="11" t="s">
        <v>364</v>
      </c>
      <c r="B741" s="11">
        <v>49</v>
      </c>
      <c r="C741" s="11"/>
      <c r="D741" s="20">
        <f>VLOOKUP("measureI["&amp;ROW()-6&amp;"]",A:B,2,FALSE)/10</f>
        <v>1.6</v>
      </c>
      <c r="E741" s="20">
        <f>IF(D741&gt;E740+SRL_A,E740+SRL_A,IF(D741&lt;E740-SRL_A,E740-SRL_A,D741))</f>
        <v>5.0999999999999996</v>
      </c>
      <c r="G741" s="11" t="s">
        <v>363</v>
      </c>
      <c r="H741" s="11">
        <v>0</v>
      </c>
      <c r="I741" s="11"/>
      <c r="J741" s="20">
        <f t="shared" si="22"/>
        <v>4.9000000000000004</v>
      </c>
      <c r="K741" s="20">
        <f>IF(J741&gt;K740+SRL_B,K740+SRL_B,IF(J741&lt;K740-SRL_B,K740-SRL_B,J741))</f>
        <v>4.9000000000000004</v>
      </c>
      <c r="M741" s="11" t="s">
        <v>364</v>
      </c>
      <c r="N741" s="11">
        <v>53</v>
      </c>
      <c r="O741" s="11"/>
      <c r="P741" s="20">
        <f t="shared" si="23"/>
        <v>4.9000000000000004</v>
      </c>
      <c r="Q741" s="20">
        <f>IF(P741&gt;Q740+SRL_C,Q740+SRL_C,IF(P741&lt;Q740-SRL_C,Q740-SRL_C,P741))</f>
        <v>4.9000000000000004</v>
      </c>
    </row>
    <row r="742" spans="1:17" x14ac:dyDescent="0.25">
      <c r="A742" s="11" t="s">
        <v>363</v>
      </c>
      <c r="B742" s="11">
        <v>49</v>
      </c>
      <c r="C742" s="11"/>
      <c r="D742" s="20">
        <f>VLOOKUP("measureI["&amp;ROW()-6&amp;"]",A:B,2,FALSE)/10</f>
        <v>4.4000000000000004</v>
      </c>
      <c r="E742" s="20">
        <f>IF(D742&gt;E741+SRL_A,E741+SRL_A,IF(D742&lt;E741-SRL_A,E741-SRL_A,D742))</f>
        <v>4.8999999999999995</v>
      </c>
      <c r="G742" s="11" t="s">
        <v>362</v>
      </c>
      <c r="H742" s="11">
        <v>30</v>
      </c>
      <c r="I742" s="11"/>
      <c r="J742" s="20">
        <f t="shared" si="22"/>
        <v>17.7</v>
      </c>
      <c r="K742" s="20">
        <f>IF(J742&gt;K741+SRL_B,K741+SRL_B,IF(J742&lt;K741-SRL_B,K741-SRL_B,J742))</f>
        <v>5.1000000000000005</v>
      </c>
      <c r="M742" s="11" t="s">
        <v>363</v>
      </c>
      <c r="N742" s="11">
        <v>49</v>
      </c>
      <c r="O742" s="11"/>
      <c r="P742" s="20">
        <f t="shared" si="23"/>
        <v>4.9000000000000004</v>
      </c>
      <c r="Q742" s="20">
        <f>IF(P742&gt;Q741+SRL_C,Q741+SRL_C,IF(P742&lt;Q741-SRL_C,Q741-SRL_C,P742))</f>
        <v>4.9000000000000004</v>
      </c>
    </row>
    <row r="743" spans="1:17" x14ac:dyDescent="0.25">
      <c r="A743" s="11" t="s">
        <v>362</v>
      </c>
      <c r="B743" s="11">
        <v>52</v>
      </c>
      <c r="C743" s="11"/>
      <c r="D743" s="20">
        <f>VLOOKUP("measureI["&amp;ROW()-6&amp;"]",A:B,2,FALSE)/10</f>
        <v>5.3</v>
      </c>
      <c r="E743" s="20">
        <f>IF(D743&gt;E742+SRL_A,E742+SRL_A,IF(D743&lt;E742-SRL_A,E742-SRL_A,D743))</f>
        <v>5.0999999999999996</v>
      </c>
      <c r="G743" s="11" t="s">
        <v>361</v>
      </c>
      <c r="H743" s="11">
        <v>49</v>
      </c>
      <c r="I743" s="11"/>
      <c r="J743" s="20">
        <f t="shared" si="22"/>
        <v>5.0999999999999996</v>
      </c>
      <c r="K743" s="20">
        <f>IF(J743&gt;K742+SRL_B,K742+SRL_B,IF(J743&lt;K742-SRL_B,K742-SRL_B,J743))</f>
        <v>5.0999999999999996</v>
      </c>
      <c r="M743" s="11" t="s">
        <v>362</v>
      </c>
      <c r="N743" s="11">
        <v>49</v>
      </c>
      <c r="O743" s="11"/>
      <c r="P743" s="20">
        <f t="shared" si="23"/>
        <v>5.0999999999999996</v>
      </c>
      <c r="Q743" s="20">
        <f>IF(P743&gt;Q742+SRL_C,Q742+SRL_C,IF(P743&lt;Q742-SRL_C,Q742-SRL_C,P743))</f>
        <v>5.0999999999999996</v>
      </c>
    </row>
    <row r="744" spans="1:17" x14ac:dyDescent="0.25">
      <c r="A744" s="11" t="s">
        <v>361</v>
      </c>
      <c r="B744" s="11">
        <v>0</v>
      </c>
      <c r="C744" s="11"/>
      <c r="D744" s="20">
        <f>VLOOKUP("measureI["&amp;ROW()-6&amp;"]",A:B,2,FALSE)/10</f>
        <v>5.5</v>
      </c>
      <c r="E744" s="20">
        <f>IF(D744&gt;E743+SRL_A,E743+SRL_A,IF(D744&lt;E743-SRL_A,E743-SRL_A,D744))</f>
        <v>5.3</v>
      </c>
      <c r="G744" s="11" t="s">
        <v>360</v>
      </c>
      <c r="H744" s="11">
        <v>52</v>
      </c>
      <c r="I744" s="11"/>
      <c r="J744" s="20">
        <f t="shared" si="22"/>
        <v>0</v>
      </c>
      <c r="K744" s="20">
        <f>IF(J744&gt;K743+SRL_B,K743+SRL_B,IF(J744&lt;K743-SRL_B,K743-SRL_B,J744))</f>
        <v>4.8999999999999995</v>
      </c>
      <c r="M744" s="11" t="s">
        <v>361</v>
      </c>
      <c r="N744" s="11">
        <v>49</v>
      </c>
      <c r="O744" s="11"/>
      <c r="P744" s="20">
        <f t="shared" si="23"/>
        <v>4.8</v>
      </c>
      <c r="Q744" s="20">
        <f>IF(P744&gt;Q743+SRL_C,Q743+SRL_C,IF(P744&lt;Q743-SRL_C,Q743-SRL_C,P744))</f>
        <v>4.8999999999999995</v>
      </c>
    </row>
    <row r="745" spans="1:17" x14ac:dyDescent="0.25">
      <c r="A745" s="11" t="s">
        <v>360</v>
      </c>
      <c r="B745" s="11">
        <v>51</v>
      </c>
      <c r="C745" s="11"/>
      <c r="D745" s="20">
        <f>VLOOKUP("measureI["&amp;ROW()-6&amp;"]",A:B,2,FALSE)/10</f>
        <v>5.3</v>
      </c>
      <c r="E745" s="20">
        <f>IF(D745&gt;E744+SRL_A,E744+SRL_A,IF(D745&lt;E744-SRL_A,E744-SRL_A,D745))</f>
        <v>5.3</v>
      </c>
      <c r="G745" s="11" t="s">
        <v>359</v>
      </c>
      <c r="H745" s="11">
        <v>0</v>
      </c>
      <c r="I745" s="11"/>
      <c r="J745" s="20">
        <f t="shared" si="22"/>
        <v>22.3</v>
      </c>
      <c r="K745" s="20">
        <f>IF(J745&gt;K744+SRL_B,K744+SRL_B,IF(J745&lt;K744-SRL_B,K744-SRL_B,J745))</f>
        <v>5.0999999999999996</v>
      </c>
      <c r="M745" s="11" t="s">
        <v>360</v>
      </c>
      <c r="N745" s="11">
        <v>53</v>
      </c>
      <c r="O745" s="11"/>
      <c r="P745" s="20">
        <f t="shared" si="23"/>
        <v>5.0999999999999996</v>
      </c>
      <c r="Q745" s="20">
        <f>IF(P745&gt;Q744+SRL_C,Q744+SRL_C,IF(P745&lt;Q744-SRL_C,Q744-SRL_C,P745))</f>
        <v>5.0999999999999996</v>
      </c>
    </row>
    <row r="746" spans="1:17" x14ac:dyDescent="0.25">
      <c r="A746" s="11" t="s">
        <v>359</v>
      </c>
      <c r="B746" s="11">
        <v>55</v>
      </c>
      <c r="C746" s="11"/>
      <c r="D746" s="20">
        <f>VLOOKUP("measureI["&amp;ROW()-6&amp;"]",A:B,2,FALSE)/10</f>
        <v>5.2</v>
      </c>
      <c r="E746" s="20">
        <f>IF(D746&gt;E745+SRL_A,E745+SRL_A,IF(D746&lt;E745-SRL_A,E745-SRL_A,D746))</f>
        <v>5.2</v>
      </c>
      <c r="G746" s="11" t="s">
        <v>358</v>
      </c>
      <c r="H746" s="11">
        <v>0</v>
      </c>
      <c r="I746" s="11"/>
      <c r="J746" s="20">
        <f t="shared" si="22"/>
        <v>5.0999999999999996</v>
      </c>
      <c r="K746" s="20">
        <f>IF(J746&gt;K745+SRL_B,K745+SRL_B,IF(J746&lt;K745-SRL_B,K745-SRL_B,J746))</f>
        <v>5.0999999999999996</v>
      </c>
      <c r="M746" s="11" t="s">
        <v>359</v>
      </c>
      <c r="N746" s="11">
        <v>48</v>
      </c>
      <c r="O746" s="11"/>
      <c r="P746" s="20">
        <f t="shared" si="23"/>
        <v>5.2</v>
      </c>
      <c r="Q746" s="20">
        <f>IF(P746&gt;Q745+SRL_C,Q745+SRL_C,IF(P746&lt;Q745-SRL_C,Q745-SRL_C,P746))</f>
        <v>5.2</v>
      </c>
    </row>
    <row r="747" spans="1:17" x14ac:dyDescent="0.25">
      <c r="A747" s="11" t="s">
        <v>358</v>
      </c>
      <c r="B747" s="11">
        <v>51</v>
      </c>
      <c r="C747" s="11"/>
      <c r="D747" s="20">
        <f>VLOOKUP("measureI["&amp;ROW()-6&amp;"]",A:B,2,FALSE)/10</f>
        <v>0</v>
      </c>
      <c r="E747" s="20">
        <f>IF(D747&gt;E746+SRL_A,E746+SRL_A,IF(D747&lt;E746-SRL_A,E746-SRL_A,D747))</f>
        <v>5</v>
      </c>
      <c r="G747" s="11" t="s">
        <v>357</v>
      </c>
      <c r="H747" s="11">
        <v>343</v>
      </c>
      <c r="I747" s="11"/>
      <c r="J747" s="20">
        <f t="shared" si="22"/>
        <v>4.9000000000000004</v>
      </c>
      <c r="K747" s="20">
        <f>IF(J747&gt;K746+SRL_B,K746+SRL_B,IF(J747&lt;K746-SRL_B,K746-SRL_B,J747))</f>
        <v>4.9000000000000004</v>
      </c>
      <c r="M747" s="11" t="s">
        <v>358</v>
      </c>
      <c r="N747" s="11">
        <v>50</v>
      </c>
      <c r="O747" s="11"/>
      <c r="P747" s="20">
        <f t="shared" si="23"/>
        <v>5</v>
      </c>
      <c r="Q747" s="20">
        <f>IF(P747&gt;Q746+SRL_C,Q746+SRL_C,IF(P747&lt;Q746-SRL_C,Q746-SRL_C,P747))</f>
        <v>5</v>
      </c>
    </row>
    <row r="748" spans="1:17" x14ac:dyDescent="0.25">
      <c r="A748" s="11" t="s">
        <v>357</v>
      </c>
      <c r="B748" s="11">
        <v>53</v>
      </c>
      <c r="C748" s="11"/>
      <c r="D748" s="20">
        <f>VLOOKUP("measureI["&amp;ROW()-6&amp;"]",A:B,2,FALSE)/10</f>
        <v>4.9000000000000004</v>
      </c>
      <c r="E748" s="20">
        <f>IF(D748&gt;E747+SRL_A,E747+SRL_A,IF(D748&lt;E747-SRL_A,E747-SRL_A,D748))</f>
        <v>4.9000000000000004</v>
      </c>
      <c r="G748" s="11" t="s">
        <v>356</v>
      </c>
      <c r="H748" s="11">
        <v>49</v>
      </c>
      <c r="I748" s="11"/>
      <c r="J748" s="20">
        <f t="shared" si="22"/>
        <v>4.7</v>
      </c>
      <c r="K748" s="20">
        <f>IF(J748&gt;K747+SRL_B,K747+SRL_B,IF(J748&lt;K747-SRL_B,K747-SRL_B,J748))</f>
        <v>4.7</v>
      </c>
      <c r="M748" s="11" t="s">
        <v>357</v>
      </c>
      <c r="N748" s="11">
        <v>51</v>
      </c>
      <c r="O748" s="11"/>
      <c r="P748" s="20">
        <f t="shared" si="23"/>
        <v>5.0999999999999996</v>
      </c>
      <c r="Q748" s="20">
        <f>IF(P748&gt;Q747+SRL_C,Q747+SRL_C,IF(P748&lt;Q747-SRL_C,Q747-SRL_C,P748))</f>
        <v>5.0999999999999996</v>
      </c>
    </row>
    <row r="749" spans="1:17" x14ac:dyDescent="0.25">
      <c r="A749" s="11" t="s">
        <v>356</v>
      </c>
      <c r="B749" s="11">
        <v>16</v>
      </c>
      <c r="C749" s="11"/>
      <c r="D749" s="20">
        <f>VLOOKUP("measureI["&amp;ROW()-6&amp;"]",A:B,2,FALSE)/10</f>
        <v>4.9000000000000004</v>
      </c>
      <c r="E749" s="20">
        <f>IF(D749&gt;E748+SRL_A,E748+SRL_A,IF(D749&lt;E748-SRL_A,E748-SRL_A,D749))</f>
        <v>4.9000000000000004</v>
      </c>
      <c r="G749" s="11" t="s">
        <v>355</v>
      </c>
      <c r="H749" s="11">
        <v>177</v>
      </c>
      <c r="I749" s="11"/>
      <c r="J749" s="20">
        <f t="shared" si="22"/>
        <v>0</v>
      </c>
      <c r="K749" s="20">
        <f>IF(J749&gt;K748+SRL_B,K748+SRL_B,IF(J749&lt;K748-SRL_B,K748-SRL_B,J749))</f>
        <v>4.5</v>
      </c>
      <c r="M749" s="11" t="s">
        <v>356</v>
      </c>
      <c r="N749" s="11">
        <v>49</v>
      </c>
      <c r="O749" s="11"/>
      <c r="P749" s="20">
        <f t="shared" si="23"/>
        <v>5.0999999999999996</v>
      </c>
      <c r="Q749" s="20">
        <f>IF(P749&gt;Q748+SRL_C,Q748+SRL_C,IF(P749&lt;Q748-SRL_C,Q748-SRL_C,P749))</f>
        <v>5.0999999999999996</v>
      </c>
    </row>
    <row r="750" spans="1:17" x14ac:dyDescent="0.25">
      <c r="A750" s="11" t="s">
        <v>355</v>
      </c>
      <c r="B750" s="11">
        <v>44</v>
      </c>
      <c r="C750" s="11"/>
      <c r="D750" s="20">
        <f>VLOOKUP("measureI["&amp;ROW()-6&amp;"]",A:B,2,FALSE)/10</f>
        <v>5.0999999999999996</v>
      </c>
      <c r="E750" s="20">
        <f>IF(D750&gt;E749+SRL_A,E749+SRL_A,IF(D750&lt;E749-SRL_A,E749-SRL_A,D750))</f>
        <v>5.0999999999999996</v>
      </c>
      <c r="G750" s="11" t="s">
        <v>354</v>
      </c>
      <c r="H750" s="11">
        <v>51</v>
      </c>
      <c r="I750" s="11"/>
      <c r="J750" s="20">
        <f t="shared" si="22"/>
        <v>4.9000000000000004</v>
      </c>
      <c r="K750" s="20">
        <f>IF(J750&gt;K749+SRL_B,K749+SRL_B,IF(J750&lt;K749-SRL_B,K749-SRL_B,J750))</f>
        <v>4.7</v>
      </c>
      <c r="M750" s="11" t="s">
        <v>355</v>
      </c>
      <c r="N750" s="11">
        <v>49</v>
      </c>
      <c r="O750" s="11"/>
      <c r="P750" s="20">
        <f t="shared" si="23"/>
        <v>5.0999999999999996</v>
      </c>
      <c r="Q750" s="20">
        <f>IF(P750&gt;Q749+SRL_C,Q749+SRL_C,IF(P750&lt;Q749-SRL_C,Q749-SRL_C,P750))</f>
        <v>5.0999999999999996</v>
      </c>
    </row>
    <row r="751" spans="1:17" x14ac:dyDescent="0.25">
      <c r="A751" s="11" t="s">
        <v>354</v>
      </c>
      <c r="B751" s="11">
        <v>53</v>
      </c>
      <c r="C751" s="11"/>
      <c r="D751" s="20">
        <f>VLOOKUP("measureI["&amp;ROW()-6&amp;"]",A:B,2,FALSE)/10</f>
        <v>3.4</v>
      </c>
      <c r="E751" s="20">
        <f>IF(D751&gt;E750+SRL_A,E750+SRL_A,IF(D751&lt;E750-SRL_A,E750-SRL_A,D751))</f>
        <v>4.8999999999999995</v>
      </c>
      <c r="G751" s="11" t="s">
        <v>353</v>
      </c>
      <c r="H751" s="11">
        <v>0</v>
      </c>
      <c r="I751" s="11"/>
      <c r="J751" s="20">
        <f t="shared" si="22"/>
        <v>5.3</v>
      </c>
      <c r="K751" s="20">
        <f>IF(J751&gt;K750+SRL_B,K750+SRL_B,IF(J751&lt;K750-SRL_B,K750-SRL_B,J751))</f>
        <v>4.9000000000000004</v>
      </c>
      <c r="M751" s="11" t="s">
        <v>354</v>
      </c>
      <c r="N751" s="11">
        <v>51</v>
      </c>
      <c r="O751" s="11"/>
      <c r="P751" s="20">
        <f t="shared" si="23"/>
        <v>5.4</v>
      </c>
      <c r="Q751" s="20">
        <f>IF(P751&gt;Q750+SRL_C,Q750+SRL_C,IF(P751&lt;Q750-SRL_C,Q750-SRL_C,P751))</f>
        <v>5.3</v>
      </c>
    </row>
    <row r="752" spans="1:17" x14ac:dyDescent="0.25">
      <c r="A752" s="11" t="s">
        <v>353</v>
      </c>
      <c r="B752" s="11">
        <v>55</v>
      </c>
      <c r="C752" s="11"/>
      <c r="D752" s="20">
        <f>VLOOKUP("measureI["&amp;ROW()-6&amp;"]",A:B,2,FALSE)/10</f>
        <v>0.1</v>
      </c>
      <c r="E752" s="20">
        <f>IF(D752&gt;E751+SRL_A,E751+SRL_A,IF(D752&lt;E751-SRL_A,E751-SRL_A,D752))</f>
        <v>4.6999999999999993</v>
      </c>
      <c r="G752" s="11" t="s">
        <v>352</v>
      </c>
      <c r="H752" s="11">
        <v>223</v>
      </c>
      <c r="I752" s="11"/>
      <c r="J752" s="20">
        <f t="shared" si="22"/>
        <v>4.9000000000000004</v>
      </c>
      <c r="K752" s="20">
        <f>IF(J752&gt;K751+SRL_B,K751+SRL_B,IF(J752&lt;K751-SRL_B,K751-SRL_B,J752))</f>
        <v>4.9000000000000004</v>
      </c>
      <c r="M752" s="11" t="s">
        <v>353</v>
      </c>
      <c r="N752" s="11">
        <v>48</v>
      </c>
      <c r="O752" s="11"/>
      <c r="P752" s="20">
        <f t="shared" si="23"/>
        <v>5</v>
      </c>
      <c r="Q752" s="20">
        <f>IF(P752&gt;Q751+SRL_C,Q751+SRL_C,IF(P752&lt;Q751-SRL_C,Q751-SRL_C,P752))</f>
        <v>5.0999999999999996</v>
      </c>
    </row>
    <row r="753" spans="1:17" x14ac:dyDescent="0.25">
      <c r="A753" s="11" t="s">
        <v>352</v>
      </c>
      <c r="B753" s="11">
        <v>53</v>
      </c>
      <c r="C753" s="11"/>
      <c r="D753" s="20">
        <f>VLOOKUP("measureI["&amp;ROW()-6&amp;"]",A:B,2,FALSE)/10</f>
        <v>4.7</v>
      </c>
      <c r="E753" s="20">
        <f>IF(D753&gt;E752+SRL_A,E752+SRL_A,IF(D753&lt;E752-SRL_A,E752-SRL_A,D753))</f>
        <v>4.7</v>
      </c>
      <c r="G753" s="11" t="s">
        <v>351</v>
      </c>
      <c r="H753" s="11">
        <v>51</v>
      </c>
      <c r="I753" s="11"/>
      <c r="J753" s="20">
        <f t="shared" si="22"/>
        <v>5.2</v>
      </c>
      <c r="K753" s="20">
        <f>IF(J753&gt;K752+SRL_B,K752+SRL_B,IF(J753&lt;K752-SRL_B,K752-SRL_B,J753))</f>
        <v>5.1000000000000005</v>
      </c>
      <c r="M753" s="11" t="s">
        <v>352</v>
      </c>
      <c r="N753" s="11">
        <v>51</v>
      </c>
      <c r="O753" s="11"/>
      <c r="P753" s="20">
        <f t="shared" si="23"/>
        <v>5.2</v>
      </c>
      <c r="Q753" s="20">
        <f>IF(P753&gt;Q752+SRL_C,Q752+SRL_C,IF(P753&lt;Q752-SRL_C,Q752-SRL_C,P753))</f>
        <v>5.2</v>
      </c>
    </row>
    <row r="754" spans="1:17" x14ac:dyDescent="0.25">
      <c r="A754" s="11" t="s">
        <v>351</v>
      </c>
      <c r="B754" s="11">
        <v>52</v>
      </c>
      <c r="C754" s="11"/>
      <c r="D754" s="20">
        <f>VLOOKUP("measureI["&amp;ROW()-6&amp;"]",A:B,2,FALSE)/10</f>
        <v>5.2</v>
      </c>
      <c r="E754" s="20">
        <f>IF(D754&gt;E753+SRL_A,E753+SRL_A,IF(D754&lt;E753-SRL_A,E753-SRL_A,D754))</f>
        <v>4.9000000000000004</v>
      </c>
      <c r="G754" s="11" t="s">
        <v>350</v>
      </c>
      <c r="H754" s="11">
        <v>49</v>
      </c>
      <c r="I754" s="11"/>
      <c r="J754" s="20">
        <f t="shared" si="22"/>
        <v>5.0999999999999996</v>
      </c>
      <c r="K754" s="20">
        <f>IF(J754&gt;K753+SRL_B,K753+SRL_B,IF(J754&lt;K753-SRL_B,K753-SRL_B,J754))</f>
        <v>5.0999999999999996</v>
      </c>
      <c r="M754" s="11" t="s">
        <v>351</v>
      </c>
      <c r="N754" s="11">
        <v>52</v>
      </c>
      <c r="O754" s="11"/>
      <c r="P754" s="20">
        <f t="shared" si="23"/>
        <v>5.3</v>
      </c>
      <c r="Q754" s="20">
        <f>IF(P754&gt;Q753+SRL_C,Q753+SRL_C,IF(P754&lt;Q753-SRL_C,Q753-SRL_C,P754))</f>
        <v>5.3</v>
      </c>
    </row>
    <row r="755" spans="1:17" x14ac:dyDescent="0.25">
      <c r="A755" s="11" t="s">
        <v>350</v>
      </c>
      <c r="B755" s="11">
        <v>0</v>
      </c>
      <c r="C755" s="11"/>
      <c r="D755" s="20">
        <f>VLOOKUP("measureI["&amp;ROW()-6&amp;"]",A:B,2,FALSE)/10</f>
        <v>5</v>
      </c>
      <c r="E755" s="20">
        <f>IF(D755&gt;E754+SRL_A,E754+SRL_A,IF(D755&lt;E754-SRL_A,E754-SRL_A,D755))</f>
        <v>5</v>
      </c>
      <c r="G755" s="11" t="s">
        <v>349</v>
      </c>
      <c r="H755" s="11">
        <v>47</v>
      </c>
      <c r="I755" s="11"/>
      <c r="J755" s="20">
        <f t="shared" si="22"/>
        <v>0</v>
      </c>
      <c r="K755" s="20">
        <f>IF(J755&gt;K754+SRL_B,K754+SRL_B,IF(J755&lt;K754-SRL_B,K754-SRL_B,J755))</f>
        <v>4.8999999999999995</v>
      </c>
      <c r="M755" s="11" t="s">
        <v>350</v>
      </c>
      <c r="N755" s="11">
        <v>50</v>
      </c>
      <c r="O755" s="11"/>
      <c r="P755" s="20">
        <f t="shared" si="23"/>
        <v>5</v>
      </c>
      <c r="Q755" s="20">
        <f>IF(P755&gt;Q754+SRL_C,Q754+SRL_C,IF(P755&lt;Q754-SRL_C,Q754-SRL_C,P755))</f>
        <v>5.0999999999999996</v>
      </c>
    </row>
    <row r="756" spans="1:17" x14ac:dyDescent="0.25">
      <c r="A756" s="11" t="s">
        <v>349</v>
      </c>
      <c r="B756" s="11">
        <v>49</v>
      </c>
      <c r="C756" s="11"/>
      <c r="D756" s="20">
        <f>VLOOKUP("measureI["&amp;ROW()-6&amp;"]",A:B,2,FALSE)/10</f>
        <v>5.0999999999999996</v>
      </c>
      <c r="E756" s="20">
        <f>IF(D756&gt;E755+SRL_A,E755+SRL_A,IF(D756&lt;E755-SRL_A,E755-SRL_A,D756))</f>
        <v>5.0999999999999996</v>
      </c>
      <c r="G756" s="11" t="s">
        <v>348</v>
      </c>
      <c r="H756" s="11">
        <v>0</v>
      </c>
      <c r="I756" s="11"/>
      <c r="J756" s="20">
        <f t="shared" si="22"/>
        <v>0.2</v>
      </c>
      <c r="K756" s="20">
        <f>IF(J756&gt;K755+SRL_B,K755+SRL_B,IF(J756&lt;K755-SRL_B,K755-SRL_B,J756))</f>
        <v>4.6999999999999993</v>
      </c>
      <c r="M756" s="11" t="s">
        <v>349</v>
      </c>
      <c r="N756" s="11">
        <v>51</v>
      </c>
      <c r="O756" s="11"/>
      <c r="P756" s="20">
        <f t="shared" si="23"/>
        <v>4.9000000000000004</v>
      </c>
      <c r="Q756" s="20">
        <f>IF(P756&gt;Q755+SRL_C,Q755+SRL_C,IF(P756&lt;Q755-SRL_C,Q755-SRL_C,P756))</f>
        <v>4.9000000000000004</v>
      </c>
    </row>
    <row r="757" spans="1:17" x14ac:dyDescent="0.25">
      <c r="A757" s="11" t="s">
        <v>348</v>
      </c>
      <c r="B757" s="11">
        <v>49</v>
      </c>
      <c r="C757" s="11"/>
      <c r="D757" s="20">
        <f>VLOOKUP("measureI["&amp;ROW()-6&amp;"]",A:B,2,FALSE)/10</f>
        <v>5</v>
      </c>
      <c r="E757" s="20">
        <f>IF(D757&gt;E756+SRL_A,E756+SRL_A,IF(D757&lt;E756-SRL_A,E756-SRL_A,D757))</f>
        <v>5</v>
      </c>
      <c r="G757" s="11" t="s">
        <v>347</v>
      </c>
      <c r="H757" s="11">
        <v>49</v>
      </c>
      <c r="I757" s="11"/>
      <c r="J757" s="20">
        <f t="shared" si="22"/>
        <v>18.100000000000001</v>
      </c>
      <c r="K757" s="20">
        <f>IF(J757&gt;K756+SRL_B,K756+SRL_B,IF(J757&lt;K756-SRL_B,K756-SRL_B,J757))</f>
        <v>4.8999999999999995</v>
      </c>
      <c r="M757" s="11" t="s">
        <v>348</v>
      </c>
      <c r="N757" s="11">
        <v>51</v>
      </c>
      <c r="O757" s="11"/>
      <c r="P757" s="20">
        <f t="shared" si="23"/>
        <v>5.2</v>
      </c>
      <c r="Q757" s="20">
        <f>IF(P757&gt;Q756+SRL_C,Q756+SRL_C,IF(P757&lt;Q756-SRL_C,Q756-SRL_C,P757))</f>
        <v>5.1000000000000005</v>
      </c>
    </row>
    <row r="758" spans="1:17" x14ac:dyDescent="0.25">
      <c r="A758" s="11" t="s">
        <v>347</v>
      </c>
      <c r="B758" s="11">
        <v>51</v>
      </c>
      <c r="C758" s="11"/>
      <c r="D758" s="20">
        <f>VLOOKUP("measureI["&amp;ROW()-6&amp;"]",A:B,2,FALSE)/10</f>
        <v>0.5</v>
      </c>
      <c r="E758" s="20">
        <f>IF(D758&gt;E757+SRL_A,E757+SRL_A,IF(D758&lt;E757-SRL_A,E757-SRL_A,D758))</f>
        <v>4.8</v>
      </c>
      <c r="G758" s="11" t="s">
        <v>346</v>
      </c>
      <c r="H758" s="11">
        <v>53</v>
      </c>
      <c r="I758" s="11"/>
      <c r="J758" s="20">
        <f t="shared" si="22"/>
        <v>4.9000000000000004</v>
      </c>
      <c r="K758" s="20">
        <f>IF(J758&gt;K757+SRL_B,K757+SRL_B,IF(J758&lt;K757-SRL_B,K757-SRL_B,J758))</f>
        <v>4.9000000000000004</v>
      </c>
      <c r="M758" s="11" t="s">
        <v>347</v>
      </c>
      <c r="N758" s="11">
        <v>51</v>
      </c>
      <c r="O758" s="11"/>
      <c r="P758" s="20">
        <f t="shared" si="23"/>
        <v>7.3</v>
      </c>
      <c r="Q758" s="20">
        <f>IF(P758&gt;Q757+SRL_C,Q757+SRL_C,IF(P758&lt;Q757-SRL_C,Q757-SRL_C,P758))</f>
        <v>5.3000000000000007</v>
      </c>
    </row>
    <row r="759" spans="1:17" x14ac:dyDescent="0.25">
      <c r="A759" s="11" t="s">
        <v>346</v>
      </c>
      <c r="B759" s="11">
        <v>34</v>
      </c>
      <c r="C759" s="11"/>
      <c r="D759" s="20">
        <f>VLOOKUP("measureI["&amp;ROW()-6&amp;"]",A:B,2,FALSE)/10</f>
        <v>5.0999999999999996</v>
      </c>
      <c r="E759" s="20">
        <f>IF(D759&gt;E758+SRL_A,E758+SRL_A,IF(D759&lt;E758-SRL_A,E758-SRL_A,D759))</f>
        <v>5</v>
      </c>
      <c r="G759" s="11" t="s">
        <v>345</v>
      </c>
      <c r="H759" s="11">
        <v>49</v>
      </c>
      <c r="I759" s="11"/>
      <c r="J759" s="20">
        <f t="shared" si="22"/>
        <v>4.9000000000000004</v>
      </c>
      <c r="K759" s="20">
        <f>IF(J759&gt;K758+SRL_B,K758+SRL_B,IF(J759&lt;K758-SRL_B,K758-SRL_B,J759))</f>
        <v>4.9000000000000004</v>
      </c>
      <c r="M759" s="11" t="s">
        <v>346</v>
      </c>
      <c r="N759" s="11">
        <v>54</v>
      </c>
      <c r="O759" s="11"/>
      <c r="P759" s="20">
        <f t="shared" si="23"/>
        <v>5.0999999999999996</v>
      </c>
      <c r="Q759" s="20">
        <f>IF(P759&gt;Q758+SRL_C,Q758+SRL_C,IF(P759&lt;Q758-SRL_C,Q758-SRL_C,P759))</f>
        <v>5.0999999999999996</v>
      </c>
    </row>
    <row r="760" spans="1:17" x14ac:dyDescent="0.25">
      <c r="A760" s="11" t="s">
        <v>345</v>
      </c>
      <c r="B760" s="11">
        <v>1</v>
      </c>
      <c r="C760" s="11"/>
      <c r="D760" s="20">
        <f>VLOOKUP("measureI["&amp;ROW()-6&amp;"]",A:B,2,FALSE)/10</f>
        <v>7.2</v>
      </c>
      <c r="E760" s="20">
        <f>IF(D760&gt;E759+SRL_A,E759+SRL_A,IF(D760&lt;E759-SRL_A,E759-SRL_A,D760))</f>
        <v>5.2</v>
      </c>
      <c r="G760" s="11" t="s">
        <v>344</v>
      </c>
      <c r="H760" s="11">
        <v>52</v>
      </c>
      <c r="I760" s="11"/>
      <c r="J760" s="20">
        <f t="shared" si="22"/>
        <v>3.7</v>
      </c>
      <c r="K760" s="20">
        <f>IF(J760&gt;K759+SRL_B,K759+SRL_B,IF(J760&lt;K759-SRL_B,K759-SRL_B,J760))</f>
        <v>4.7</v>
      </c>
      <c r="M760" s="11" t="s">
        <v>345</v>
      </c>
      <c r="N760" s="11">
        <v>50</v>
      </c>
      <c r="O760" s="11"/>
      <c r="P760" s="20">
        <f t="shared" si="23"/>
        <v>4.5</v>
      </c>
      <c r="Q760" s="20">
        <f>IF(P760&gt;Q759+SRL_C,Q759+SRL_C,IF(P760&lt;Q759-SRL_C,Q759-SRL_C,P760))</f>
        <v>4.8999999999999995</v>
      </c>
    </row>
    <row r="761" spans="1:17" x14ac:dyDescent="0.25">
      <c r="A761" s="11" t="s">
        <v>344</v>
      </c>
      <c r="B761" s="11">
        <v>47</v>
      </c>
      <c r="C761" s="11"/>
      <c r="D761" s="20">
        <f>VLOOKUP("measureI["&amp;ROW()-6&amp;"]",A:B,2,FALSE)/10</f>
        <v>4.8</v>
      </c>
      <c r="E761" s="20">
        <f>IF(D761&gt;E760+SRL_A,E760+SRL_A,IF(D761&lt;E760-SRL_A,E760-SRL_A,D761))</f>
        <v>5</v>
      </c>
      <c r="G761" s="11" t="s">
        <v>343</v>
      </c>
      <c r="H761" s="11">
        <v>51</v>
      </c>
      <c r="I761" s="11"/>
      <c r="J761" s="20">
        <f t="shared" si="22"/>
        <v>0</v>
      </c>
      <c r="K761" s="20">
        <f>IF(J761&gt;K760+SRL_B,K760+SRL_B,IF(J761&lt;K760-SRL_B,K760-SRL_B,J761))</f>
        <v>4.5</v>
      </c>
      <c r="M761" s="11" t="s">
        <v>344</v>
      </c>
      <c r="N761" s="11">
        <v>52</v>
      </c>
      <c r="O761" s="11"/>
      <c r="P761" s="20">
        <f t="shared" si="23"/>
        <v>4.9000000000000004</v>
      </c>
      <c r="Q761" s="20">
        <f>IF(P761&gt;Q760+SRL_C,Q760+SRL_C,IF(P761&lt;Q760-SRL_C,Q760-SRL_C,P761))</f>
        <v>4.9000000000000004</v>
      </c>
    </row>
    <row r="762" spans="1:17" x14ac:dyDescent="0.25">
      <c r="A762" s="11" t="s">
        <v>343</v>
      </c>
      <c r="B762" s="11">
        <v>52</v>
      </c>
      <c r="C762" s="11"/>
      <c r="D762" s="20">
        <f>VLOOKUP("measureI["&amp;ROW()-6&amp;"]",A:B,2,FALSE)/10</f>
        <v>5.0999999999999996</v>
      </c>
      <c r="E762" s="20">
        <f>IF(D762&gt;E761+SRL_A,E761+SRL_A,IF(D762&lt;E761-SRL_A,E761-SRL_A,D762))</f>
        <v>5.0999999999999996</v>
      </c>
      <c r="G762" s="11" t="s">
        <v>342</v>
      </c>
      <c r="H762" s="11">
        <v>0</v>
      </c>
      <c r="I762" s="11"/>
      <c r="J762" s="20">
        <f t="shared" si="22"/>
        <v>4.7</v>
      </c>
      <c r="K762" s="20">
        <f>IF(J762&gt;K761+SRL_B,K761+SRL_B,IF(J762&lt;K761-SRL_B,K761-SRL_B,J762))</f>
        <v>4.7</v>
      </c>
      <c r="M762" s="11" t="s">
        <v>343</v>
      </c>
      <c r="N762" s="11">
        <v>53</v>
      </c>
      <c r="O762" s="11"/>
      <c r="P762" s="20">
        <f t="shared" si="23"/>
        <v>5.3</v>
      </c>
      <c r="Q762" s="20">
        <f>IF(P762&gt;Q761+SRL_C,Q761+SRL_C,IF(P762&lt;Q761-SRL_C,Q761-SRL_C,P762))</f>
        <v>5.1000000000000005</v>
      </c>
    </row>
    <row r="763" spans="1:17" x14ac:dyDescent="0.25">
      <c r="A763" s="11" t="s">
        <v>342</v>
      </c>
      <c r="B763" s="11">
        <v>50</v>
      </c>
      <c r="C763" s="11"/>
      <c r="D763" s="20">
        <f>VLOOKUP("measureI["&amp;ROW()-6&amp;"]",A:B,2,FALSE)/10</f>
        <v>4.8</v>
      </c>
      <c r="E763" s="20">
        <f>IF(D763&gt;E762+SRL_A,E762+SRL_A,IF(D763&lt;E762-SRL_A,E762-SRL_A,D763))</f>
        <v>4.8999999999999995</v>
      </c>
      <c r="G763" s="11" t="s">
        <v>341</v>
      </c>
      <c r="H763" s="11">
        <v>2</v>
      </c>
      <c r="I763" s="11"/>
      <c r="J763" s="20">
        <f t="shared" si="22"/>
        <v>4.5999999999999996</v>
      </c>
      <c r="K763" s="20">
        <f>IF(J763&gt;K762+SRL_B,K762+SRL_B,IF(J763&lt;K762-SRL_B,K762-SRL_B,J763))</f>
        <v>4.5999999999999996</v>
      </c>
      <c r="M763" s="11" t="s">
        <v>342</v>
      </c>
      <c r="N763" s="11">
        <v>50</v>
      </c>
      <c r="O763" s="11"/>
      <c r="P763" s="20">
        <f t="shared" si="23"/>
        <v>5.2</v>
      </c>
      <c r="Q763" s="20">
        <f>IF(P763&gt;Q762+SRL_C,Q762+SRL_C,IF(P763&lt;Q762-SRL_C,Q762-SRL_C,P763))</f>
        <v>5.2</v>
      </c>
    </row>
    <row r="764" spans="1:17" x14ac:dyDescent="0.25">
      <c r="A764" s="11" t="s">
        <v>341</v>
      </c>
      <c r="B764" s="11">
        <v>51</v>
      </c>
      <c r="C764" s="11"/>
      <c r="D764" s="20">
        <f>VLOOKUP("measureI["&amp;ROW()-6&amp;"]",A:B,2,FALSE)/10</f>
        <v>0</v>
      </c>
      <c r="E764" s="20">
        <f>IF(D764&gt;E763+SRL_A,E763+SRL_A,IF(D764&lt;E763-SRL_A,E763-SRL_A,D764))</f>
        <v>4.6999999999999993</v>
      </c>
      <c r="G764" s="11" t="s">
        <v>340</v>
      </c>
      <c r="H764" s="11">
        <v>181</v>
      </c>
      <c r="I764" s="11"/>
      <c r="J764" s="20">
        <f t="shared" si="22"/>
        <v>4.9000000000000004</v>
      </c>
      <c r="K764" s="20">
        <f>IF(J764&gt;K763+SRL_B,K763+SRL_B,IF(J764&lt;K763-SRL_B,K763-SRL_B,J764))</f>
        <v>4.8</v>
      </c>
      <c r="M764" s="11" t="s">
        <v>341</v>
      </c>
      <c r="N764" s="11">
        <v>49</v>
      </c>
      <c r="O764" s="11"/>
      <c r="P764" s="20">
        <f t="shared" si="23"/>
        <v>5</v>
      </c>
      <c r="Q764" s="20">
        <f>IF(P764&gt;Q763+SRL_C,Q763+SRL_C,IF(P764&lt;Q763-SRL_C,Q763-SRL_C,P764))</f>
        <v>5</v>
      </c>
    </row>
    <row r="765" spans="1:17" x14ac:dyDescent="0.25">
      <c r="A765" s="11" t="s">
        <v>340</v>
      </c>
      <c r="B765" s="11">
        <v>50</v>
      </c>
      <c r="C765" s="11"/>
      <c r="D765" s="20">
        <f>VLOOKUP("measureI["&amp;ROW()-6&amp;"]",A:B,2,FALSE)/10</f>
        <v>2.1</v>
      </c>
      <c r="E765" s="20">
        <f>IF(D765&gt;E764+SRL_A,E764+SRL_A,IF(D765&lt;E764-SRL_A,E764-SRL_A,D765))</f>
        <v>4.4999999999999991</v>
      </c>
      <c r="G765" s="11" t="s">
        <v>339</v>
      </c>
      <c r="H765" s="11">
        <v>49</v>
      </c>
      <c r="I765" s="11"/>
      <c r="J765" s="20">
        <f t="shared" si="22"/>
        <v>4.9000000000000004</v>
      </c>
      <c r="K765" s="20">
        <f>IF(J765&gt;K764+SRL_B,K764+SRL_B,IF(J765&lt;K764-SRL_B,K764-SRL_B,J765))</f>
        <v>4.9000000000000004</v>
      </c>
      <c r="M765" s="11" t="s">
        <v>340</v>
      </c>
      <c r="N765" s="11">
        <v>52</v>
      </c>
      <c r="O765" s="11"/>
      <c r="P765" s="20">
        <f t="shared" si="23"/>
        <v>5.3</v>
      </c>
      <c r="Q765" s="20">
        <f>IF(P765&gt;Q764+SRL_C,Q764+SRL_C,IF(P765&lt;Q764-SRL_C,Q764-SRL_C,P765))</f>
        <v>5.2</v>
      </c>
    </row>
    <row r="766" spans="1:17" x14ac:dyDescent="0.25">
      <c r="A766" s="11" t="s">
        <v>339</v>
      </c>
      <c r="B766" s="11">
        <v>5</v>
      </c>
      <c r="C766" s="11"/>
      <c r="D766" s="20">
        <f>VLOOKUP("measureI["&amp;ROW()-6&amp;"]",A:B,2,FALSE)/10</f>
        <v>4.9000000000000004</v>
      </c>
      <c r="E766" s="20">
        <f>IF(D766&gt;E765+SRL_A,E765+SRL_A,IF(D766&lt;E765-SRL_A,E765-SRL_A,D766))</f>
        <v>4.6999999999999993</v>
      </c>
      <c r="G766" s="11" t="s">
        <v>338</v>
      </c>
      <c r="H766" s="11">
        <v>49</v>
      </c>
      <c r="I766" s="11"/>
      <c r="J766" s="20">
        <f t="shared" si="22"/>
        <v>4.8</v>
      </c>
      <c r="K766" s="20">
        <f>IF(J766&gt;K765+SRL_B,K765+SRL_B,IF(J766&lt;K765-SRL_B,K765-SRL_B,J766))</f>
        <v>4.8</v>
      </c>
      <c r="M766" s="11" t="s">
        <v>339</v>
      </c>
      <c r="N766" s="11">
        <v>73</v>
      </c>
      <c r="O766" s="11"/>
      <c r="P766" s="20">
        <f t="shared" si="23"/>
        <v>5.2</v>
      </c>
      <c r="Q766" s="20">
        <f>IF(P766&gt;Q765+SRL_C,Q765+SRL_C,IF(P766&lt;Q765-SRL_C,Q765-SRL_C,P766))</f>
        <v>5.2</v>
      </c>
    </row>
    <row r="767" spans="1:17" x14ac:dyDescent="0.25">
      <c r="A767" s="11" t="s">
        <v>338</v>
      </c>
      <c r="B767" s="11">
        <v>51</v>
      </c>
      <c r="C767" s="11"/>
      <c r="D767" s="20">
        <f>VLOOKUP("measureI["&amp;ROW()-6&amp;"]",A:B,2,FALSE)/10</f>
        <v>5.3</v>
      </c>
      <c r="E767" s="20">
        <f>IF(D767&gt;E766+SRL_A,E766+SRL_A,IF(D767&lt;E766-SRL_A,E766-SRL_A,D767))</f>
        <v>4.8999999999999995</v>
      </c>
      <c r="G767" s="11" t="s">
        <v>337</v>
      </c>
      <c r="H767" s="11">
        <v>37</v>
      </c>
      <c r="I767" s="11"/>
      <c r="J767" s="20">
        <f t="shared" si="22"/>
        <v>0</v>
      </c>
      <c r="K767" s="20">
        <f>IF(J767&gt;K766+SRL_B,K766+SRL_B,IF(J767&lt;K766-SRL_B,K766-SRL_B,J767))</f>
        <v>4.5999999999999996</v>
      </c>
      <c r="M767" s="11" t="s">
        <v>338</v>
      </c>
      <c r="N767" s="11">
        <v>51</v>
      </c>
      <c r="O767" s="11"/>
      <c r="P767" s="20">
        <f t="shared" si="23"/>
        <v>5.0999999999999996</v>
      </c>
      <c r="Q767" s="20">
        <f>IF(P767&gt;Q766+SRL_C,Q766+SRL_C,IF(P767&lt;Q766-SRL_C,Q766-SRL_C,P767))</f>
        <v>5.0999999999999996</v>
      </c>
    </row>
    <row r="768" spans="1:17" x14ac:dyDescent="0.25">
      <c r="A768" s="11" t="s">
        <v>337</v>
      </c>
      <c r="B768" s="11">
        <v>72</v>
      </c>
      <c r="C768" s="11"/>
      <c r="D768" s="20">
        <f>VLOOKUP("measureI["&amp;ROW()-6&amp;"]",A:B,2,FALSE)/10</f>
        <v>5</v>
      </c>
      <c r="E768" s="20">
        <f>IF(D768&gt;E767+SRL_A,E767+SRL_A,IF(D768&lt;E767-SRL_A,E767-SRL_A,D768))</f>
        <v>5</v>
      </c>
      <c r="G768" s="11" t="s">
        <v>336</v>
      </c>
      <c r="H768" s="11">
        <v>0</v>
      </c>
      <c r="I768" s="11"/>
      <c r="J768" s="20">
        <f t="shared" si="22"/>
        <v>0.6</v>
      </c>
      <c r="K768" s="20">
        <f>IF(J768&gt;K767+SRL_B,K767+SRL_B,IF(J768&lt;K767-SRL_B,K767-SRL_B,J768))</f>
        <v>4.3999999999999995</v>
      </c>
      <c r="M768" s="11" t="s">
        <v>337</v>
      </c>
      <c r="N768" s="11">
        <v>45</v>
      </c>
      <c r="O768" s="11"/>
      <c r="P768" s="20">
        <f t="shared" si="23"/>
        <v>5</v>
      </c>
      <c r="Q768" s="20">
        <f>IF(P768&gt;Q767+SRL_C,Q767+SRL_C,IF(P768&lt;Q767-SRL_C,Q767-SRL_C,P768))</f>
        <v>5</v>
      </c>
    </row>
    <row r="769" spans="1:17" x14ac:dyDescent="0.25">
      <c r="A769" s="11" t="s">
        <v>336</v>
      </c>
      <c r="B769" s="11">
        <v>48</v>
      </c>
      <c r="C769" s="11"/>
      <c r="D769" s="20">
        <f>VLOOKUP("measureI["&amp;ROW()-6&amp;"]",A:B,2,FALSE)/10</f>
        <v>5.2</v>
      </c>
      <c r="E769" s="20">
        <f>IF(D769&gt;E768+SRL_A,E768+SRL_A,IF(D769&lt;E768-SRL_A,E768-SRL_A,D769))</f>
        <v>5.2</v>
      </c>
      <c r="G769" s="11" t="s">
        <v>335</v>
      </c>
      <c r="H769" s="11">
        <v>47</v>
      </c>
      <c r="I769" s="11"/>
      <c r="J769" s="20">
        <f t="shared" si="22"/>
        <v>19.600000000000001</v>
      </c>
      <c r="K769" s="20">
        <f>IF(J769&gt;K768+SRL_B,K768+SRL_B,IF(J769&lt;K768-SRL_B,K768-SRL_B,J769))</f>
        <v>4.5999999999999996</v>
      </c>
      <c r="M769" s="11" t="s">
        <v>336</v>
      </c>
      <c r="N769" s="11">
        <v>49</v>
      </c>
      <c r="O769" s="11"/>
      <c r="P769" s="20">
        <f t="shared" si="23"/>
        <v>5.0999999999999996</v>
      </c>
      <c r="Q769" s="20">
        <f>IF(P769&gt;Q768+SRL_C,Q768+SRL_C,IF(P769&lt;Q768-SRL_C,Q768-SRL_C,P769))</f>
        <v>5.0999999999999996</v>
      </c>
    </row>
    <row r="770" spans="1:17" x14ac:dyDescent="0.25">
      <c r="A770" s="11" t="s">
        <v>335</v>
      </c>
      <c r="B770" s="11">
        <v>51</v>
      </c>
      <c r="C770" s="11"/>
      <c r="D770" s="20">
        <f>VLOOKUP("measureI["&amp;ROW()-6&amp;"]",A:B,2,FALSE)/10</f>
        <v>2</v>
      </c>
      <c r="E770" s="20">
        <f>IF(D770&gt;E769+SRL_A,E769+SRL_A,IF(D770&lt;E769-SRL_A,E769-SRL_A,D770))</f>
        <v>5</v>
      </c>
      <c r="G770" s="11" t="s">
        <v>334</v>
      </c>
      <c r="H770" s="11">
        <v>46</v>
      </c>
      <c r="I770" s="11"/>
      <c r="J770" s="20">
        <f t="shared" si="22"/>
        <v>4.7</v>
      </c>
      <c r="K770" s="20">
        <f>IF(J770&gt;K769+SRL_B,K769+SRL_B,IF(J770&lt;K769-SRL_B,K769-SRL_B,J770))</f>
        <v>4.7</v>
      </c>
      <c r="M770" s="11" t="s">
        <v>335</v>
      </c>
      <c r="N770" s="11">
        <v>53</v>
      </c>
      <c r="O770" s="11"/>
      <c r="P770" s="20">
        <f t="shared" si="23"/>
        <v>4.8</v>
      </c>
      <c r="Q770" s="20">
        <f>IF(P770&gt;Q769+SRL_C,Q769+SRL_C,IF(P770&lt;Q769-SRL_C,Q769-SRL_C,P770))</f>
        <v>4.8999999999999995</v>
      </c>
    </row>
    <row r="771" spans="1:17" x14ac:dyDescent="0.25">
      <c r="A771" s="11" t="s">
        <v>334</v>
      </c>
      <c r="B771" s="11">
        <v>48</v>
      </c>
      <c r="C771" s="11"/>
      <c r="D771" s="20">
        <f>VLOOKUP("measureI["&amp;ROW()-6&amp;"]",A:B,2,FALSE)/10</f>
        <v>0</v>
      </c>
      <c r="E771" s="20">
        <f>IF(D771&gt;E770+SRL_A,E770+SRL_A,IF(D771&lt;E770-SRL_A,E770-SRL_A,D771))</f>
        <v>4.8</v>
      </c>
      <c r="G771" s="11" t="s">
        <v>333</v>
      </c>
      <c r="H771" s="11">
        <v>49</v>
      </c>
      <c r="I771" s="11"/>
      <c r="J771" s="20">
        <f t="shared" si="22"/>
        <v>4.9000000000000004</v>
      </c>
      <c r="K771" s="20">
        <f>IF(J771&gt;K770+SRL_B,K770+SRL_B,IF(J771&lt;K770-SRL_B,K770-SRL_B,J771))</f>
        <v>4.9000000000000004</v>
      </c>
      <c r="M771" s="11" t="s">
        <v>334</v>
      </c>
      <c r="N771" s="11">
        <v>52</v>
      </c>
      <c r="O771" s="11"/>
      <c r="P771" s="20">
        <f t="shared" si="23"/>
        <v>4.9000000000000004</v>
      </c>
      <c r="Q771" s="20">
        <f>IF(P771&gt;Q770+SRL_C,Q770+SRL_C,IF(P771&lt;Q770-SRL_C,Q770-SRL_C,P771))</f>
        <v>4.9000000000000004</v>
      </c>
    </row>
    <row r="772" spans="1:17" x14ac:dyDescent="0.25">
      <c r="A772" s="11" t="s">
        <v>333</v>
      </c>
      <c r="B772" s="11">
        <v>0</v>
      </c>
      <c r="C772" s="11"/>
      <c r="D772" s="20">
        <f>VLOOKUP("measureI["&amp;ROW()-6&amp;"]",A:B,2,FALSE)/10</f>
        <v>2.1</v>
      </c>
      <c r="E772" s="20">
        <f>IF(D772&gt;E771+SRL_A,E771+SRL_A,IF(D772&lt;E771-SRL_A,E771-SRL_A,D772))</f>
        <v>4.5999999999999996</v>
      </c>
      <c r="G772" s="11" t="s">
        <v>332</v>
      </c>
      <c r="H772" s="11">
        <v>49</v>
      </c>
      <c r="I772" s="11"/>
      <c r="J772" s="20">
        <f t="shared" si="22"/>
        <v>12.1</v>
      </c>
      <c r="K772" s="20">
        <f>IF(J772&gt;K771+SRL_B,K771+SRL_B,IF(J772&lt;K771-SRL_B,K771-SRL_B,J772))</f>
        <v>5.1000000000000005</v>
      </c>
      <c r="M772" s="11" t="s">
        <v>333</v>
      </c>
      <c r="N772" s="11">
        <v>50</v>
      </c>
      <c r="O772" s="11"/>
      <c r="P772" s="20">
        <f t="shared" si="23"/>
        <v>4.8</v>
      </c>
      <c r="Q772" s="20">
        <f>IF(P772&gt;Q771+SRL_C,Q771+SRL_C,IF(P772&lt;Q771-SRL_C,Q771-SRL_C,P772))</f>
        <v>4.8</v>
      </c>
    </row>
    <row r="773" spans="1:17" x14ac:dyDescent="0.25">
      <c r="A773" s="11" t="s">
        <v>332</v>
      </c>
      <c r="B773" s="11">
        <v>21</v>
      </c>
      <c r="C773" s="11"/>
      <c r="D773" s="20">
        <f>VLOOKUP("measureI["&amp;ROW()-6&amp;"]",A:B,2,FALSE)/10</f>
        <v>4.9000000000000004</v>
      </c>
      <c r="E773" s="20">
        <f>IF(D773&gt;E772+SRL_A,E772+SRL_A,IF(D773&lt;E772-SRL_A,E772-SRL_A,D773))</f>
        <v>4.8</v>
      </c>
      <c r="G773" s="11" t="s">
        <v>331</v>
      </c>
      <c r="H773" s="11">
        <v>48</v>
      </c>
      <c r="I773" s="11"/>
      <c r="J773" s="20">
        <f t="shared" si="22"/>
        <v>4</v>
      </c>
      <c r="K773" s="20">
        <f>IF(J773&gt;K772+SRL_B,K772+SRL_B,IF(J773&lt;K772-SRL_B,K772-SRL_B,J773))</f>
        <v>4.9000000000000004</v>
      </c>
      <c r="M773" s="11" t="s">
        <v>332</v>
      </c>
      <c r="N773" s="11">
        <v>53</v>
      </c>
      <c r="O773" s="11"/>
      <c r="P773" s="20">
        <f t="shared" si="23"/>
        <v>4.7</v>
      </c>
      <c r="Q773" s="20">
        <f>IF(P773&gt;Q772+SRL_C,Q772+SRL_C,IF(P773&lt;Q772-SRL_C,Q772-SRL_C,P773))</f>
        <v>4.7</v>
      </c>
    </row>
    <row r="774" spans="1:17" x14ac:dyDescent="0.25">
      <c r="A774" s="11" t="s">
        <v>331</v>
      </c>
      <c r="B774" s="11">
        <v>49</v>
      </c>
      <c r="C774" s="11"/>
      <c r="D774" s="20">
        <f>VLOOKUP("measureI["&amp;ROW()-6&amp;"]",A:B,2,FALSE)/10</f>
        <v>5</v>
      </c>
      <c r="E774" s="20">
        <f>IF(D774&gt;E773+SRL_A,E773+SRL_A,IF(D774&lt;E773-SRL_A,E773-SRL_A,D774))</f>
        <v>5</v>
      </c>
      <c r="G774" s="11" t="s">
        <v>330</v>
      </c>
      <c r="H774" s="11">
        <v>0</v>
      </c>
      <c r="I774" s="11"/>
      <c r="J774" s="20">
        <f t="shared" si="22"/>
        <v>1</v>
      </c>
      <c r="K774" s="20">
        <f>IF(J774&gt;K773+SRL_B,K773+SRL_B,IF(J774&lt;K773-SRL_B,K773-SRL_B,J774))</f>
        <v>4.7</v>
      </c>
      <c r="M774" s="11" t="s">
        <v>331</v>
      </c>
      <c r="N774" s="11">
        <v>52</v>
      </c>
      <c r="O774" s="11"/>
      <c r="P774" s="20">
        <f t="shared" si="23"/>
        <v>5</v>
      </c>
      <c r="Q774" s="20">
        <f>IF(P774&gt;Q773+SRL_C,Q773+SRL_C,IF(P774&lt;Q773-SRL_C,Q773-SRL_C,P774))</f>
        <v>4.9000000000000004</v>
      </c>
    </row>
    <row r="775" spans="1:17" x14ac:dyDescent="0.25">
      <c r="A775" s="11" t="s">
        <v>330</v>
      </c>
      <c r="B775" s="11">
        <v>53</v>
      </c>
      <c r="C775" s="11"/>
      <c r="D775" s="20">
        <f>VLOOKUP("measureI["&amp;ROW()-6&amp;"]",A:B,2,FALSE)/10</f>
        <v>5</v>
      </c>
      <c r="E775" s="20">
        <f>IF(D775&gt;E774+SRL_A,E774+SRL_A,IF(D775&lt;E774-SRL_A,E774-SRL_A,D775))</f>
        <v>5</v>
      </c>
      <c r="G775" s="11" t="s">
        <v>329</v>
      </c>
      <c r="H775" s="11">
        <v>6</v>
      </c>
      <c r="I775" s="11"/>
      <c r="J775" s="20">
        <f t="shared" ref="J775:J838" si="24">VLOOKUP("measureI["&amp;ROW()-6&amp;"]",G:H,2,FALSE)/10</f>
        <v>0</v>
      </c>
      <c r="K775" s="20">
        <f>IF(J775&gt;K774+SRL_B,K774+SRL_B,IF(J775&lt;K774-SRL_B,K774-SRL_B,J775))</f>
        <v>4.5</v>
      </c>
      <c r="M775" s="11" t="s">
        <v>330</v>
      </c>
      <c r="N775" s="11">
        <v>51</v>
      </c>
      <c r="O775" s="11"/>
      <c r="P775" s="20">
        <f t="shared" ref="P775:P838" si="25">VLOOKUP("measureI["&amp;ROW()-6&amp;"]",M:N,2,FALSE)/10</f>
        <v>4.9000000000000004</v>
      </c>
      <c r="Q775" s="20">
        <f>IF(P775&gt;Q774+SRL_C,Q774+SRL_C,IF(P775&lt;Q774-SRL_C,Q774-SRL_C,P775))</f>
        <v>4.9000000000000004</v>
      </c>
    </row>
    <row r="776" spans="1:17" x14ac:dyDescent="0.25">
      <c r="A776" s="11" t="s">
        <v>329</v>
      </c>
      <c r="B776" s="11">
        <v>50</v>
      </c>
      <c r="C776" s="11"/>
      <c r="D776" s="20">
        <f>VLOOKUP("measureI["&amp;ROW()-6&amp;"]",A:B,2,FALSE)/10</f>
        <v>5.2</v>
      </c>
      <c r="E776" s="20">
        <f>IF(D776&gt;E775+SRL_A,E775+SRL_A,IF(D776&lt;E775-SRL_A,E775-SRL_A,D776))</f>
        <v>5.2</v>
      </c>
      <c r="G776" s="11" t="s">
        <v>328</v>
      </c>
      <c r="H776" s="11">
        <v>196</v>
      </c>
      <c r="I776" s="11"/>
      <c r="J776" s="20">
        <f t="shared" si="24"/>
        <v>5</v>
      </c>
      <c r="K776" s="20">
        <f>IF(J776&gt;K775+SRL_B,K775+SRL_B,IF(J776&lt;K775-SRL_B,K775-SRL_B,J776))</f>
        <v>4.7</v>
      </c>
      <c r="M776" s="11" t="s">
        <v>329</v>
      </c>
      <c r="N776" s="11">
        <v>50</v>
      </c>
      <c r="O776" s="11"/>
      <c r="P776" s="20">
        <f t="shared" si="25"/>
        <v>5.3</v>
      </c>
      <c r="Q776" s="20">
        <f>IF(P776&gt;Q775+SRL_C,Q775+SRL_C,IF(P776&lt;Q775-SRL_C,Q775-SRL_C,P776))</f>
        <v>5.1000000000000005</v>
      </c>
    </row>
    <row r="777" spans="1:17" x14ac:dyDescent="0.25">
      <c r="A777" s="11" t="s">
        <v>328</v>
      </c>
      <c r="B777" s="11">
        <v>52</v>
      </c>
      <c r="C777" s="11"/>
      <c r="D777" s="20">
        <f>VLOOKUP("measureI["&amp;ROW()-6&amp;"]",A:B,2,FALSE)/10</f>
        <v>1.2</v>
      </c>
      <c r="E777" s="20">
        <f>IF(D777&gt;E776+SRL_A,E776+SRL_A,IF(D777&lt;E776-SRL_A,E776-SRL_A,D777))</f>
        <v>5</v>
      </c>
      <c r="G777" s="11" t="s">
        <v>327</v>
      </c>
      <c r="H777" s="11">
        <v>47</v>
      </c>
      <c r="I777" s="11"/>
      <c r="J777" s="20">
        <f t="shared" si="24"/>
        <v>5.2</v>
      </c>
      <c r="K777" s="20">
        <f>IF(J777&gt;K776+SRL_B,K776+SRL_B,IF(J777&lt;K776-SRL_B,K776-SRL_B,J777))</f>
        <v>4.9000000000000004</v>
      </c>
      <c r="M777" s="11" t="s">
        <v>328</v>
      </c>
      <c r="N777" s="11">
        <v>51</v>
      </c>
      <c r="O777" s="11"/>
      <c r="P777" s="20">
        <f t="shared" si="25"/>
        <v>4.9000000000000004</v>
      </c>
      <c r="Q777" s="20">
        <f>IF(P777&gt;Q776+SRL_C,Q776+SRL_C,IF(P777&lt;Q776-SRL_C,Q776-SRL_C,P777))</f>
        <v>4.9000000000000004</v>
      </c>
    </row>
    <row r="778" spans="1:17" x14ac:dyDescent="0.25">
      <c r="A778" s="11" t="s">
        <v>327</v>
      </c>
      <c r="B778" s="11">
        <v>20</v>
      </c>
      <c r="C778" s="11"/>
      <c r="D778" s="20">
        <f>VLOOKUP("measureI["&amp;ROW()-6&amp;"]",A:B,2,FALSE)/10</f>
        <v>0.2</v>
      </c>
      <c r="E778" s="20">
        <f>IF(D778&gt;E777+SRL_A,E777+SRL_A,IF(D778&lt;E777-SRL_A,E777-SRL_A,D778))</f>
        <v>4.8</v>
      </c>
      <c r="G778" s="11" t="s">
        <v>326</v>
      </c>
      <c r="H778" s="11">
        <v>49</v>
      </c>
      <c r="I778" s="11"/>
      <c r="J778" s="20">
        <f t="shared" si="24"/>
        <v>5</v>
      </c>
      <c r="K778" s="20">
        <f>IF(J778&gt;K777+SRL_B,K777+SRL_B,IF(J778&lt;K777-SRL_B,K777-SRL_B,J778))</f>
        <v>5</v>
      </c>
      <c r="M778" s="11" t="s">
        <v>327</v>
      </c>
      <c r="N778" s="11">
        <v>48</v>
      </c>
      <c r="O778" s="11"/>
      <c r="P778" s="20">
        <f t="shared" si="25"/>
        <v>5</v>
      </c>
      <c r="Q778" s="20">
        <f>IF(P778&gt;Q777+SRL_C,Q777+SRL_C,IF(P778&lt;Q777-SRL_C,Q777-SRL_C,P778))</f>
        <v>5</v>
      </c>
    </row>
    <row r="779" spans="1:17" x14ac:dyDescent="0.25">
      <c r="A779" s="11" t="s">
        <v>326</v>
      </c>
      <c r="B779" s="11">
        <v>0</v>
      </c>
      <c r="C779" s="11"/>
      <c r="D779" s="20">
        <f>VLOOKUP("measureI["&amp;ROW()-6&amp;"]",A:B,2,FALSE)/10</f>
        <v>2.7</v>
      </c>
      <c r="E779" s="20">
        <f>IF(D779&gt;E778+SRL_A,E778+SRL_A,IF(D779&lt;E778-SRL_A,E778-SRL_A,D779))</f>
        <v>4.5999999999999996</v>
      </c>
      <c r="G779" s="11" t="s">
        <v>325</v>
      </c>
      <c r="H779" s="11">
        <v>121</v>
      </c>
      <c r="I779" s="11"/>
      <c r="J779" s="20">
        <f t="shared" si="24"/>
        <v>5</v>
      </c>
      <c r="K779" s="20">
        <f>IF(J779&gt;K778+SRL_B,K778+SRL_B,IF(J779&lt;K778-SRL_B,K778-SRL_B,J779))</f>
        <v>5</v>
      </c>
      <c r="M779" s="11" t="s">
        <v>326</v>
      </c>
      <c r="N779" s="11">
        <v>49</v>
      </c>
      <c r="O779" s="11"/>
      <c r="P779" s="20">
        <f t="shared" si="25"/>
        <v>5.0999999999999996</v>
      </c>
      <c r="Q779" s="20">
        <f>IF(P779&gt;Q778+SRL_C,Q778+SRL_C,IF(P779&lt;Q778-SRL_C,Q778-SRL_C,P779))</f>
        <v>5.0999999999999996</v>
      </c>
    </row>
    <row r="780" spans="1:17" x14ac:dyDescent="0.25">
      <c r="A780" s="11" t="s">
        <v>325</v>
      </c>
      <c r="B780" s="11">
        <v>21</v>
      </c>
      <c r="C780" s="11"/>
      <c r="D780" s="20">
        <f>VLOOKUP("measureI["&amp;ROW()-6&amp;"]",A:B,2,FALSE)/10</f>
        <v>5.5</v>
      </c>
      <c r="E780" s="20">
        <f>IF(D780&gt;E779+SRL_A,E779+SRL_A,IF(D780&lt;E779-SRL_A,E779-SRL_A,D780))</f>
        <v>4.8</v>
      </c>
      <c r="G780" s="11" t="s">
        <v>324</v>
      </c>
      <c r="H780" s="11">
        <v>40</v>
      </c>
      <c r="I780" s="11"/>
      <c r="J780" s="20">
        <f t="shared" si="24"/>
        <v>3.6</v>
      </c>
      <c r="K780" s="20">
        <f>IF(J780&gt;K779+SRL_B,K779+SRL_B,IF(J780&lt;K779-SRL_B,K779-SRL_B,J780))</f>
        <v>4.8</v>
      </c>
      <c r="M780" s="11" t="s">
        <v>325</v>
      </c>
      <c r="N780" s="11">
        <v>48</v>
      </c>
      <c r="O780" s="11"/>
      <c r="P780" s="20">
        <f t="shared" si="25"/>
        <v>4.9000000000000004</v>
      </c>
      <c r="Q780" s="20">
        <f>IF(P780&gt;Q779+SRL_C,Q779+SRL_C,IF(P780&lt;Q779-SRL_C,Q779-SRL_C,P780))</f>
        <v>4.9000000000000004</v>
      </c>
    </row>
    <row r="781" spans="1:17" x14ac:dyDescent="0.25">
      <c r="A781" s="11" t="s">
        <v>324</v>
      </c>
      <c r="B781" s="11">
        <v>49</v>
      </c>
      <c r="C781" s="11"/>
      <c r="D781" s="20">
        <f>VLOOKUP("measureI["&amp;ROW()-6&amp;"]",A:B,2,FALSE)/10</f>
        <v>4.9000000000000004</v>
      </c>
      <c r="E781" s="20">
        <f>IF(D781&gt;E780+SRL_A,E780+SRL_A,IF(D781&lt;E780-SRL_A,E780-SRL_A,D781))</f>
        <v>4.9000000000000004</v>
      </c>
      <c r="G781" s="11" t="s">
        <v>323</v>
      </c>
      <c r="H781" s="11">
        <v>10</v>
      </c>
      <c r="I781" s="11"/>
      <c r="J781" s="20">
        <f t="shared" si="24"/>
        <v>0</v>
      </c>
      <c r="K781" s="20">
        <f>IF(J781&gt;K780+SRL_B,K780+SRL_B,IF(J781&lt;K780-SRL_B,K780-SRL_B,J781))</f>
        <v>4.5999999999999996</v>
      </c>
      <c r="M781" s="11" t="s">
        <v>324</v>
      </c>
      <c r="N781" s="11">
        <v>47</v>
      </c>
      <c r="O781" s="11"/>
      <c r="P781" s="20">
        <f t="shared" si="25"/>
        <v>4.9000000000000004</v>
      </c>
      <c r="Q781" s="20">
        <f>IF(P781&gt;Q780+SRL_C,Q780+SRL_C,IF(P781&lt;Q780-SRL_C,Q780-SRL_C,P781))</f>
        <v>4.9000000000000004</v>
      </c>
    </row>
    <row r="782" spans="1:17" x14ac:dyDescent="0.25">
      <c r="A782" s="11" t="s">
        <v>323</v>
      </c>
      <c r="B782" s="11">
        <v>50</v>
      </c>
      <c r="C782" s="11"/>
      <c r="D782" s="20">
        <f>VLOOKUP("measureI["&amp;ROW()-6&amp;"]",A:B,2,FALSE)/10</f>
        <v>5.0999999999999996</v>
      </c>
      <c r="E782" s="20">
        <f>IF(D782&gt;E781+SRL_A,E781+SRL_A,IF(D782&lt;E781-SRL_A,E781-SRL_A,D782))</f>
        <v>5.0999999999999996</v>
      </c>
      <c r="G782" s="11" t="s">
        <v>322</v>
      </c>
      <c r="H782" s="11">
        <v>0</v>
      </c>
      <c r="I782" s="11"/>
      <c r="J782" s="20">
        <f t="shared" si="24"/>
        <v>2</v>
      </c>
      <c r="K782" s="20">
        <f>IF(J782&gt;K781+SRL_B,K781+SRL_B,IF(J782&lt;K781-SRL_B,K781-SRL_B,J782))</f>
        <v>4.3999999999999995</v>
      </c>
      <c r="M782" s="11" t="s">
        <v>323</v>
      </c>
      <c r="N782" s="11">
        <v>50</v>
      </c>
      <c r="O782" s="11"/>
      <c r="P782" s="20">
        <f t="shared" si="25"/>
        <v>5.0999999999999996</v>
      </c>
      <c r="Q782" s="20">
        <f>IF(P782&gt;Q781+SRL_C,Q781+SRL_C,IF(P782&lt;Q781-SRL_C,Q781-SRL_C,P782))</f>
        <v>5.0999999999999996</v>
      </c>
    </row>
    <row r="783" spans="1:17" x14ac:dyDescent="0.25">
      <c r="A783" s="11" t="s">
        <v>322</v>
      </c>
      <c r="B783" s="11">
        <v>50</v>
      </c>
      <c r="C783" s="11"/>
      <c r="D783" s="20">
        <f>VLOOKUP("measureI["&amp;ROW()-6&amp;"]",A:B,2,FALSE)/10</f>
        <v>0.2</v>
      </c>
      <c r="E783" s="20">
        <f>IF(D783&gt;E782+SRL_A,E782+SRL_A,IF(D783&lt;E782-SRL_A,E782-SRL_A,D783))</f>
        <v>4.8999999999999995</v>
      </c>
      <c r="G783" s="11" t="s">
        <v>321</v>
      </c>
      <c r="H783" s="11">
        <v>50</v>
      </c>
      <c r="I783" s="11"/>
      <c r="J783" s="20">
        <f t="shared" si="24"/>
        <v>4.8</v>
      </c>
      <c r="K783" s="20">
        <f>IF(J783&gt;K782+SRL_B,K782+SRL_B,IF(J783&lt;K782-SRL_B,K782-SRL_B,J783))</f>
        <v>4.5999999999999996</v>
      </c>
      <c r="M783" s="11" t="s">
        <v>322</v>
      </c>
      <c r="N783" s="11">
        <v>49</v>
      </c>
      <c r="O783" s="11"/>
      <c r="P783" s="20">
        <f t="shared" si="25"/>
        <v>5.4</v>
      </c>
      <c r="Q783" s="20">
        <f>IF(P783&gt;Q782+SRL_C,Q782+SRL_C,IF(P783&lt;Q782-SRL_C,Q782-SRL_C,P783))</f>
        <v>5.3</v>
      </c>
    </row>
    <row r="784" spans="1:17" x14ac:dyDescent="0.25">
      <c r="A784" s="11" t="s">
        <v>321</v>
      </c>
      <c r="B784" s="11">
        <v>52</v>
      </c>
      <c r="C784" s="11"/>
      <c r="D784" s="20">
        <f>VLOOKUP("measureI["&amp;ROW()-6&amp;"]",A:B,2,FALSE)/10</f>
        <v>1.8</v>
      </c>
      <c r="E784" s="20">
        <f>IF(D784&gt;E783+SRL_A,E783+SRL_A,IF(D784&lt;E783-SRL_A,E783-SRL_A,D784))</f>
        <v>4.6999999999999993</v>
      </c>
      <c r="G784" s="11" t="s">
        <v>320</v>
      </c>
      <c r="H784" s="11">
        <v>52</v>
      </c>
      <c r="I784" s="11"/>
      <c r="J784" s="20">
        <f t="shared" si="24"/>
        <v>4.9000000000000004</v>
      </c>
      <c r="K784" s="20">
        <f>IF(J784&gt;K783+SRL_B,K783+SRL_B,IF(J784&lt;K783-SRL_B,K783-SRL_B,J784))</f>
        <v>4.8</v>
      </c>
      <c r="M784" s="11" t="s">
        <v>321</v>
      </c>
      <c r="N784" s="11">
        <v>53</v>
      </c>
      <c r="O784" s="11"/>
      <c r="P784" s="20">
        <f t="shared" si="25"/>
        <v>5</v>
      </c>
      <c r="Q784" s="20">
        <f>IF(P784&gt;Q783+SRL_C,Q783+SRL_C,IF(P784&lt;Q783-SRL_C,Q783-SRL_C,P784))</f>
        <v>5.0999999999999996</v>
      </c>
    </row>
    <row r="785" spans="1:17" x14ac:dyDescent="0.25">
      <c r="A785" s="11" t="s">
        <v>320</v>
      </c>
      <c r="B785" s="11">
        <v>12</v>
      </c>
      <c r="C785" s="11"/>
      <c r="D785" s="20">
        <f>VLOOKUP("measureI["&amp;ROW()-6&amp;"]",A:B,2,FALSE)/10</f>
        <v>5.0999999999999996</v>
      </c>
      <c r="E785" s="20">
        <f>IF(D785&gt;E784+SRL_A,E784+SRL_A,IF(D785&lt;E784-SRL_A,E784-SRL_A,D785))</f>
        <v>4.8999999999999995</v>
      </c>
      <c r="G785" s="11" t="s">
        <v>319</v>
      </c>
      <c r="H785" s="11">
        <v>50</v>
      </c>
      <c r="I785" s="11"/>
      <c r="J785" s="20">
        <f t="shared" si="24"/>
        <v>5.3</v>
      </c>
      <c r="K785" s="20">
        <f>IF(J785&gt;K784+SRL_B,K784+SRL_B,IF(J785&lt;K784-SRL_B,K784-SRL_B,J785))</f>
        <v>5</v>
      </c>
      <c r="M785" s="11" t="s">
        <v>320</v>
      </c>
      <c r="N785" s="11">
        <v>49</v>
      </c>
      <c r="O785" s="11"/>
      <c r="P785" s="20">
        <f t="shared" si="25"/>
        <v>5</v>
      </c>
      <c r="Q785" s="20">
        <f>IF(P785&gt;Q784+SRL_C,Q784+SRL_C,IF(P785&lt;Q784-SRL_C,Q784-SRL_C,P785))</f>
        <v>5</v>
      </c>
    </row>
    <row r="786" spans="1:17" x14ac:dyDescent="0.25">
      <c r="A786" s="11" t="s">
        <v>319</v>
      </c>
      <c r="B786" s="11">
        <v>2</v>
      </c>
      <c r="C786" s="11"/>
      <c r="D786" s="20">
        <f>VLOOKUP("measureI["&amp;ROW()-6&amp;"]",A:B,2,FALSE)/10</f>
        <v>5</v>
      </c>
      <c r="E786" s="20">
        <f>IF(D786&gt;E785+SRL_A,E785+SRL_A,IF(D786&lt;E785-SRL_A,E785-SRL_A,D786))</f>
        <v>5</v>
      </c>
      <c r="G786" s="11" t="s">
        <v>318</v>
      </c>
      <c r="H786" s="11">
        <v>50</v>
      </c>
      <c r="I786" s="11"/>
      <c r="J786" s="20">
        <f t="shared" si="24"/>
        <v>0</v>
      </c>
      <c r="K786" s="20">
        <f>IF(J786&gt;K785+SRL_B,K785+SRL_B,IF(J786&lt;K785-SRL_B,K785-SRL_B,J786))</f>
        <v>4.8</v>
      </c>
      <c r="M786" s="11" t="s">
        <v>319</v>
      </c>
      <c r="N786" s="11">
        <v>50</v>
      </c>
      <c r="O786" s="11"/>
      <c r="P786" s="20">
        <f t="shared" si="25"/>
        <v>4.9000000000000004</v>
      </c>
      <c r="Q786" s="20">
        <f>IF(P786&gt;Q785+SRL_C,Q785+SRL_C,IF(P786&lt;Q785-SRL_C,Q785-SRL_C,P786))</f>
        <v>4.9000000000000004</v>
      </c>
    </row>
    <row r="787" spans="1:17" x14ac:dyDescent="0.25">
      <c r="A787" s="11" t="s">
        <v>318</v>
      </c>
      <c r="B787" s="11">
        <v>27</v>
      </c>
      <c r="C787" s="11"/>
      <c r="D787" s="20">
        <f>VLOOKUP("measureI["&amp;ROW()-6&amp;"]",A:B,2,FALSE)/10</f>
        <v>5.2</v>
      </c>
      <c r="E787" s="20">
        <f>IF(D787&gt;E786+SRL_A,E786+SRL_A,IF(D787&lt;E786-SRL_A,E786-SRL_A,D787))</f>
        <v>5.2</v>
      </c>
      <c r="G787" s="11" t="s">
        <v>317</v>
      </c>
      <c r="H787" s="11">
        <v>36</v>
      </c>
      <c r="I787" s="11"/>
      <c r="J787" s="20">
        <f t="shared" si="24"/>
        <v>5.0999999999999996</v>
      </c>
      <c r="K787" s="20">
        <f>IF(J787&gt;K786+SRL_B,K786+SRL_B,IF(J787&lt;K786-SRL_B,K786-SRL_B,J787))</f>
        <v>5</v>
      </c>
      <c r="M787" s="11" t="s">
        <v>318</v>
      </c>
      <c r="N787" s="11">
        <v>51</v>
      </c>
      <c r="O787" s="11"/>
      <c r="P787" s="20">
        <f t="shared" si="25"/>
        <v>5.0999999999999996</v>
      </c>
      <c r="Q787" s="20">
        <f>IF(P787&gt;Q786+SRL_C,Q786+SRL_C,IF(P787&lt;Q786-SRL_C,Q786-SRL_C,P787))</f>
        <v>5.0999999999999996</v>
      </c>
    </row>
    <row r="788" spans="1:17" x14ac:dyDescent="0.25">
      <c r="A788" s="11" t="s">
        <v>317</v>
      </c>
      <c r="B788" s="11">
        <v>55</v>
      </c>
      <c r="C788" s="11"/>
      <c r="D788" s="20">
        <f>VLOOKUP("measureI["&amp;ROW()-6&amp;"]",A:B,2,FALSE)/10</f>
        <v>5</v>
      </c>
      <c r="E788" s="20">
        <f>IF(D788&gt;E787+SRL_A,E787+SRL_A,IF(D788&lt;E787-SRL_A,E787-SRL_A,D788))</f>
        <v>5</v>
      </c>
      <c r="G788" s="11" t="s">
        <v>316</v>
      </c>
      <c r="H788" s="11">
        <v>0</v>
      </c>
      <c r="I788" s="11"/>
      <c r="J788" s="20">
        <f t="shared" si="24"/>
        <v>2.4</v>
      </c>
      <c r="K788" s="20">
        <f>IF(J788&gt;K787+SRL_B,K787+SRL_B,IF(J788&lt;K787-SRL_B,K787-SRL_B,J788))</f>
        <v>4.8</v>
      </c>
      <c r="M788" s="11" t="s">
        <v>317</v>
      </c>
      <c r="N788" s="11">
        <v>49</v>
      </c>
      <c r="O788" s="11"/>
      <c r="P788" s="20">
        <f t="shared" si="25"/>
        <v>5.2</v>
      </c>
      <c r="Q788" s="20">
        <f>IF(P788&gt;Q787+SRL_C,Q787+SRL_C,IF(P788&lt;Q787-SRL_C,Q787-SRL_C,P788))</f>
        <v>5.2</v>
      </c>
    </row>
    <row r="789" spans="1:17" x14ac:dyDescent="0.25">
      <c r="A789" s="11" t="s">
        <v>316</v>
      </c>
      <c r="B789" s="11">
        <v>49</v>
      </c>
      <c r="C789" s="11"/>
      <c r="D789" s="20">
        <f>VLOOKUP("measureI["&amp;ROW()-6&amp;"]",A:B,2,FALSE)/10</f>
        <v>1</v>
      </c>
      <c r="E789" s="20">
        <f>IF(D789&gt;E788+SRL_A,E788+SRL_A,IF(D789&lt;E788-SRL_A,E788-SRL_A,D789))</f>
        <v>4.8</v>
      </c>
      <c r="G789" s="11" t="s">
        <v>315</v>
      </c>
      <c r="H789" s="11">
        <v>20</v>
      </c>
      <c r="I789" s="11"/>
      <c r="J789" s="20">
        <f t="shared" si="24"/>
        <v>4.8</v>
      </c>
      <c r="K789" s="20">
        <f>IF(J789&gt;K788+SRL_B,K788+SRL_B,IF(J789&lt;K788-SRL_B,K788-SRL_B,J789))</f>
        <v>4.8</v>
      </c>
      <c r="M789" s="11" t="s">
        <v>316</v>
      </c>
      <c r="N789" s="11">
        <v>49</v>
      </c>
      <c r="O789" s="11"/>
      <c r="P789" s="20">
        <f t="shared" si="25"/>
        <v>4.9000000000000004</v>
      </c>
      <c r="Q789" s="20">
        <f>IF(P789&gt;Q788+SRL_C,Q788+SRL_C,IF(P789&lt;Q788-SRL_C,Q788-SRL_C,P789))</f>
        <v>5</v>
      </c>
    </row>
    <row r="790" spans="1:17" x14ac:dyDescent="0.25">
      <c r="A790" s="11" t="s">
        <v>315</v>
      </c>
      <c r="B790" s="11">
        <v>51</v>
      </c>
      <c r="C790" s="11"/>
      <c r="D790" s="20">
        <f>VLOOKUP("measureI["&amp;ROW()-6&amp;"]",A:B,2,FALSE)/10</f>
        <v>0</v>
      </c>
      <c r="E790" s="20">
        <f>IF(D790&gt;E789+SRL_A,E789+SRL_A,IF(D790&lt;E789-SRL_A,E789-SRL_A,D790))</f>
        <v>4.5999999999999996</v>
      </c>
      <c r="G790" s="11" t="s">
        <v>314</v>
      </c>
      <c r="H790" s="11">
        <v>48</v>
      </c>
      <c r="I790" s="11"/>
      <c r="J790" s="20">
        <f t="shared" si="24"/>
        <v>4.9000000000000004</v>
      </c>
      <c r="K790" s="20">
        <f>IF(J790&gt;K789+SRL_B,K789+SRL_B,IF(J790&lt;K789-SRL_B,K789-SRL_B,J790))</f>
        <v>4.9000000000000004</v>
      </c>
      <c r="M790" s="11" t="s">
        <v>315</v>
      </c>
      <c r="N790" s="11">
        <v>51</v>
      </c>
      <c r="O790" s="11"/>
      <c r="P790" s="20">
        <f t="shared" si="25"/>
        <v>5</v>
      </c>
      <c r="Q790" s="20">
        <f>IF(P790&gt;Q789+SRL_C,Q789+SRL_C,IF(P790&lt;Q789-SRL_C,Q789-SRL_C,P790))</f>
        <v>5</v>
      </c>
    </row>
    <row r="791" spans="1:17" x14ac:dyDescent="0.25">
      <c r="A791" s="11" t="s">
        <v>314</v>
      </c>
      <c r="B791" s="11">
        <v>2</v>
      </c>
      <c r="C791" s="11"/>
      <c r="D791" s="20">
        <f>VLOOKUP("measureI["&amp;ROW()-6&amp;"]",A:B,2,FALSE)/10</f>
        <v>4.9000000000000004</v>
      </c>
      <c r="E791" s="20">
        <f>IF(D791&gt;E790+SRL_A,E790+SRL_A,IF(D791&lt;E790-SRL_A,E790-SRL_A,D791))</f>
        <v>4.8</v>
      </c>
      <c r="G791" s="11" t="s">
        <v>313</v>
      </c>
      <c r="H791" s="11">
        <v>49</v>
      </c>
      <c r="I791" s="11"/>
      <c r="J791" s="20">
        <f t="shared" si="24"/>
        <v>12.3</v>
      </c>
      <c r="K791" s="20">
        <f>IF(J791&gt;K790+SRL_B,K790+SRL_B,IF(J791&lt;K790-SRL_B,K790-SRL_B,J791))</f>
        <v>5.1000000000000005</v>
      </c>
      <c r="M791" s="11" t="s">
        <v>314</v>
      </c>
      <c r="N791" s="11">
        <v>54</v>
      </c>
      <c r="O791" s="11"/>
      <c r="P791" s="20">
        <f t="shared" si="25"/>
        <v>5.0999999999999996</v>
      </c>
      <c r="Q791" s="20">
        <f>IF(P791&gt;Q790+SRL_C,Q790+SRL_C,IF(P791&lt;Q790-SRL_C,Q790-SRL_C,P791))</f>
        <v>5.0999999999999996</v>
      </c>
    </row>
    <row r="792" spans="1:17" x14ac:dyDescent="0.25">
      <c r="A792" s="11" t="s">
        <v>313</v>
      </c>
      <c r="B792" s="11">
        <v>18</v>
      </c>
      <c r="C792" s="11"/>
      <c r="D792" s="20">
        <f>VLOOKUP("measureI["&amp;ROW()-6&amp;"]",A:B,2,FALSE)/10</f>
        <v>4.7</v>
      </c>
      <c r="E792" s="20">
        <f>IF(D792&gt;E791+SRL_A,E791+SRL_A,IF(D792&lt;E791-SRL_A,E791-SRL_A,D792))</f>
        <v>4.7</v>
      </c>
      <c r="G792" s="11" t="s">
        <v>312</v>
      </c>
      <c r="H792" s="11">
        <v>53</v>
      </c>
      <c r="I792" s="11"/>
      <c r="J792" s="20">
        <f t="shared" si="24"/>
        <v>0</v>
      </c>
      <c r="K792" s="20">
        <f>IF(J792&gt;K791+SRL_B,K791+SRL_B,IF(J792&lt;K791-SRL_B,K791-SRL_B,J792))</f>
        <v>4.9000000000000004</v>
      </c>
      <c r="M792" s="11" t="s">
        <v>313</v>
      </c>
      <c r="N792" s="11">
        <v>50</v>
      </c>
      <c r="O792" s="11"/>
      <c r="P792" s="20">
        <f t="shared" si="25"/>
        <v>5</v>
      </c>
      <c r="Q792" s="20">
        <f>IF(P792&gt;Q791+SRL_C,Q791+SRL_C,IF(P792&lt;Q791-SRL_C,Q791-SRL_C,P792))</f>
        <v>5</v>
      </c>
    </row>
    <row r="793" spans="1:17" x14ac:dyDescent="0.25">
      <c r="A793" s="11" t="s">
        <v>312</v>
      </c>
      <c r="B793" s="11">
        <v>51</v>
      </c>
      <c r="C793" s="11"/>
      <c r="D793" s="20">
        <f>VLOOKUP("measureI["&amp;ROW()-6&amp;"]",A:B,2,FALSE)/10</f>
        <v>5.0999999999999996</v>
      </c>
      <c r="E793" s="20">
        <f>IF(D793&gt;E792+SRL_A,E792+SRL_A,IF(D793&lt;E792-SRL_A,E792-SRL_A,D793))</f>
        <v>4.9000000000000004</v>
      </c>
      <c r="G793" s="11" t="s">
        <v>311</v>
      </c>
      <c r="H793" s="11">
        <v>0</v>
      </c>
      <c r="I793" s="11"/>
      <c r="J793" s="20">
        <f t="shared" si="24"/>
        <v>5.2</v>
      </c>
      <c r="K793" s="20">
        <f>IF(J793&gt;K792+SRL_B,K792+SRL_B,IF(J793&lt;K792-SRL_B,K792-SRL_B,J793))</f>
        <v>5.1000000000000005</v>
      </c>
      <c r="M793" s="11" t="s">
        <v>312</v>
      </c>
      <c r="N793" s="11">
        <v>50</v>
      </c>
      <c r="O793" s="11"/>
      <c r="P793" s="20">
        <f t="shared" si="25"/>
        <v>5.0999999999999996</v>
      </c>
      <c r="Q793" s="20">
        <f>IF(P793&gt;Q792+SRL_C,Q792+SRL_C,IF(P793&lt;Q792-SRL_C,Q792-SRL_C,P793))</f>
        <v>5.0999999999999996</v>
      </c>
    </row>
    <row r="794" spans="1:17" x14ac:dyDescent="0.25">
      <c r="A794" s="11" t="s">
        <v>311</v>
      </c>
      <c r="B794" s="11">
        <v>50</v>
      </c>
      <c r="C794" s="11"/>
      <c r="D794" s="20">
        <f>VLOOKUP("measureI["&amp;ROW()-6&amp;"]",A:B,2,FALSE)/10</f>
        <v>0.5</v>
      </c>
      <c r="E794" s="20">
        <f>IF(D794&gt;E793+SRL_A,E793+SRL_A,IF(D794&lt;E793-SRL_A,E793-SRL_A,D794))</f>
        <v>4.7</v>
      </c>
      <c r="G794" s="11" t="s">
        <v>310</v>
      </c>
      <c r="H794" s="11">
        <v>51</v>
      </c>
      <c r="I794" s="11"/>
      <c r="J794" s="20">
        <f t="shared" si="24"/>
        <v>5.2</v>
      </c>
      <c r="K794" s="20">
        <f>IF(J794&gt;K793+SRL_B,K793+SRL_B,IF(J794&lt;K793-SRL_B,K793-SRL_B,J794))</f>
        <v>5.2</v>
      </c>
      <c r="M794" s="11" t="s">
        <v>311</v>
      </c>
      <c r="N794" s="11">
        <v>49</v>
      </c>
      <c r="O794" s="11"/>
      <c r="P794" s="20">
        <f t="shared" si="25"/>
        <v>5.3</v>
      </c>
      <c r="Q794" s="20">
        <f>IF(P794&gt;Q793+SRL_C,Q793+SRL_C,IF(P794&lt;Q793-SRL_C,Q793-SRL_C,P794))</f>
        <v>5.3</v>
      </c>
    </row>
    <row r="795" spans="1:17" x14ac:dyDescent="0.25">
      <c r="A795" s="11" t="s">
        <v>310</v>
      </c>
      <c r="B795" s="11">
        <v>52</v>
      </c>
      <c r="C795" s="11"/>
      <c r="D795" s="20">
        <f>VLOOKUP("measureI["&amp;ROW()-6&amp;"]",A:B,2,FALSE)/10</f>
        <v>4.3</v>
      </c>
      <c r="E795" s="20">
        <f>IF(D795&gt;E794+SRL_A,E794+SRL_A,IF(D795&lt;E794-SRL_A,E794-SRL_A,D795))</f>
        <v>4.5</v>
      </c>
      <c r="G795" s="11" t="s">
        <v>309</v>
      </c>
      <c r="H795" s="11">
        <v>24</v>
      </c>
      <c r="I795" s="11"/>
      <c r="J795" s="20">
        <f t="shared" si="24"/>
        <v>12.4</v>
      </c>
      <c r="K795" s="20">
        <f>IF(J795&gt;K794+SRL_B,K794+SRL_B,IF(J795&lt;K794-SRL_B,K794-SRL_B,J795))</f>
        <v>5.4</v>
      </c>
      <c r="M795" s="11" t="s">
        <v>310</v>
      </c>
      <c r="N795" s="11">
        <v>51</v>
      </c>
      <c r="O795" s="11"/>
      <c r="P795" s="20">
        <f t="shared" si="25"/>
        <v>5.2</v>
      </c>
      <c r="Q795" s="20">
        <f>IF(P795&gt;Q794+SRL_C,Q794+SRL_C,IF(P795&lt;Q794-SRL_C,Q794-SRL_C,P795))</f>
        <v>5.2</v>
      </c>
    </row>
    <row r="796" spans="1:17" x14ac:dyDescent="0.25">
      <c r="A796" s="11" t="s">
        <v>309</v>
      </c>
      <c r="B796" s="11">
        <v>50</v>
      </c>
      <c r="C796" s="11"/>
      <c r="D796" s="20">
        <f>VLOOKUP("measureI["&amp;ROW()-6&amp;"]",A:B,2,FALSE)/10</f>
        <v>5.2</v>
      </c>
      <c r="E796" s="20">
        <f>IF(D796&gt;E795+SRL_A,E795+SRL_A,IF(D796&lt;E795-SRL_A,E795-SRL_A,D796))</f>
        <v>4.7</v>
      </c>
      <c r="G796" s="11" t="s">
        <v>308</v>
      </c>
      <c r="H796" s="11">
        <v>48</v>
      </c>
      <c r="I796" s="11"/>
      <c r="J796" s="20">
        <f t="shared" si="24"/>
        <v>5.2</v>
      </c>
      <c r="K796" s="20">
        <f>IF(J796&gt;K795+SRL_B,K795+SRL_B,IF(J796&lt;K795-SRL_B,K795-SRL_B,J796))</f>
        <v>5.2</v>
      </c>
      <c r="M796" s="11" t="s">
        <v>309</v>
      </c>
      <c r="N796" s="11">
        <v>52</v>
      </c>
      <c r="O796" s="11"/>
      <c r="P796" s="20">
        <f t="shared" si="25"/>
        <v>5.0999999999999996</v>
      </c>
      <c r="Q796" s="20">
        <f>IF(P796&gt;Q795+SRL_C,Q795+SRL_C,IF(P796&lt;Q795-SRL_C,Q795-SRL_C,P796))</f>
        <v>5.0999999999999996</v>
      </c>
    </row>
    <row r="797" spans="1:17" x14ac:dyDescent="0.25">
      <c r="A797" s="11" t="s">
        <v>308</v>
      </c>
      <c r="B797" s="11">
        <v>10</v>
      </c>
      <c r="C797" s="11"/>
      <c r="D797" s="20">
        <f>VLOOKUP("measureI["&amp;ROW()-6&amp;"]",A:B,2,FALSE)/10</f>
        <v>4.7</v>
      </c>
      <c r="E797" s="20">
        <f>IF(D797&gt;E796+SRL_A,E796+SRL_A,IF(D797&lt;E796-SRL_A,E796-SRL_A,D797))</f>
        <v>4.7</v>
      </c>
      <c r="G797" s="11" t="s">
        <v>307</v>
      </c>
      <c r="H797" s="11">
        <v>49</v>
      </c>
      <c r="I797" s="11"/>
      <c r="J797" s="20">
        <f t="shared" si="24"/>
        <v>0</v>
      </c>
      <c r="K797" s="20">
        <f>IF(J797&gt;K796+SRL_B,K796+SRL_B,IF(J797&lt;K796-SRL_B,K796-SRL_B,J797))</f>
        <v>5</v>
      </c>
      <c r="M797" s="11" t="s">
        <v>308</v>
      </c>
      <c r="N797" s="11">
        <v>49</v>
      </c>
      <c r="O797" s="11"/>
      <c r="P797" s="20">
        <f t="shared" si="25"/>
        <v>4.8</v>
      </c>
      <c r="Q797" s="20">
        <f>IF(P797&gt;Q796+SRL_C,Q796+SRL_C,IF(P797&lt;Q796-SRL_C,Q796-SRL_C,P797))</f>
        <v>4.8999999999999995</v>
      </c>
    </row>
    <row r="798" spans="1:17" x14ac:dyDescent="0.25">
      <c r="A798" s="11" t="s">
        <v>307</v>
      </c>
      <c r="B798" s="11">
        <v>0</v>
      </c>
      <c r="C798" s="11"/>
      <c r="D798" s="20">
        <f>VLOOKUP("measureI["&amp;ROW()-6&amp;"]",A:B,2,FALSE)/10</f>
        <v>5</v>
      </c>
      <c r="E798" s="20">
        <f>IF(D798&gt;E797+SRL_A,E797+SRL_A,IF(D798&lt;E797-SRL_A,E797-SRL_A,D798))</f>
        <v>4.9000000000000004</v>
      </c>
      <c r="G798" s="11" t="s">
        <v>306</v>
      </c>
      <c r="H798" s="11">
        <v>123</v>
      </c>
      <c r="I798" s="11"/>
      <c r="J798" s="20">
        <f t="shared" si="24"/>
        <v>0</v>
      </c>
      <c r="K798" s="20">
        <f>IF(J798&gt;K797+SRL_B,K797+SRL_B,IF(J798&lt;K797-SRL_B,K797-SRL_B,J798))</f>
        <v>4.8</v>
      </c>
      <c r="M798" s="11" t="s">
        <v>307</v>
      </c>
      <c r="N798" s="11">
        <v>50</v>
      </c>
      <c r="O798" s="11"/>
      <c r="P798" s="20">
        <f t="shared" si="25"/>
        <v>4.9000000000000004</v>
      </c>
      <c r="Q798" s="20">
        <f>IF(P798&gt;Q797+SRL_C,Q797+SRL_C,IF(P798&lt;Q797-SRL_C,Q797-SRL_C,P798))</f>
        <v>4.9000000000000004</v>
      </c>
    </row>
    <row r="799" spans="1:17" x14ac:dyDescent="0.25">
      <c r="A799" s="11" t="s">
        <v>306</v>
      </c>
      <c r="B799" s="11">
        <v>49</v>
      </c>
      <c r="C799" s="11"/>
      <c r="D799" s="20">
        <f>VLOOKUP("measureI["&amp;ROW()-6&amp;"]",A:B,2,FALSE)/10</f>
        <v>5.0999999999999996</v>
      </c>
      <c r="E799" s="20">
        <f>IF(D799&gt;E798+SRL_A,E798+SRL_A,IF(D799&lt;E798-SRL_A,E798-SRL_A,D799))</f>
        <v>5.0999999999999996</v>
      </c>
      <c r="G799" s="11" t="s">
        <v>305</v>
      </c>
      <c r="H799" s="11">
        <v>0</v>
      </c>
      <c r="I799" s="11"/>
      <c r="J799" s="20">
        <f t="shared" si="24"/>
        <v>5</v>
      </c>
      <c r="K799" s="20">
        <f>IF(J799&gt;K798+SRL_B,K798+SRL_B,IF(J799&lt;K798-SRL_B,K798-SRL_B,J799))</f>
        <v>5</v>
      </c>
      <c r="M799" s="11" t="s">
        <v>306</v>
      </c>
      <c r="N799" s="11">
        <v>51</v>
      </c>
      <c r="O799" s="11"/>
      <c r="P799" s="20">
        <f t="shared" si="25"/>
        <v>5.0999999999999996</v>
      </c>
      <c r="Q799" s="20">
        <f>IF(P799&gt;Q798+SRL_C,Q798+SRL_C,IF(P799&lt;Q798-SRL_C,Q798-SRL_C,P799))</f>
        <v>5.0999999999999996</v>
      </c>
    </row>
    <row r="800" spans="1:17" x14ac:dyDescent="0.25">
      <c r="A800" s="11" t="s">
        <v>305</v>
      </c>
      <c r="B800" s="11">
        <v>47</v>
      </c>
      <c r="C800" s="11"/>
      <c r="D800" s="20">
        <f>VLOOKUP("measureI["&amp;ROW()-6&amp;"]",A:B,2,FALSE)/10</f>
        <v>0.6</v>
      </c>
      <c r="E800" s="20">
        <f>IF(D800&gt;E799+SRL_A,E799+SRL_A,IF(D800&lt;E799-SRL_A,E799-SRL_A,D800))</f>
        <v>4.8999999999999995</v>
      </c>
      <c r="G800" s="11" t="s">
        <v>304</v>
      </c>
      <c r="H800" s="11">
        <v>52</v>
      </c>
      <c r="I800" s="11"/>
      <c r="J800" s="20">
        <f t="shared" si="24"/>
        <v>4.9000000000000004</v>
      </c>
      <c r="K800" s="20">
        <f>IF(J800&gt;K799+SRL_B,K799+SRL_B,IF(J800&lt;K799-SRL_B,K799-SRL_B,J800))</f>
        <v>4.9000000000000004</v>
      </c>
      <c r="M800" s="11" t="s">
        <v>305</v>
      </c>
      <c r="N800" s="11">
        <v>50</v>
      </c>
      <c r="O800" s="11"/>
      <c r="P800" s="20">
        <f t="shared" si="25"/>
        <v>4.9000000000000004</v>
      </c>
      <c r="Q800" s="20">
        <f>IF(P800&gt;Q799+SRL_C,Q799+SRL_C,IF(P800&lt;Q799-SRL_C,Q799-SRL_C,P800))</f>
        <v>4.9000000000000004</v>
      </c>
    </row>
    <row r="801" spans="1:17" x14ac:dyDescent="0.25">
      <c r="A801" s="11" t="s">
        <v>304</v>
      </c>
      <c r="B801" s="11">
        <v>51</v>
      </c>
      <c r="C801" s="11"/>
      <c r="D801" s="20">
        <f>VLOOKUP("measureI["&amp;ROW()-6&amp;"]",A:B,2,FALSE)/10</f>
        <v>4.9000000000000004</v>
      </c>
      <c r="E801" s="20">
        <f>IF(D801&gt;E800+SRL_A,E800+SRL_A,IF(D801&lt;E800-SRL_A,E800-SRL_A,D801))</f>
        <v>4.9000000000000004</v>
      </c>
      <c r="G801" s="11" t="s">
        <v>303</v>
      </c>
      <c r="H801" s="11">
        <v>52</v>
      </c>
      <c r="I801" s="11"/>
      <c r="J801" s="20">
        <f t="shared" si="24"/>
        <v>5.2</v>
      </c>
      <c r="K801" s="20">
        <f>IF(J801&gt;K800+SRL_B,K800+SRL_B,IF(J801&lt;K800-SRL_B,K800-SRL_B,J801))</f>
        <v>5.1000000000000005</v>
      </c>
      <c r="M801" s="11" t="s">
        <v>304</v>
      </c>
      <c r="N801" s="11">
        <v>51</v>
      </c>
      <c r="O801" s="11"/>
      <c r="P801" s="20">
        <f t="shared" si="25"/>
        <v>5.0999999999999996</v>
      </c>
      <c r="Q801" s="20">
        <f>IF(P801&gt;Q800+SRL_C,Q800+SRL_C,IF(P801&lt;Q800-SRL_C,Q800-SRL_C,P801))</f>
        <v>5.0999999999999996</v>
      </c>
    </row>
    <row r="802" spans="1:17" x14ac:dyDescent="0.25">
      <c r="A802" s="11" t="s">
        <v>303</v>
      </c>
      <c r="B802" s="11">
        <v>5</v>
      </c>
      <c r="C802" s="11"/>
      <c r="D802" s="20">
        <f>VLOOKUP("measureI["&amp;ROW()-6&amp;"]",A:B,2,FALSE)/10</f>
        <v>5.3</v>
      </c>
      <c r="E802" s="20">
        <f>IF(D802&gt;E801+SRL_A,E801+SRL_A,IF(D802&lt;E801-SRL_A,E801-SRL_A,D802))</f>
        <v>5.1000000000000005</v>
      </c>
      <c r="G802" s="11" t="s">
        <v>302</v>
      </c>
      <c r="H802" s="11">
        <v>124</v>
      </c>
      <c r="I802" s="11"/>
      <c r="J802" s="20">
        <f t="shared" si="24"/>
        <v>1.7</v>
      </c>
      <c r="K802" s="20">
        <f>IF(J802&gt;K801+SRL_B,K801+SRL_B,IF(J802&lt;K801-SRL_B,K801-SRL_B,J802))</f>
        <v>4.9000000000000004</v>
      </c>
      <c r="M802" s="11" t="s">
        <v>303</v>
      </c>
      <c r="N802" s="11">
        <v>53</v>
      </c>
      <c r="O802" s="11"/>
      <c r="P802" s="20">
        <f t="shared" si="25"/>
        <v>5.3</v>
      </c>
      <c r="Q802" s="20">
        <f>IF(P802&gt;Q801+SRL_C,Q801+SRL_C,IF(P802&lt;Q801-SRL_C,Q801-SRL_C,P802))</f>
        <v>5.3</v>
      </c>
    </row>
    <row r="803" spans="1:17" x14ac:dyDescent="0.25">
      <c r="A803" s="11" t="s">
        <v>302</v>
      </c>
      <c r="B803" s="11">
        <v>43</v>
      </c>
      <c r="C803" s="11"/>
      <c r="D803" s="20">
        <f>VLOOKUP("measureI["&amp;ROW()-6&amp;"]",A:B,2,FALSE)/10</f>
        <v>4.9000000000000004</v>
      </c>
      <c r="E803" s="20">
        <f>IF(D803&gt;E802+SRL_A,E802+SRL_A,IF(D803&lt;E802-SRL_A,E802-SRL_A,D803))</f>
        <v>4.9000000000000004</v>
      </c>
      <c r="G803" s="11" t="s">
        <v>301</v>
      </c>
      <c r="H803" s="11">
        <v>52</v>
      </c>
      <c r="I803" s="11"/>
      <c r="J803" s="20">
        <f t="shared" si="24"/>
        <v>0.8</v>
      </c>
      <c r="K803" s="20">
        <f>IF(J803&gt;K802+SRL_B,K802+SRL_B,IF(J803&lt;K802-SRL_B,K802-SRL_B,J803))</f>
        <v>4.7</v>
      </c>
      <c r="M803" s="11" t="s">
        <v>302</v>
      </c>
      <c r="N803" s="11">
        <v>52</v>
      </c>
      <c r="O803" s="11"/>
      <c r="P803" s="20">
        <f t="shared" si="25"/>
        <v>4.9000000000000004</v>
      </c>
      <c r="Q803" s="20">
        <f>IF(P803&gt;Q802+SRL_C,Q802+SRL_C,IF(P803&lt;Q802-SRL_C,Q802-SRL_C,P803))</f>
        <v>5.0999999999999996</v>
      </c>
    </row>
    <row r="804" spans="1:17" x14ac:dyDescent="0.25">
      <c r="A804" s="11" t="s">
        <v>301</v>
      </c>
      <c r="B804" s="11">
        <v>52</v>
      </c>
      <c r="C804" s="11"/>
      <c r="D804" s="20">
        <f>VLOOKUP("measureI["&amp;ROW()-6&amp;"]",A:B,2,FALSE)/10</f>
        <v>5.2</v>
      </c>
      <c r="E804" s="20">
        <f>IF(D804&gt;E803+SRL_A,E803+SRL_A,IF(D804&lt;E803-SRL_A,E803-SRL_A,D804))</f>
        <v>5.1000000000000005</v>
      </c>
      <c r="G804" s="11" t="s">
        <v>300</v>
      </c>
      <c r="H804" s="11">
        <v>0</v>
      </c>
      <c r="I804" s="11"/>
      <c r="J804" s="20">
        <f t="shared" si="24"/>
        <v>4.3</v>
      </c>
      <c r="K804" s="20">
        <f>IF(J804&gt;K803+SRL_B,K803+SRL_B,IF(J804&lt;K803-SRL_B,K803-SRL_B,J804))</f>
        <v>4.5</v>
      </c>
      <c r="M804" s="11" t="s">
        <v>301</v>
      </c>
      <c r="N804" s="11">
        <v>51</v>
      </c>
      <c r="O804" s="11"/>
      <c r="P804" s="20">
        <f t="shared" si="25"/>
        <v>5.0999999999999996</v>
      </c>
      <c r="Q804" s="20">
        <f>IF(P804&gt;Q803+SRL_C,Q803+SRL_C,IF(P804&lt;Q803-SRL_C,Q803-SRL_C,P804))</f>
        <v>5.0999999999999996</v>
      </c>
    </row>
    <row r="805" spans="1:17" x14ac:dyDescent="0.25">
      <c r="A805" s="11" t="s">
        <v>300</v>
      </c>
      <c r="B805" s="11">
        <v>47</v>
      </c>
      <c r="C805" s="11"/>
      <c r="D805" s="20">
        <f>VLOOKUP("measureI["&amp;ROW()-6&amp;"]",A:B,2,FALSE)/10</f>
        <v>5.0999999999999996</v>
      </c>
      <c r="E805" s="20">
        <f>IF(D805&gt;E804+SRL_A,E804+SRL_A,IF(D805&lt;E804-SRL_A,E804-SRL_A,D805))</f>
        <v>5.0999999999999996</v>
      </c>
      <c r="G805" s="11" t="s">
        <v>299</v>
      </c>
      <c r="H805" s="11">
        <v>0</v>
      </c>
      <c r="I805" s="11"/>
      <c r="J805" s="20">
        <f t="shared" si="24"/>
        <v>5.0999999999999996</v>
      </c>
      <c r="K805" s="20">
        <f>IF(J805&gt;K804+SRL_B,K804+SRL_B,IF(J805&lt;K804-SRL_B,K804-SRL_B,J805))</f>
        <v>4.7</v>
      </c>
      <c r="M805" s="11" t="s">
        <v>300</v>
      </c>
      <c r="N805" s="11">
        <v>48</v>
      </c>
      <c r="O805" s="11"/>
      <c r="P805" s="20">
        <f t="shared" si="25"/>
        <v>4.3</v>
      </c>
      <c r="Q805" s="20">
        <f>IF(P805&gt;Q804+SRL_C,Q804+SRL_C,IF(P805&lt;Q804-SRL_C,Q804-SRL_C,P805))</f>
        <v>4.8999999999999995</v>
      </c>
    </row>
    <row r="806" spans="1:17" x14ac:dyDescent="0.25">
      <c r="A806" s="11" t="s">
        <v>299</v>
      </c>
      <c r="B806" s="11">
        <v>50</v>
      </c>
      <c r="C806" s="11"/>
      <c r="D806" s="20">
        <f>VLOOKUP("measureI["&amp;ROW()-6&amp;"]",A:B,2,FALSE)/10</f>
        <v>0</v>
      </c>
      <c r="E806" s="20">
        <f>IF(D806&gt;E805+SRL_A,E805+SRL_A,IF(D806&lt;E805-SRL_A,E805-SRL_A,D806))</f>
        <v>4.8999999999999995</v>
      </c>
      <c r="G806" s="11" t="s">
        <v>298</v>
      </c>
      <c r="H806" s="11">
        <v>50</v>
      </c>
      <c r="I806" s="11"/>
      <c r="J806" s="20">
        <f t="shared" si="24"/>
        <v>4.9000000000000004</v>
      </c>
      <c r="K806" s="20">
        <f>IF(J806&gt;K805+SRL_B,K805+SRL_B,IF(J806&lt;K805-SRL_B,K805-SRL_B,J806))</f>
        <v>4.9000000000000004</v>
      </c>
      <c r="M806" s="11" t="s">
        <v>299</v>
      </c>
      <c r="N806" s="11">
        <v>49</v>
      </c>
      <c r="O806" s="11"/>
      <c r="P806" s="20">
        <f t="shared" si="25"/>
        <v>4.9000000000000004</v>
      </c>
      <c r="Q806" s="20">
        <f>IF(P806&gt;Q805+SRL_C,Q805+SRL_C,IF(P806&lt;Q805-SRL_C,Q805-SRL_C,P806))</f>
        <v>4.9000000000000004</v>
      </c>
    </row>
    <row r="807" spans="1:17" x14ac:dyDescent="0.25">
      <c r="A807" s="11" t="s">
        <v>298</v>
      </c>
      <c r="B807" s="11">
        <v>51</v>
      </c>
      <c r="C807" s="11"/>
      <c r="D807" s="20">
        <f>VLOOKUP("measureI["&amp;ROW()-6&amp;"]",A:B,2,FALSE)/10</f>
        <v>3.2</v>
      </c>
      <c r="E807" s="20">
        <f>IF(D807&gt;E806+SRL_A,E806+SRL_A,IF(D807&lt;E806-SRL_A,E806-SRL_A,D807))</f>
        <v>4.6999999999999993</v>
      </c>
      <c r="G807" s="11" t="s">
        <v>297</v>
      </c>
      <c r="H807" s="11">
        <v>49</v>
      </c>
      <c r="I807" s="11"/>
      <c r="J807" s="20">
        <f t="shared" si="24"/>
        <v>5.0999999999999996</v>
      </c>
      <c r="K807" s="20">
        <f>IF(J807&gt;K806+SRL_B,K806+SRL_B,IF(J807&lt;K806-SRL_B,K806-SRL_B,J807))</f>
        <v>5.0999999999999996</v>
      </c>
      <c r="M807" s="11" t="s">
        <v>298</v>
      </c>
      <c r="N807" s="11">
        <v>51</v>
      </c>
      <c r="O807" s="11"/>
      <c r="P807" s="20">
        <f t="shared" si="25"/>
        <v>4.8</v>
      </c>
      <c r="Q807" s="20">
        <f>IF(P807&gt;Q806+SRL_C,Q806+SRL_C,IF(P807&lt;Q806-SRL_C,Q806-SRL_C,P807))</f>
        <v>4.8</v>
      </c>
    </row>
    <row r="808" spans="1:17" x14ac:dyDescent="0.25">
      <c r="A808" s="11" t="s">
        <v>297</v>
      </c>
      <c r="B808" s="11">
        <v>6</v>
      </c>
      <c r="C808" s="11"/>
      <c r="D808" s="20">
        <f>VLOOKUP("measureI["&amp;ROW()-6&amp;"]",A:B,2,FALSE)/10</f>
        <v>4.9000000000000004</v>
      </c>
      <c r="E808" s="20">
        <f>IF(D808&gt;E807+SRL_A,E807+SRL_A,IF(D808&lt;E807-SRL_A,E807-SRL_A,D808))</f>
        <v>4.9000000000000004</v>
      </c>
      <c r="G808" s="11" t="s">
        <v>296</v>
      </c>
      <c r="H808" s="11">
        <v>52</v>
      </c>
      <c r="I808" s="11"/>
      <c r="J808" s="20">
        <f t="shared" si="24"/>
        <v>0.4</v>
      </c>
      <c r="K808" s="20">
        <f>IF(J808&gt;K807+SRL_B,K807+SRL_B,IF(J808&lt;K807-SRL_B,K807-SRL_B,J808))</f>
        <v>4.8999999999999995</v>
      </c>
      <c r="M808" s="11" t="s">
        <v>297</v>
      </c>
      <c r="N808" s="11">
        <v>49</v>
      </c>
      <c r="O808" s="11"/>
      <c r="P808" s="20">
        <f t="shared" si="25"/>
        <v>4.9000000000000004</v>
      </c>
      <c r="Q808" s="20">
        <f>IF(P808&gt;Q807+SRL_C,Q807+SRL_C,IF(P808&lt;Q807-SRL_C,Q807-SRL_C,P808))</f>
        <v>4.9000000000000004</v>
      </c>
    </row>
    <row r="809" spans="1:17" x14ac:dyDescent="0.25">
      <c r="A809" s="11" t="s">
        <v>296</v>
      </c>
      <c r="B809" s="11">
        <v>49</v>
      </c>
      <c r="C809" s="11"/>
      <c r="D809" s="20">
        <f>VLOOKUP("measureI["&amp;ROW()-6&amp;"]",A:B,2,FALSE)/10</f>
        <v>5</v>
      </c>
      <c r="E809" s="20">
        <f>IF(D809&gt;E808+SRL_A,E808+SRL_A,IF(D809&lt;E808-SRL_A,E808-SRL_A,D809))</f>
        <v>5</v>
      </c>
      <c r="G809" s="11" t="s">
        <v>295</v>
      </c>
      <c r="H809" s="11">
        <v>17</v>
      </c>
      <c r="I809" s="11"/>
      <c r="J809" s="20">
        <f t="shared" si="24"/>
        <v>0</v>
      </c>
      <c r="K809" s="20">
        <f>IF(J809&gt;K808+SRL_B,K808+SRL_B,IF(J809&lt;K808-SRL_B,K808-SRL_B,J809))</f>
        <v>4.6999999999999993</v>
      </c>
      <c r="M809" s="11" t="s">
        <v>296</v>
      </c>
      <c r="N809" s="11">
        <v>51</v>
      </c>
      <c r="O809" s="11"/>
      <c r="P809" s="20">
        <f t="shared" si="25"/>
        <v>4.9000000000000004</v>
      </c>
      <c r="Q809" s="20">
        <f>IF(P809&gt;Q808+SRL_C,Q808+SRL_C,IF(P809&lt;Q808-SRL_C,Q808-SRL_C,P809))</f>
        <v>4.9000000000000004</v>
      </c>
    </row>
    <row r="810" spans="1:17" x14ac:dyDescent="0.25">
      <c r="A810" s="11" t="s">
        <v>295</v>
      </c>
      <c r="B810" s="11">
        <v>53</v>
      </c>
      <c r="C810" s="11"/>
      <c r="D810" s="20">
        <f>VLOOKUP("measureI["&amp;ROW()-6&amp;"]",A:B,2,FALSE)/10</f>
        <v>5.2</v>
      </c>
      <c r="E810" s="20">
        <f>IF(D810&gt;E809+SRL_A,E809+SRL_A,IF(D810&lt;E809-SRL_A,E809-SRL_A,D810))</f>
        <v>5.2</v>
      </c>
      <c r="G810" s="11" t="s">
        <v>294</v>
      </c>
      <c r="H810" s="11">
        <v>8</v>
      </c>
      <c r="I810" s="11"/>
      <c r="J810" s="20">
        <f t="shared" si="24"/>
        <v>5.0999999999999996</v>
      </c>
      <c r="K810" s="20">
        <f>IF(J810&gt;K809+SRL_B,K809+SRL_B,IF(J810&lt;K809-SRL_B,K809-SRL_B,J810))</f>
        <v>4.8999999999999995</v>
      </c>
      <c r="M810" s="11" t="s">
        <v>295</v>
      </c>
      <c r="N810" s="11">
        <v>53</v>
      </c>
      <c r="O810" s="11"/>
      <c r="P810" s="20">
        <f t="shared" si="25"/>
        <v>5.3</v>
      </c>
      <c r="Q810" s="20">
        <f>IF(P810&gt;Q809+SRL_C,Q809+SRL_C,IF(P810&lt;Q809-SRL_C,Q809-SRL_C,P810))</f>
        <v>5.1000000000000005</v>
      </c>
    </row>
    <row r="811" spans="1:17" x14ac:dyDescent="0.25">
      <c r="A811" s="11" t="s">
        <v>294</v>
      </c>
      <c r="B811" s="11">
        <v>49</v>
      </c>
      <c r="C811" s="11"/>
      <c r="D811" s="20">
        <f>VLOOKUP("measureI["&amp;ROW()-6&amp;"]",A:B,2,FALSE)/10</f>
        <v>0.2</v>
      </c>
      <c r="E811" s="20">
        <f>IF(D811&gt;E810+SRL_A,E810+SRL_A,IF(D811&lt;E810-SRL_A,E810-SRL_A,D811))</f>
        <v>5</v>
      </c>
      <c r="G811" s="11" t="s">
        <v>293</v>
      </c>
      <c r="H811" s="11">
        <v>43</v>
      </c>
      <c r="I811" s="11"/>
      <c r="J811" s="20">
        <f t="shared" si="24"/>
        <v>5.2</v>
      </c>
      <c r="K811" s="20">
        <f>IF(J811&gt;K810+SRL_B,K810+SRL_B,IF(J811&lt;K810-SRL_B,K810-SRL_B,J811))</f>
        <v>5.0999999999999996</v>
      </c>
      <c r="M811" s="11" t="s">
        <v>294</v>
      </c>
      <c r="N811" s="11">
        <v>49</v>
      </c>
      <c r="O811" s="11"/>
      <c r="P811" s="20">
        <f t="shared" si="25"/>
        <v>4.5</v>
      </c>
      <c r="Q811" s="20">
        <f>IF(P811&gt;Q810+SRL_C,Q810+SRL_C,IF(P811&lt;Q810-SRL_C,Q810-SRL_C,P811))</f>
        <v>4.9000000000000004</v>
      </c>
    </row>
    <row r="812" spans="1:17" x14ac:dyDescent="0.25">
      <c r="A812" s="11" t="s">
        <v>293</v>
      </c>
      <c r="B812" s="11">
        <v>52</v>
      </c>
      <c r="C812" s="11"/>
      <c r="D812" s="20">
        <f>VLOOKUP("measureI["&amp;ROW()-6&amp;"]",A:B,2,FALSE)/10</f>
        <v>0.2</v>
      </c>
      <c r="E812" s="20">
        <f>IF(D812&gt;E811+SRL_A,E811+SRL_A,IF(D812&lt;E811-SRL_A,E811-SRL_A,D812))</f>
        <v>4.8</v>
      </c>
      <c r="G812" s="11" t="s">
        <v>292</v>
      </c>
      <c r="H812" s="11">
        <v>51</v>
      </c>
      <c r="I812" s="11"/>
      <c r="J812" s="20">
        <f t="shared" si="24"/>
        <v>4.9000000000000004</v>
      </c>
      <c r="K812" s="20">
        <f>IF(J812&gt;K811+SRL_B,K811+SRL_B,IF(J812&lt;K811-SRL_B,K811-SRL_B,J812))</f>
        <v>4.9000000000000004</v>
      </c>
      <c r="M812" s="11" t="s">
        <v>293</v>
      </c>
      <c r="N812" s="11">
        <v>51</v>
      </c>
      <c r="O812" s="11"/>
      <c r="P812" s="20">
        <f t="shared" si="25"/>
        <v>5</v>
      </c>
      <c r="Q812" s="20">
        <f>IF(P812&gt;Q811+SRL_C,Q811+SRL_C,IF(P812&lt;Q811-SRL_C,Q811-SRL_C,P812))</f>
        <v>5</v>
      </c>
    </row>
    <row r="813" spans="1:17" x14ac:dyDescent="0.25">
      <c r="A813" s="11" t="s">
        <v>292</v>
      </c>
      <c r="B813" s="11">
        <v>51</v>
      </c>
      <c r="C813" s="11"/>
      <c r="D813" s="20">
        <f>VLOOKUP("measureI["&amp;ROW()-6&amp;"]",A:B,2,FALSE)/10</f>
        <v>5.0999999999999996</v>
      </c>
      <c r="E813" s="20">
        <f>IF(D813&gt;E812+SRL_A,E812+SRL_A,IF(D813&lt;E812-SRL_A,E812-SRL_A,D813))</f>
        <v>5</v>
      </c>
      <c r="G813" s="11" t="s">
        <v>291</v>
      </c>
      <c r="H813" s="11"/>
      <c r="I813" s="11"/>
      <c r="J813" s="20">
        <f t="shared" si="24"/>
        <v>4.8</v>
      </c>
      <c r="K813" s="20">
        <f>IF(J813&gt;K812+SRL_B,K812+SRL_B,IF(J813&lt;K812-SRL_B,K812-SRL_B,J813))</f>
        <v>4.8</v>
      </c>
      <c r="M813" s="11" t="s">
        <v>292</v>
      </c>
      <c r="N813" s="11">
        <v>43</v>
      </c>
      <c r="O813" s="11"/>
      <c r="P813" s="20">
        <f t="shared" si="25"/>
        <v>5.0999999999999996</v>
      </c>
      <c r="Q813" s="20">
        <f>IF(P813&gt;Q812+SRL_C,Q812+SRL_C,IF(P813&lt;Q812-SRL_C,Q812-SRL_C,P813))</f>
        <v>5.0999999999999996</v>
      </c>
    </row>
    <row r="814" spans="1:17" x14ac:dyDescent="0.25">
      <c r="A814" s="11" t="s">
        <v>291</v>
      </c>
      <c r="B814" s="11"/>
      <c r="C814" s="11"/>
      <c r="D814" s="20">
        <f>VLOOKUP("measureI["&amp;ROW()-6&amp;"]",A:B,2,FALSE)/10</f>
        <v>5.3</v>
      </c>
      <c r="E814" s="20">
        <f>IF(D814&gt;E813+SRL_A,E813+SRL_A,IF(D814&lt;E813-SRL_A,E813-SRL_A,D814))</f>
        <v>5.2</v>
      </c>
      <c r="G814" s="11" t="s">
        <v>290</v>
      </c>
      <c r="H814" s="11">
        <v>49</v>
      </c>
      <c r="I814" s="11"/>
      <c r="J814" s="20">
        <f t="shared" si="24"/>
        <v>4.9000000000000004</v>
      </c>
      <c r="K814" s="20">
        <f>IF(J814&gt;K813+SRL_B,K813+SRL_B,IF(J814&lt;K813-SRL_B,K813-SRL_B,J814))</f>
        <v>4.9000000000000004</v>
      </c>
      <c r="M814" s="11" t="s">
        <v>291</v>
      </c>
      <c r="N814" s="11"/>
      <c r="O814" s="11"/>
      <c r="P814" s="20">
        <f t="shared" si="25"/>
        <v>4.5999999999999996</v>
      </c>
      <c r="Q814" s="20">
        <f>IF(P814&gt;Q813+SRL_C,Q813+SRL_C,IF(P814&lt;Q813-SRL_C,Q813-SRL_C,P814))</f>
        <v>4.8999999999999995</v>
      </c>
    </row>
    <row r="815" spans="1:17" x14ac:dyDescent="0.25">
      <c r="A815" s="11" t="s">
        <v>290</v>
      </c>
      <c r="B815" s="11">
        <v>0</v>
      </c>
      <c r="C815" s="11"/>
      <c r="D815" s="20">
        <f>VLOOKUP("measureI["&amp;ROW()-6&amp;"]",A:B,2,FALSE)/10</f>
        <v>4.9000000000000004</v>
      </c>
      <c r="E815" s="20">
        <f>IF(D815&gt;E814+SRL_A,E814+SRL_A,IF(D815&lt;E814-SRL_A,E814-SRL_A,D815))</f>
        <v>5</v>
      </c>
      <c r="G815" s="11" t="s">
        <v>289</v>
      </c>
      <c r="H815" s="11">
        <v>51</v>
      </c>
      <c r="I815" s="11"/>
      <c r="J815" s="20">
        <f t="shared" si="24"/>
        <v>0</v>
      </c>
      <c r="K815" s="20">
        <f>IF(J815&gt;K814+SRL_B,K814+SRL_B,IF(J815&lt;K814-SRL_B,K814-SRL_B,J815))</f>
        <v>4.7</v>
      </c>
      <c r="M815" s="11" t="s">
        <v>290</v>
      </c>
      <c r="N815" s="11">
        <v>49</v>
      </c>
      <c r="O815" s="11"/>
      <c r="P815" s="20">
        <f t="shared" si="25"/>
        <v>5.3</v>
      </c>
      <c r="Q815" s="20">
        <f>IF(P815&gt;Q814+SRL_C,Q814+SRL_C,IF(P815&lt;Q814-SRL_C,Q814-SRL_C,P815))</f>
        <v>5.0999999999999996</v>
      </c>
    </row>
    <row r="816" spans="1:17" x14ac:dyDescent="0.25">
      <c r="A816" s="11" t="s">
        <v>289</v>
      </c>
      <c r="B816" s="11">
        <v>32</v>
      </c>
      <c r="C816" s="11"/>
      <c r="D816" s="20">
        <f>VLOOKUP("measureI["&amp;ROW()-6&amp;"]",A:B,2,FALSE)/10</f>
        <v>4.8</v>
      </c>
      <c r="E816" s="20">
        <f>IF(D816&gt;E815+SRL_A,E815+SRL_A,IF(D816&lt;E815-SRL_A,E815-SRL_A,D816))</f>
        <v>4.8</v>
      </c>
      <c r="G816" s="11" t="s">
        <v>288</v>
      </c>
      <c r="H816" s="11">
        <v>4</v>
      </c>
      <c r="I816" s="11"/>
      <c r="J816" s="20">
        <f t="shared" si="24"/>
        <v>0</v>
      </c>
      <c r="K816" s="20">
        <f>IF(J816&gt;K815+SRL_B,K815+SRL_B,IF(J816&lt;K815-SRL_B,K815-SRL_B,J816))</f>
        <v>4.5</v>
      </c>
      <c r="M816" s="11" t="s">
        <v>289</v>
      </c>
      <c r="N816" s="11">
        <v>48</v>
      </c>
      <c r="O816" s="11"/>
      <c r="P816" s="20">
        <f t="shared" si="25"/>
        <v>5</v>
      </c>
      <c r="Q816" s="20">
        <f>IF(P816&gt;Q815+SRL_C,Q815+SRL_C,IF(P816&lt;Q815-SRL_C,Q815-SRL_C,P816))</f>
        <v>5</v>
      </c>
    </row>
    <row r="817" spans="1:17" x14ac:dyDescent="0.25">
      <c r="A817" s="11" t="s">
        <v>288</v>
      </c>
      <c r="B817" s="11">
        <v>49</v>
      </c>
      <c r="C817" s="11"/>
      <c r="D817" s="20">
        <f>VLOOKUP("measureI["&amp;ROW()-6&amp;"]",A:B,2,FALSE)/10</f>
        <v>5.3</v>
      </c>
      <c r="E817" s="20">
        <f>IF(D817&gt;E816+SRL_A,E816+SRL_A,IF(D817&lt;E816-SRL_A,E816-SRL_A,D817))</f>
        <v>5</v>
      </c>
      <c r="G817" s="11" t="s">
        <v>287</v>
      </c>
      <c r="H817" s="11">
        <v>0</v>
      </c>
      <c r="I817" s="11"/>
      <c r="J817" s="20">
        <f t="shared" si="24"/>
        <v>4.5</v>
      </c>
      <c r="K817" s="20">
        <f>IF(J817&gt;K816+SRL_B,K816+SRL_B,IF(J817&lt;K816-SRL_B,K816-SRL_B,J817))</f>
        <v>4.5</v>
      </c>
      <c r="M817" s="11" t="s">
        <v>288</v>
      </c>
      <c r="N817" s="11">
        <v>49</v>
      </c>
      <c r="O817" s="11"/>
      <c r="P817" s="20">
        <f t="shared" si="25"/>
        <v>5.2</v>
      </c>
      <c r="Q817" s="20">
        <f>IF(P817&gt;Q816+SRL_C,Q816+SRL_C,IF(P817&lt;Q816-SRL_C,Q816-SRL_C,P817))</f>
        <v>5.2</v>
      </c>
    </row>
    <row r="818" spans="1:17" x14ac:dyDescent="0.25">
      <c r="A818" s="11" t="s">
        <v>287</v>
      </c>
      <c r="B818" s="11">
        <v>50</v>
      </c>
      <c r="C818" s="11"/>
      <c r="D818" s="20">
        <f>VLOOKUP("measureI["&amp;ROW()-6&amp;"]",A:B,2,FALSE)/10</f>
        <v>0</v>
      </c>
      <c r="E818" s="20">
        <f>IF(D818&gt;E817+SRL_A,E817+SRL_A,IF(D818&lt;E817-SRL_A,E817-SRL_A,D818))</f>
        <v>4.8</v>
      </c>
      <c r="G818" s="11" t="s">
        <v>286</v>
      </c>
      <c r="H818" s="11">
        <v>51</v>
      </c>
      <c r="I818" s="11"/>
      <c r="J818" s="20">
        <f t="shared" si="24"/>
        <v>4.9000000000000004</v>
      </c>
      <c r="K818" s="20">
        <f>IF(J818&gt;K817+SRL_B,K817+SRL_B,IF(J818&lt;K817-SRL_B,K817-SRL_B,J818))</f>
        <v>4.7</v>
      </c>
      <c r="M818" s="11" t="s">
        <v>287</v>
      </c>
      <c r="N818" s="11">
        <v>49</v>
      </c>
      <c r="O818" s="11"/>
      <c r="P818" s="20">
        <f t="shared" si="25"/>
        <v>5</v>
      </c>
      <c r="Q818" s="20">
        <f>IF(P818&gt;Q817+SRL_C,Q817+SRL_C,IF(P818&lt;Q817-SRL_C,Q817-SRL_C,P818))</f>
        <v>5</v>
      </c>
    </row>
    <row r="819" spans="1:17" x14ac:dyDescent="0.25">
      <c r="A819" s="11" t="s">
        <v>286</v>
      </c>
      <c r="B819" s="11">
        <v>52</v>
      </c>
      <c r="C819" s="11"/>
      <c r="D819" s="20">
        <f>VLOOKUP("measureI["&amp;ROW()-6&amp;"]",A:B,2,FALSE)/10</f>
        <v>1.2</v>
      </c>
      <c r="E819" s="20">
        <f>IF(D819&gt;E818+SRL_A,E818+SRL_A,IF(D819&lt;E818-SRL_A,E818-SRL_A,D819))</f>
        <v>4.5999999999999996</v>
      </c>
      <c r="G819" s="11" t="s">
        <v>285</v>
      </c>
      <c r="H819" s="11">
        <v>52</v>
      </c>
      <c r="I819" s="11"/>
      <c r="J819" s="20">
        <f t="shared" si="24"/>
        <v>5.0999999999999996</v>
      </c>
      <c r="K819" s="20">
        <f>IF(J819&gt;K818+SRL_B,K818+SRL_B,IF(J819&lt;K818-SRL_B,K818-SRL_B,J819))</f>
        <v>4.9000000000000004</v>
      </c>
      <c r="M819" s="11" t="s">
        <v>286</v>
      </c>
      <c r="N819" s="11">
        <v>53</v>
      </c>
      <c r="O819" s="11"/>
      <c r="P819" s="20">
        <f t="shared" si="25"/>
        <v>5</v>
      </c>
      <c r="Q819" s="20">
        <f>IF(P819&gt;Q818+SRL_C,Q818+SRL_C,IF(P819&lt;Q818-SRL_C,Q818-SRL_C,P819))</f>
        <v>5</v>
      </c>
    </row>
    <row r="820" spans="1:17" x14ac:dyDescent="0.25">
      <c r="A820" s="11" t="s">
        <v>285</v>
      </c>
      <c r="B820" s="11">
        <v>2</v>
      </c>
      <c r="C820" s="11"/>
      <c r="D820" s="20">
        <f>VLOOKUP("measureI["&amp;ROW()-6&amp;"]",A:B,2,FALSE)/10</f>
        <v>4</v>
      </c>
      <c r="E820" s="20">
        <f>IF(D820&gt;E819+SRL_A,E819+SRL_A,IF(D820&lt;E819-SRL_A,E819-SRL_A,D820))</f>
        <v>4.3999999999999995</v>
      </c>
      <c r="G820" s="11" t="s">
        <v>284</v>
      </c>
      <c r="H820" s="11">
        <v>49</v>
      </c>
      <c r="I820" s="11"/>
      <c r="J820" s="20">
        <f t="shared" si="24"/>
        <v>18.8</v>
      </c>
      <c r="K820" s="20">
        <f>IF(J820&gt;K819+SRL_B,K819+SRL_B,IF(J820&lt;K819-SRL_B,K819-SRL_B,J820))</f>
        <v>5.1000000000000005</v>
      </c>
      <c r="M820" s="11" t="s">
        <v>285</v>
      </c>
      <c r="N820" s="11">
        <v>45</v>
      </c>
      <c r="O820" s="11"/>
      <c r="P820" s="20">
        <f t="shared" si="25"/>
        <v>5.0999999999999996</v>
      </c>
      <c r="Q820" s="20">
        <f>IF(P820&gt;Q819+SRL_C,Q819+SRL_C,IF(P820&lt;Q819-SRL_C,Q819-SRL_C,P820))</f>
        <v>5.0999999999999996</v>
      </c>
    </row>
    <row r="821" spans="1:17" x14ac:dyDescent="0.25">
      <c r="A821" s="11" t="s">
        <v>284</v>
      </c>
      <c r="B821" s="11">
        <v>2</v>
      </c>
      <c r="C821" s="11"/>
      <c r="D821" s="20">
        <f>VLOOKUP("measureI["&amp;ROW()-6&amp;"]",A:B,2,FALSE)/10</f>
        <v>5.5</v>
      </c>
      <c r="E821" s="20">
        <f>IF(D821&gt;E820+SRL_A,E820+SRL_A,IF(D821&lt;E820-SRL_A,E820-SRL_A,D821))</f>
        <v>4.5999999999999996</v>
      </c>
      <c r="G821" s="11" t="s">
        <v>283</v>
      </c>
      <c r="H821" s="11">
        <v>48</v>
      </c>
      <c r="I821" s="11"/>
      <c r="J821" s="20">
        <f t="shared" si="24"/>
        <v>0</v>
      </c>
      <c r="K821" s="20">
        <f>IF(J821&gt;K820+SRL_B,K820+SRL_B,IF(J821&lt;K820-SRL_B,K820-SRL_B,J821))</f>
        <v>4.9000000000000004</v>
      </c>
      <c r="M821" s="11" t="s">
        <v>284</v>
      </c>
      <c r="N821" s="11">
        <v>50</v>
      </c>
      <c r="O821" s="11"/>
      <c r="P821" s="20">
        <f t="shared" si="25"/>
        <v>4.7</v>
      </c>
      <c r="Q821" s="20">
        <f>IF(P821&gt;Q820+SRL_C,Q820+SRL_C,IF(P821&lt;Q820-SRL_C,Q820-SRL_C,P821))</f>
        <v>4.8999999999999995</v>
      </c>
    </row>
    <row r="822" spans="1:17" x14ac:dyDescent="0.25">
      <c r="A822" s="11" t="s">
        <v>283</v>
      </c>
      <c r="B822" s="11">
        <v>51</v>
      </c>
      <c r="C822" s="11"/>
      <c r="D822" s="20">
        <f>VLOOKUP("measureI["&amp;ROW()-6&amp;"]",A:B,2,FALSE)/10</f>
        <v>5</v>
      </c>
      <c r="E822" s="20">
        <f>IF(D822&gt;E821+SRL_A,E821+SRL_A,IF(D822&lt;E821-SRL_A,E821-SRL_A,D822))</f>
        <v>4.8</v>
      </c>
      <c r="G822" s="11" t="s">
        <v>282</v>
      </c>
      <c r="H822" s="11">
        <v>49</v>
      </c>
      <c r="I822" s="11"/>
      <c r="J822" s="20">
        <f t="shared" si="24"/>
        <v>0.6</v>
      </c>
      <c r="K822" s="20">
        <f>IF(J822&gt;K821+SRL_B,K821+SRL_B,IF(J822&lt;K821-SRL_B,K821-SRL_B,J822))</f>
        <v>4.7</v>
      </c>
      <c r="M822" s="11" t="s">
        <v>283</v>
      </c>
      <c r="N822" s="11">
        <v>51</v>
      </c>
      <c r="O822" s="11"/>
      <c r="P822" s="20">
        <f t="shared" si="25"/>
        <v>4.9000000000000004</v>
      </c>
      <c r="Q822" s="20">
        <f>IF(P822&gt;Q821+SRL_C,Q821+SRL_C,IF(P822&lt;Q821-SRL_C,Q821-SRL_C,P822))</f>
        <v>4.9000000000000004</v>
      </c>
    </row>
    <row r="823" spans="1:17" x14ac:dyDescent="0.25">
      <c r="A823" s="11" t="s">
        <v>282</v>
      </c>
      <c r="B823" s="11">
        <v>53</v>
      </c>
      <c r="C823" s="11"/>
      <c r="D823" s="20">
        <f>VLOOKUP("measureI["&amp;ROW()-6&amp;"]",A:B,2,FALSE)/10</f>
        <v>5.0999999999999996</v>
      </c>
      <c r="E823" s="20">
        <f>IF(D823&gt;E822+SRL_A,E822+SRL_A,IF(D823&lt;E822-SRL_A,E822-SRL_A,D823))</f>
        <v>5</v>
      </c>
      <c r="G823" s="11" t="s">
        <v>281</v>
      </c>
      <c r="H823" s="11">
        <v>0</v>
      </c>
      <c r="I823" s="11"/>
      <c r="J823" s="20">
        <f t="shared" si="24"/>
        <v>4.7</v>
      </c>
      <c r="K823" s="20">
        <f>IF(J823&gt;K822+SRL_B,K822+SRL_B,IF(J823&lt;K822-SRL_B,K822-SRL_B,J823))</f>
        <v>4.7</v>
      </c>
      <c r="M823" s="11" t="s">
        <v>282</v>
      </c>
      <c r="N823" s="11">
        <v>46</v>
      </c>
      <c r="O823" s="11"/>
      <c r="P823" s="20">
        <f t="shared" si="25"/>
        <v>5.3</v>
      </c>
      <c r="Q823" s="20">
        <f>IF(P823&gt;Q822+SRL_C,Q822+SRL_C,IF(P823&lt;Q822-SRL_C,Q822-SRL_C,P823))</f>
        <v>5.1000000000000005</v>
      </c>
    </row>
    <row r="824" spans="1:17" x14ac:dyDescent="0.25">
      <c r="A824" s="11" t="s">
        <v>281</v>
      </c>
      <c r="B824" s="11">
        <v>49</v>
      </c>
      <c r="C824" s="11"/>
      <c r="D824" s="20">
        <f>VLOOKUP("measureI["&amp;ROW()-6&amp;"]",A:B,2,FALSE)/10</f>
        <v>1.2</v>
      </c>
      <c r="E824" s="20">
        <f>IF(D824&gt;E823+SRL_A,E823+SRL_A,IF(D824&lt;E823-SRL_A,E823-SRL_A,D824))</f>
        <v>4.8</v>
      </c>
      <c r="G824" s="11" t="s">
        <v>280</v>
      </c>
      <c r="H824" s="11">
        <v>0</v>
      </c>
      <c r="I824" s="11"/>
      <c r="J824" s="20">
        <f t="shared" si="24"/>
        <v>4.5999999999999996</v>
      </c>
      <c r="K824" s="20">
        <f>IF(J824&gt;K823+SRL_B,K823+SRL_B,IF(J824&lt;K823-SRL_B,K823-SRL_B,J824))</f>
        <v>4.5999999999999996</v>
      </c>
      <c r="M824" s="11" t="s">
        <v>281</v>
      </c>
      <c r="N824" s="11">
        <v>53</v>
      </c>
      <c r="O824" s="11"/>
      <c r="P824" s="20">
        <f t="shared" si="25"/>
        <v>5.3</v>
      </c>
      <c r="Q824" s="20">
        <f>IF(P824&gt;Q823+SRL_C,Q823+SRL_C,IF(P824&lt;Q823-SRL_C,Q823-SRL_C,P824))</f>
        <v>5.3</v>
      </c>
    </row>
    <row r="825" spans="1:17" x14ac:dyDescent="0.25">
      <c r="A825" s="11" t="s">
        <v>280</v>
      </c>
      <c r="B825" s="11">
        <v>48</v>
      </c>
      <c r="C825" s="11"/>
      <c r="D825" s="20">
        <f>VLOOKUP("measureI["&amp;ROW()-6&amp;"]",A:B,2,FALSE)/10</f>
        <v>0</v>
      </c>
      <c r="E825" s="20">
        <f>IF(D825&gt;E824+SRL_A,E824+SRL_A,IF(D825&lt;E824-SRL_A,E824-SRL_A,D825))</f>
        <v>4.5999999999999996</v>
      </c>
      <c r="G825" s="11" t="s">
        <v>279</v>
      </c>
      <c r="H825" s="11">
        <v>45</v>
      </c>
      <c r="I825" s="11"/>
      <c r="J825" s="20">
        <f t="shared" si="24"/>
        <v>4.9000000000000004</v>
      </c>
      <c r="K825" s="20">
        <f>IF(J825&gt;K824+SRL_B,K824+SRL_B,IF(J825&lt;K824-SRL_B,K824-SRL_B,J825))</f>
        <v>4.8</v>
      </c>
      <c r="M825" s="11" t="s">
        <v>280</v>
      </c>
      <c r="N825" s="11">
        <v>50</v>
      </c>
      <c r="O825" s="11"/>
      <c r="P825" s="20">
        <f t="shared" si="25"/>
        <v>4.9000000000000004</v>
      </c>
      <c r="Q825" s="20">
        <f>IF(P825&gt;Q824+SRL_C,Q824+SRL_C,IF(P825&lt;Q824-SRL_C,Q824-SRL_C,P825))</f>
        <v>5.0999999999999996</v>
      </c>
    </row>
    <row r="826" spans="1:17" x14ac:dyDescent="0.25">
      <c r="A826" s="11" t="s">
        <v>279</v>
      </c>
      <c r="B826" s="11">
        <v>53</v>
      </c>
      <c r="C826" s="11"/>
      <c r="D826" s="20">
        <f>VLOOKUP("measureI["&amp;ROW()-6&amp;"]",A:B,2,FALSE)/10</f>
        <v>0.6</v>
      </c>
      <c r="E826" s="20">
        <f>IF(D826&gt;E825+SRL_A,E825+SRL_A,IF(D826&lt;E825-SRL_A,E825-SRL_A,D826))</f>
        <v>4.3999999999999995</v>
      </c>
      <c r="G826" s="11" t="s">
        <v>278</v>
      </c>
      <c r="H826" s="11">
        <v>49</v>
      </c>
      <c r="I826" s="11"/>
      <c r="J826" s="20">
        <f t="shared" si="24"/>
        <v>4.9000000000000004</v>
      </c>
      <c r="K826" s="20">
        <f>IF(J826&gt;K825+SRL_B,K825+SRL_B,IF(J826&lt;K825-SRL_B,K825-SRL_B,J826))</f>
        <v>4.9000000000000004</v>
      </c>
      <c r="M826" s="11" t="s">
        <v>279</v>
      </c>
      <c r="N826" s="11">
        <v>52</v>
      </c>
      <c r="O826" s="11"/>
      <c r="P826" s="20">
        <f t="shared" si="25"/>
        <v>4.7</v>
      </c>
      <c r="Q826" s="20">
        <f>IF(P826&gt;Q825+SRL_C,Q825+SRL_C,IF(P826&lt;Q825-SRL_C,Q825-SRL_C,P826))</f>
        <v>4.8999999999999995</v>
      </c>
    </row>
    <row r="827" spans="1:17" x14ac:dyDescent="0.25">
      <c r="A827" s="11" t="s">
        <v>278</v>
      </c>
      <c r="B827" s="11">
        <v>0</v>
      </c>
      <c r="C827" s="11"/>
      <c r="D827" s="20">
        <f>VLOOKUP("measureI["&amp;ROW()-6&amp;"]",A:B,2,FALSE)/10</f>
        <v>4.0999999999999996</v>
      </c>
      <c r="E827" s="20">
        <f>IF(D827&gt;E826+SRL_A,E826+SRL_A,IF(D827&lt;E826-SRL_A,E826-SRL_A,D827))</f>
        <v>4.1999999999999993</v>
      </c>
      <c r="G827" s="11" t="s">
        <v>277</v>
      </c>
      <c r="H827" s="11">
        <v>51</v>
      </c>
      <c r="I827" s="11"/>
      <c r="J827" s="20">
        <f t="shared" si="24"/>
        <v>10.7</v>
      </c>
      <c r="K827" s="20">
        <f>IF(J827&gt;K826+SRL_B,K826+SRL_B,IF(J827&lt;K826-SRL_B,K826-SRL_B,J827))</f>
        <v>5.1000000000000005</v>
      </c>
      <c r="M827" s="11" t="s">
        <v>278</v>
      </c>
      <c r="N827" s="11">
        <v>50</v>
      </c>
      <c r="O827" s="11"/>
      <c r="P827" s="20">
        <f t="shared" si="25"/>
        <v>4.9000000000000004</v>
      </c>
      <c r="Q827" s="20">
        <f>IF(P827&gt;Q826+SRL_C,Q826+SRL_C,IF(P827&lt;Q826-SRL_C,Q826-SRL_C,P827))</f>
        <v>4.9000000000000004</v>
      </c>
    </row>
    <row r="828" spans="1:17" x14ac:dyDescent="0.25">
      <c r="A828" s="11" t="s">
        <v>277</v>
      </c>
      <c r="B828" s="11">
        <v>12</v>
      </c>
      <c r="C828" s="11"/>
      <c r="D828" s="20">
        <f>VLOOKUP("measureI["&amp;ROW()-6&amp;"]",A:B,2,FALSE)/10</f>
        <v>5</v>
      </c>
      <c r="E828" s="20">
        <f>IF(D828&gt;E827+SRL_A,E827+SRL_A,IF(D828&lt;E827-SRL_A,E827-SRL_A,D828))</f>
        <v>4.3999999999999995</v>
      </c>
      <c r="G828" s="11" t="s">
        <v>276</v>
      </c>
      <c r="H828" s="11">
        <v>188</v>
      </c>
      <c r="I828" s="11"/>
      <c r="J828" s="20">
        <f t="shared" si="24"/>
        <v>0</v>
      </c>
      <c r="K828" s="20">
        <f>IF(J828&gt;K827+SRL_B,K827+SRL_B,IF(J828&lt;K827-SRL_B,K827-SRL_B,J828))</f>
        <v>4.9000000000000004</v>
      </c>
      <c r="M828" s="11" t="s">
        <v>277</v>
      </c>
      <c r="N828" s="11">
        <v>50</v>
      </c>
      <c r="O828" s="11"/>
      <c r="P828" s="20">
        <f t="shared" si="25"/>
        <v>4.9000000000000004</v>
      </c>
      <c r="Q828" s="20">
        <f>IF(P828&gt;Q827+SRL_C,Q827+SRL_C,IF(P828&lt;Q827-SRL_C,Q827-SRL_C,P828))</f>
        <v>4.9000000000000004</v>
      </c>
    </row>
    <row r="829" spans="1:17" x14ac:dyDescent="0.25">
      <c r="A829" s="11" t="s">
        <v>276</v>
      </c>
      <c r="B829" s="11">
        <v>40</v>
      </c>
      <c r="C829" s="11"/>
      <c r="D829" s="20">
        <f>VLOOKUP("measureI["&amp;ROW()-6&amp;"]",A:B,2,FALSE)/10</f>
        <v>5</v>
      </c>
      <c r="E829" s="20">
        <f>IF(D829&gt;E828+SRL_A,E828+SRL_A,IF(D829&lt;E828-SRL_A,E828-SRL_A,D829))</f>
        <v>4.5999999999999996</v>
      </c>
      <c r="G829" s="11" t="s">
        <v>275</v>
      </c>
      <c r="H829" s="11">
        <v>0</v>
      </c>
      <c r="I829" s="11"/>
      <c r="J829" s="20">
        <f t="shared" si="24"/>
        <v>1</v>
      </c>
      <c r="K829" s="20">
        <f>IF(J829&gt;K828+SRL_B,K828+SRL_B,IF(J829&lt;K828-SRL_B,K828-SRL_B,J829))</f>
        <v>4.7</v>
      </c>
      <c r="M829" s="11" t="s">
        <v>276</v>
      </c>
      <c r="N829" s="11">
        <v>51</v>
      </c>
      <c r="O829" s="11"/>
      <c r="P829" s="20">
        <f t="shared" si="25"/>
        <v>5</v>
      </c>
      <c r="Q829" s="20">
        <f>IF(P829&gt;Q828+SRL_C,Q828+SRL_C,IF(P829&lt;Q828-SRL_C,Q828-SRL_C,P829))</f>
        <v>5</v>
      </c>
    </row>
    <row r="830" spans="1:17" x14ac:dyDescent="0.25">
      <c r="A830" s="11" t="s">
        <v>275</v>
      </c>
      <c r="B830" s="11">
        <v>55</v>
      </c>
      <c r="C830" s="11"/>
      <c r="D830" s="20">
        <f>VLOOKUP("measureI["&amp;ROW()-6&amp;"]",A:B,2,FALSE)/10</f>
        <v>5.2</v>
      </c>
      <c r="E830" s="20">
        <f>IF(D830&gt;E829+SRL_A,E829+SRL_A,IF(D830&lt;E829-SRL_A,E829-SRL_A,D830))</f>
        <v>4.8</v>
      </c>
      <c r="G830" s="11" t="s">
        <v>274</v>
      </c>
      <c r="H830" s="11">
        <v>6</v>
      </c>
      <c r="I830" s="11"/>
      <c r="J830" s="20">
        <f t="shared" si="24"/>
        <v>5.0999999999999996</v>
      </c>
      <c r="K830" s="20">
        <f>IF(J830&gt;K829+SRL_B,K829+SRL_B,IF(J830&lt;K829-SRL_B,K829-SRL_B,J830))</f>
        <v>4.9000000000000004</v>
      </c>
      <c r="M830" s="11" t="s">
        <v>275</v>
      </c>
      <c r="N830" s="11">
        <v>47</v>
      </c>
      <c r="O830" s="11"/>
      <c r="P830" s="20">
        <f t="shared" si="25"/>
        <v>5.0999999999999996</v>
      </c>
      <c r="Q830" s="20">
        <f>IF(P830&gt;Q829+SRL_C,Q829+SRL_C,IF(P830&lt;Q829-SRL_C,Q829-SRL_C,P830))</f>
        <v>5.0999999999999996</v>
      </c>
    </row>
    <row r="831" spans="1:17" x14ac:dyDescent="0.25">
      <c r="A831" s="11" t="s">
        <v>274</v>
      </c>
      <c r="B831" s="11">
        <v>50</v>
      </c>
      <c r="C831" s="11"/>
      <c r="D831" s="20">
        <f>VLOOKUP("measureI["&amp;ROW()-6&amp;"]",A:B,2,FALSE)/10</f>
        <v>4.3</v>
      </c>
      <c r="E831" s="20">
        <f>IF(D831&gt;E830+SRL_A,E830+SRL_A,IF(D831&lt;E830-SRL_A,E830-SRL_A,D831))</f>
        <v>4.5999999999999996</v>
      </c>
      <c r="G831" s="11" t="s">
        <v>273</v>
      </c>
      <c r="H831" s="11">
        <v>47</v>
      </c>
      <c r="I831" s="11"/>
      <c r="J831" s="20">
        <f t="shared" si="24"/>
        <v>5.0999999999999996</v>
      </c>
      <c r="K831" s="20">
        <f>IF(J831&gt;K830+SRL_B,K830+SRL_B,IF(J831&lt;K830-SRL_B,K830-SRL_B,J831))</f>
        <v>5.0999999999999996</v>
      </c>
      <c r="M831" s="11" t="s">
        <v>274</v>
      </c>
      <c r="N831" s="11">
        <v>49</v>
      </c>
      <c r="O831" s="11"/>
      <c r="P831" s="20">
        <f t="shared" si="25"/>
        <v>4.7</v>
      </c>
      <c r="Q831" s="20">
        <f>IF(P831&gt;Q830+SRL_C,Q830+SRL_C,IF(P831&lt;Q830-SRL_C,Q830-SRL_C,P831))</f>
        <v>4.8999999999999995</v>
      </c>
    </row>
    <row r="832" spans="1:17" x14ac:dyDescent="0.25">
      <c r="A832" s="11" t="s">
        <v>273</v>
      </c>
      <c r="B832" s="11">
        <v>51</v>
      </c>
      <c r="C832" s="11"/>
      <c r="D832" s="20">
        <f>VLOOKUP("measureI["&amp;ROW()-6&amp;"]",A:B,2,FALSE)/10</f>
        <v>0</v>
      </c>
      <c r="E832" s="20">
        <f>IF(D832&gt;E831+SRL_A,E831+SRL_A,IF(D832&lt;E831-SRL_A,E831-SRL_A,D832))</f>
        <v>4.3999999999999995</v>
      </c>
      <c r="G832" s="11" t="s">
        <v>272</v>
      </c>
      <c r="H832" s="11">
        <v>46</v>
      </c>
      <c r="I832" s="11"/>
      <c r="J832" s="20">
        <f t="shared" si="24"/>
        <v>4.8</v>
      </c>
      <c r="K832" s="20">
        <f>IF(J832&gt;K831+SRL_B,K831+SRL_B,IF(J832&lt;K831-SRL_B,K831-SRL_B,J832))</f>
        <v>4.8999999999999995</v>
      </c>
      <c r="M832" s="11" t="s">
        <v>273</v>
      </c>
      <c r="N832" s="11">
        <v>53</v>
      </c>
      <c r="O832" s="11"/>
      <c r="P832" s="20">
        <f t="shared" si="25"/>
        <v>4.9000000000000004</v>
      </c>
      <c r="Q832" s="20">
        <f>IF(P832&gt;Q831+SRL_C,Q831+SRL_C,IF(P832&lt;Q831-SRL_C,Q831-SRL_C,P832))</f>
        <v>4.9000000000000004</v>
      </c>
    </row>
    <row r="833" spans="1:17" x14ac:dyDescent="0.25">
      <c r="A833" s="11" t="s">
        <v>272</v>
      </c>
      <c r="B833" s="11">
        <v>12</v>
      </c>
      <c r="C833" s="11"/>
      <c r="D833" s="20">
        <f>VLOOKUP("measureI["&amp;ROW()-6&amp;"]",A:B,2,FALSE)/10</f>
        <v>5.0999999999999996</v>
      </c>
      <c r="E833" s="20">
        <f>IF(D833&gt;E832+SRL_A,E832+SRL_A,IF(D833&lt;E832-SRL_A,E832-SRL_A,D833))</f>
        <v>4.5999999999999996</v>
      </c>
      <c r="G833" s="11" t="s">
        <v>271</v>
      </c>
      <c r="H833" s="11">
        <v>49</v>
      </c>
      <c r="I833" s="11"/>
      <c r="J833" s="20">
        <f t="shared" si="24"/>
        <v>4.8</v>
      </c>
      <c r="K833" s="20">
        <f>IF(J833&gt;K832+SRL_B,K832+SRL_B,IF(J833&lt;K832-SRL_B,K832-SRL_B,J833))</f>
        <v>4.8</v>
      </c>
      <c r="M833" s="11" t="s">
        <v>272</v>
      </c>
      <c r="N833" s="11">
        <v>53</v>
      </c>
      <c r="O833" s="11"/>
      <c r="P833" s="20">
        <f t="shared" si="25"/>
        <v>5.0999999999999996</v>
      </c>
      <c r="Q833" s="20">
        <f>IF(P833&gt;Q832+SRL_C,Q832+SRL_C,IF(P833&lt;Q832-SRL_C,Q832-SRL_C,P833))</f>
        <v>5.0999999999999996</v>
      </c>
    </row>
    <row r="834" spans="1:17" x14ac:dyDescent="0.25">
      <c r="A834" s="11" t="s">
        <v>271</v>
      </c>
      <c r="B834" s="11">
        <v>0</v>
      </c>
      <c r="C834" s="11"/>
      <c r="D834" s="20">
        <f>VLOOKUP("measureI["&amp;ROW()-6&amp;"]",A:B,2,FALSE)/10</f>
        <v>4.7</v>
      </c>
      <c r="E834" s="20">
        <f>IF(D834&gt;E833+SRL_A,E833+SRL_A,IF(D834&lt;E833-SRL_A,E833-SRL_A,D834))</f>
        <v>4.7</v>
      </c>
      <c r="G834" s="11" t="s">
        <v>270</v>
      </c>
      <c r="H834" s="11">
        <v>49</v>
      </c>
      <c r="I834" s="11"/>
      <c r="J834" s="20">
        <f t="shared" si="24"/>
        <v>3.1</v>
      </c>
      <c r="K834" s="20">
        <f>IF(J834&gt;K833+SRL_B,K833+SRL_B,IF(J834&lt;K833-SRL_B,K833-SRL_B,J834))</f>
        <v>4.5999999999999996</v>
      </c>
      <c r="M834" s="11" t="s">
        <v>271</v>
      </c>
      <c r="N834" s="11">
        <v>49</v>
      </c>
      <c r="O834" s="11"/>
      <c r="P834" s="20">
        <f t="shared" si="25"/>
        <v>4.7</v>
      </c>
      <c r="Q834" s="20">
        <f>IF(P834&gt;Q833+SRL_C,Q833+SRL_C,IF(P834&lt;Q833-SRL_C,Q833-SRL_C,P834))</f>
        <v>4.8999999999999995</v>
      </c>
    </row>
    <row r="835" spans="1:17" x14ac:dyDescent="0.25">
      <c r="A835" s="11" t="s">
        <v>270</v>
      </c>
      <c r="B835" s="11">
        <v>6</v>
      </c>
      <c r="C835" s="11"/>
      <c r="D835" s="20">
        <f>VLOOKUP("measureI["&amp;ROW()-6&amp;"]",A:B,2,FALSE)/10</f>
        <v>5</v>
      </c>
      <c r="E835" s="20">
        <f>IF(D835&gt;E834+SRL_A,E834+SRL_A,IF(D835&lt;E834-SRL_A,E834-SRL_A,D835))</f>
        <v>4.9000000000000004</v>
      </c>
      <c r="G835" s="11" t="s">
        <v>269</v>
      </c>
      <c r="H835" s="11">
        <v>107</v>
      </c>
      <c r="I835" s="11"/>
      <c r="J835" s="20">
        <f t="shared" si="24"/>
        <v>0</v>
      </c>
      <c r="K835" s="20">
        <f>IF(J835&gt;K834+SRL_B,K834+SRL_B,IF(J835&lt;K834-SRL_B,K834-SRL_B,J835))</f>
        <v>4.3999999999999995</v>
      </c>
      <c r="M835" s="11" t="s">
        <v>270</v>
      </c>
      <c r="N835" s="11">
        <v>47</v>
      </c>
      <c r="O835" s="11"/>
      <c r="P835" s="20">
        <f t="shared" si="25"/>
        <v>4.8</v>
      </c>
      <c r="Q835" s="20">
        <f>IF(P835&gt;Q834+SRL_C,Q834+SRL_C,IF(P835&lt;Q834-SRL_C,Q834-SRL_C,P835))</f>
        <v>4.8</v>
      </c>
    </row>
    <row r="836" spans="1:17" x14ac:dyDescent="0.25">
      <c r="A836" s="11" t="s">
        <v>269</v>
      </c>
      <c r="B836" s="11">
        <v>41</v>
      </c>
      <c r="C836" s="11"/>
      <c r="D836" s="20">
        <f>VLOOKUP("measureI["&amp;ROW()-6&amp;"]",A:B,2,FALSE)/10</f>
        <v>5.0999999999999996</v>
      </c>
      <c r="E836" s="20">
        <f>IF(D836&gt;E835+SRL_A,E835+SRL_A,IF(D836&lt;E835-SRL_A,E835-SRL_A,D836))</f>
        <v>5.0999999999999996</v>
      </c>
      <c r="G836" s="11" t="s">
        <v>268</v>
      </c>
      <c r="H836" s="11">
        <v>0</v>
      </c>
      <c r="I836" s="11"/>
      <c r="J836" s="20">
        <f t="shared" si="24"/>
        <v>1.9</v>
      </c>
      <c r="K836" s="20">
        <f>IF(J836&gt;K835+SRL_B,K835+SRL_B,IF(J836&lt;K835-SRL_B,K835-SRL_B,J836))</f>
        <v>4.1999999999999993</v>
      </c>
      <c r="M836" s="11" t="s">
        <v>269</v>
      </c>
      <c r="N836" s="11">
        <v>49</v>
      </c>
      <c r="O836" s="11"/>
      <c r="P836" s="20">
        <f t="shared" si="25"/>
        <v>5.2</v>
      </c>
      <c r="Q836" s="20">
        <f>IF(P836&gt;Q835+SRL_C,Q835+SRL_C,IF(P836&lt;Q835-SRL_C,Q835-SRL_C,P836))</f>
        <v>5</v>
      </c>
    </row>
    <row r="837" spans="1:17" x14ac:dyDescent="0.25">
      <c r="A837" s="11" t="s">
        <v>268</v>
      </c>
      <c r="B837" s="11">
        <v>50</v>
      </c>
      <c r="C837" s="11"/>
      <c r="D837" s="20">
        <f>VLOOKUP("measureI["&amp;ROW()-6&amp;"]",A:B,2,FALSE)/10</f>
        <v>0.5</v>
      </c>
      <c r="E837" s="20">
        <f>IF(D837&gt;E836+SRL_A,E836+SRL_A,IF(D837&lt;E836-SRL_A,E836-SRL_A,D837))</f>
        <v>4.8999999999999995</v>
      </c>
      <c r="G837" s="11" t="s">
        <v>267</v>
      </c>
      <c r="H837" s="11">
        <v>10</v>
      </c>
      <c r="I837" s="11"/>
      <c r="J837" s="20">
        <f t="shared" si="24"/>
        <v>4.9000000000000004</v>
      </c>
      <c r="K837" s="20">
        <f>IF(J837&gt;K836+SRL_B,K836+SRL_B,IF(J837&lt;K836-SRL_B,K836-SRL_B,J837))</f>
        <v>4.3999999999999995</v>
      </c>
      <c r="M837" s="11" t="s">
        <v>268</v>
      </c>
      <c r="N837" s="11">
        <v>49</v>
      </c>
      <c r="O837" s="11"/>
      <c r="P837" s="20">
        <f t="shared" si="25"/>
        <v>5</v>
      </c>
      <c r="Q837" s="20">
        <f>IF(P837&gt;Q836+SRL_C,Q836+SRL_C,IF(P837&lt;Q836-SRL_C,Q836-SRL_C,P837))</f>
        <v>5</v>
      </c>
    </row>
    <row r="838" spans="1:17" x14ac:dyDescent="0.25">
      <c r="A838" s="11" t="s">
        <v>267</v>
      </c>
      <c r="B838" s="11">
        <v>50</v>
      </c>
      <c r="C838" s="11"/>
      <c r="D838" s="20">
        <f>VLOOKUP("measureI["&amp;ROW()-6&amp;"]",A:B,2,FALSE)/10</f>
        <v>0</v>
      </c>
      <c r="E838" s="20">
        <f>IF(D838&gt;E837+SRL_A,E837+SRL_A,IF(D838&lt;E837-SRL_A,E837-SRL_A,D838))</f>
        <v>4.6999999999999993</v>
      </c>
      <c r="G838" s="11" t="s">
        <v>266</v>
      </c>
      <c r="H838" s="11">
        <v>51</v>
      </c>
      <c r="I838" s="11"/>
      <c r="J838" s="20">
        <f t="shared" si="24"/>
        <v>4.9000000000000004</v>
      </c>
      <c r="K838" s="20">
        <f>IF(J838&gt;K837+SRL_B,K837+SRL_B,IF(J838&lt;K837-SRL_B,K837-SRL_B,J838))</f>
        <v>4.5999999999999996</v>
      </c>
      <c r="M838" s="11" t="s">
        <v>267</v>
      </c>
      <c r="N838" s="11">
        <v>50</v>
      </c>
      <c r="O838" s="11"/>
      <c r="P838" s="20">
        <f t="shared" si="25"/>
        <v>5</v>
      </c>
      <c r="Q838" s="20">
        <f>IF(P838&gt;Q837+SRL_C,Q837+SRL_C,IF(P838&lt;Q837-SRL_C,Q837-SRL_C,P838))</f>
        <v>5</v>
      </c>
    </row>
    <row r="839" spans="1:17" x14ac:dyDescent="0.25">
      <c r="A839" s="11" t="s">
        <v>266</v>
      </c>
      <c r="B839" s="11">
        <v>52</v>
      </c>
      <c r="C839" s="11"/>
      <c r="D839" s="20">
        <f>VLOOKUP("measureI["&amp;ROW()-6&amp;"]",A:B,2,FALSE)/10</f>
        <v>1.5</v>
      </c>
      <c r="E839" s="20">
        <f>IF(D839&gt;E838+SRL_A,E838+SRL_A,IF(D839&lt;E838-SRL_A,E838-SRL_A,D839))</f>
        <v>4.4999999999999991</v>
      </c>
      <c r="G839" s="11" t="s">
        <v>265</v>
      </c>
      <c r="H839" s="11">
        <v>51</v>
      </c>
      <c r="I839" s="11"/>
      <c r="J839" s="20">
        <f t="shared" ref="J839:J902" si="26">VLOOKUP("measureI["&amp;ROW()-6&amp;"]",G:H,2,FALSE)/10</f>
        <v>24.3</v>
      </c>
      <c r="K839" s="20">
        <f>IF(J839&gt;K838+SRL_B,K838+SRL_B,IF(J839&lt;K838-SRL_B,K838-SRL_B,J839))</f>
        <v>4.8</v>
      </c>
      <c r="M839" s="11" t="s">
        <v>266</v>
      </c>
      <c r="N839" s="11">
        <v>51</v>
      </c>
      <c r="O839" s="11"/>
      <c r="P839" s="20">
        <f t="shared" ref="P839:P902" si="27">VLOOKUP("measureI["&amp;ROW()-6&amp;"]",M:N,2,FALSE)/10</f>
        <v>5.2</v>
      </c>
      <c r="Q839" s="20">
        <f>IF(P839&gt;Q838+SRL_C,Q838+SRL_C,IF(P839&lt;Q838-SRL_C,Q838-SRL_C,P839))</f>
        <v>5.2</v>
      </c>
    </row>
    <row r="840" spans="1:17" x14ac:dyDescent="0.25">
      <c r="A840" s="11" t="s">
        <v>265</v>
      </c>
      <c r="B840" s="11">
        <v>43</v>
      </c>
      <c r="C840" s="11"/>
      <c r="D840" s="20">
        <f>VLOOKUP("measureI["&amp;ROW()-6&amp;"]",A:B,2,FALSE)/10</f>
        <v>5.2</v>
      </c>
      <c r="E840" s="20">
        <f>IF(D840&gt;E839+SRL_A,E839+SRL_A,IF(D840&lt;E839-SRL_A,E839-SRL_A,D840))</f>
        <v>4.6999999999999993</v>
      </c>
      <c r="G840" s="11" t="s">
        <v>264</v>
      </c>
      <c r="H840" s="11">
        <v>48</v>
      </c>
      <c r="I840" s="11"/>
      <c r="J840" s="20">
        <f t="shared" si="26"/>
        <v>4.9000000000000004</v>
      </c>
      <c r="K840" s="20">
        <f>IF(J840&gt;K839+SRL_B,K839+SRL_B,IF(J840&lt;K839-SRL_B,K839-SRL_B,J840))</f>
        <v>4.9000000000000004</v>
      </c>
      <c r="M840" s="11" t="s">
        <v>265</v>
      </c>
      <c r="N840" s="11">
        <v>47</v>
      </c>
      <c r="O840" s="11"/>
      <c r="P840" s="20">
        <f t="shared" si="27"/>
        <v>5.6</v>
      </c>
      <c r="Q840" s="20">
        <f>IF(P840&gt;Q839+SRL_C,Q839+SRL_C,IF(P840&lt;Q839-SRL_C,Q839-SRL_C,P840))</f>
        <v>5.4</v>
      </c>
    </row>
    <row r="841" spans="1:17" x14ac:dyDescent="0.25">
      <c r="A841" s="11" t="s">
        <v>264</v>
      </c>
      <c r="B841" s="11">
        <v>0</v>
      </c>
      <c r="C841" s="11"/>
      <c r="D841" s="20">
        <f>VLOOKUP("measureI["&amp;ROW()-6&amp;"]",A:B,2,FALSE)/10</f>
        <v>6.5</v>
      </c>
      <c r="E841" s="20">
        <f>IF(D841&gt;E840+SRL_A,E840+SRL_A,IF(D841&lt;E840-SRL_A,E840-SRL_A,D841))</f>
        <v>4.8999999999999995</v>
      </c>
      <c r="G841" s="11" t="s">
        <v>263</v>
      </c>
      <c r="H841" s="11">
        <v>48</v>
      </c>
      <c r="I841" s="11"/>
      <c r="J841" s="20">
        <f t="shared" si="26"/>
        <v>0.6</v>
      </c>
      <c r="K841" s="20">
        <f>IF(J841&gt;K840+SRL_B,K840+SRL_B,IF(J841&lt;K840-SRL_B,K840-SRL_B,J841))</f>
        <v>4.7</v>
      </c>
      <c r="M841" s="11" t="s">
        <v>264</v>
      </c>
      <c r="N841" s="11">
        <v>49</v>
      </c>
      <c r="O841" s="11"/>
      <c r="P841" s="20">
        <f t="shared" si="27"/>
        <v>4.9000000000000004</v>
      </c>
      <c r="Q841" s="20">
        <f>IF(P841&gt;Q840+SRL_C,Q840+SRL_C,IF(P841&lt;Q840-SRL_C,Q840-SRL_C,P841))</f>
        <v>5.2</v>
      </c>
    </row>
    <row r="842" spans="1:17" x14ac:dyDescent="0.25">
      <c r="A842" s="11" t="s">
        <v>263</v>
      </c>
      <c r="B842" s="11">
        <v>51</v>
      </c>
      <c r="C842" s="11"/>
      <c r="D842" s="20">
        <f>VLOOKUP("measureI["&amp;ROW()-6&amp;"]",A:B,2,FALSE)/10</f>
        <v>5.4</v>
      </c>
      <c r="E842" s="20">
        <f>IF(D842&gt;E841+SRL_A,E841+SRL_A,IF(D842&lt;E841-SRL_A,E841-SRL_A,D842))</f>
        <v>5.0999999999999996</v>
      </c>
      <c r="G842" s="11" t="s">
        <v>262</v>
      </c>
      <c r="H842" s="11">
        <v>31</v>
      </c>
      <c r="I842" s="11"/>
      <c r="J842" s="20">
        <f t="shared" si="26"/>
        <v>14.2</v>
      </c>
      <c r="K842" s="20">
        <f>IF(J842&gt;K841+SRL_B,K841+SRL_B,IF(J842&lt;K841-SRL_B,K841-SRL_B,J842))</f>
        <v>4.9000000000000004</v>
      </c>
      <c r="M842" s="11" t="s">
        <v>263</v>
      </c>
      <c r="N842" s="11">
        <v>51</v>
      </c>
      <c r="O842" s="11"/>
      <c r="P842" s="20">
        <f t="shared" si="27"/>
        <v>5.5</v>
      </c>
      <c r="Q842" s="20">
        <f>IF(P842&gt;Q841+SRL_C,Q841+SRL_C,IF(P842&lt;Q841-SRL_C,Q841-SRL_C,P842))</f>
        <v>5.4</v>
      </c>
    </row>
    <row r="843" spans="1:17" x14ac:dyDescent="0.25">
      <c r="A843" s="11" t="s">
        <v>262</v>
      </c>
      <c r="B843" s="11">
        <v>47</v>
      </c>
      <c r="C843" s="11"/>
      <c r="D843" s="20">
        <f>VLOOKUP("measureI["&amp;ROW()-6&amp;"]",A:B,2,FALSE)/10</f>
        <v>5.4</v>
      </c>
      <c r="E843" s="20">
        <f>IF(D843&gt;E842+SRL_A,E842+SRL_A,IF(D843&lt;E842-SRL_A,E842-SRL_A,D843))</f>
        <v>5.3</v>
      </c>
      <c r="G843" s="11" t="s">
        <v>261</v>
      </c>
      <c r="H843" s="11">
        <v>0</v>
      </c>
      <c r="I843" s="11"/>
      <c r="J843" s="20">
        <f t="shared" si="26"/>
        <v>4.3</v>
      </c>
      <c r="K843" s="20">
        <f>IF(J843&gt;K842+SRL_B,K842+SRL_B,IF(J843&lt;K842-SRL_B,K842-SRL_B,J843))</f>
        <v>4.7</v>
      </c>
      <c r="M843" s="11" t="s">
        <v>262</v>
      </c>
      <c r="N843" s="11">
        <v>47</v>
      </c>
      <c r="O843" s="11"/>
      <c r="P843" s="20">
        <f t="shared" si="27"/>
        <v>5.2</v>
      </c>
      <c r="Q843" s="20">
        <f>IF(P843&gt;Q842+SRL_C,Q842+SRL_C,IF(P843&lt;Q842-SRL_C,Q842-SRL_C,P843))</f>
        <v>5.2</v>
      </c>
    </row>
    <row r="844" spans="1:17" x14ac:dyDescent="0.25">
      <c r="A844" s="11" t="s">
        <v>261</v>
      </c>
      <c r="B844" s="11">
        <v>50</v>
      </c>
      <c r="C844" s="11"/>
      <c r="D844" s="20">
        <f>VLOOKUP("measureI["&amp;ROW()-6&amp;"]",A:B,2,FALSE)/10</f>
        <v>0</v>
      </c>
      <c r="E844" s="20">
        <f>IF(D844&gt;E843+SRL_A,E843+SRL_A,IF(D844&lt;E843-SRL_A,E843-SRL_A,D844))</f>
        <v>5.0999999999999996</v>
      </c>
      <c r="G844" s="11" t="s">
        <v>260</v>
      </c>
      <c r="H844" s="11">
        <v>19</v>
      </c>
      <c r="I844" s="11"/>
      <c r="J844" s="20">
        <f t="shared" si="26"/>
        <v>5.0999999999999996</v>
      </c>
      <c r="K844" s="20">
        <f>IF(J844&gt;K843+SRL_B,K843+SRL_B,IF(J844&lt;K843-SRL_B,K843-SRL_B,J844))</f>
        <v>4.9000000000000004</v>
      </c>
      <c r="M844" s="11" t="s">
        <v>261</v>
      </c>
      <c r="N844" s="11">
        <v>48</v>
      </c>
      <c r="O844" s="11"/>
      <c r="P844" s="20">
        <f t="shared" si="27"/>
        <v>4.9000000000000004</v>
      </c>
      <c r="Q844" s="20">
        <f>IF(P844&gt;Q843+SRL_C,Q843+SRL_C,IF(P844&lt;Q843-SRL_C,Q843-SRL_C,P844))</f>
        <v>5</v>
      </c>
    </row>
    <row r="845" spans="1:17" x14ac:dyDescent="0.25">
      <c r="A845" s="11" t="s">
        <v>260</v>
      </c>
      <c r="B845" s="11">
        <v>51</v>
      </c>
      <c r="C845" s="11"/>
      <c r="D845" s="20">
        <f>VLOOKUP("measureI["&amp;ROW()-6&amp;"]",A:B,2,FALSE)/10</f>
        <v>4.2</v>
      </c>
      <c r="E845" s="20">
        <f>IF(D845&gt;E844+SRL_A,E844+SRL_A,IF(D845&lt;E844-SRL_A,E844-SRL_A,D845))</f>
        <v>4.8999999999999995</v>
      </c>
      <c r="G845" s="11" t="s">
        <v>259</v>
      </c>
      <c r="H845" s="11">
        <v>49</v>
      </c>
      <c r="I845" s="11"/>
      <c r="J845" s="20">
        <f t="shared" si="26"/>
        <v>15.1</v>
      </c>
      <c r="K845" s="20">
        <f>IF(J845&gt;K844+SRL_B,K844+SRL_B,IF(J845&lt;K844-SRL_B,K844-SRL_B,J845))</f>
        <v>5.1000000000000005</v>
      </c>
      <c r="M845" s="11" t="s">
        <v>260</v>
      </c>
      <c r="N845" s="11">
        <v>52</v>
      </c>
      <c r="O845" s="11"/>
      <c r="P845" s="20">
        <f t="shared" si="27"/>
        <v>5.3</v>
      </c>
      <c r="Q845" s="20">
        <f>IF(P845&gt;Q844+SRL_C,Q844+SRL_C,IF(P845&lt;Q844-SRL_C,Q844-SRL_C,P845))</f>
        <v>5.2</v>
      </c>
    </row>
    <row r="846" spans="1:17" x14ac:dyDescent="0.25">
      <c r="A846" s="11" t="s">
        <v>259</v>
      </c>
      <c r="B846" s="11">
        <v>5</v>
      </c>
      <c r="C846" s="11"/>
      <c r="D846" s="20">
        <f>VLOOKUP("measureI["&amp;ROW()-6&amp;"]",A:B,2,FALSE)/10</f>
        <v>4.9000000000000004</v>
      </c>
      <c r="E846" s="20">
        <f>IF(D846&gt;E845+SRL_A,E845+SRL_A,IF(D846&lt;E845-SRL_A,E845-SRL_A,D846))</f>
        <v>4.9000000000000004</v>
      </c>
      <c r="G846" s="11" t="s">
        <v>258</v>
      </c>
      <c r="H846" s="11">
        <v>49</v>
      </c>
      <c r="I846" s="11"/>
      <c r="J846" s="20">
        <f t="shared" si="26"/>
        <v>0</v>
      </c>
      <c r="K846" s="20">
        <f>IF(J846&gt;K845+SRL_B,K845+SRL_B,IF(J846&lt;K845-SRL_B,K845-SRL_B,J846))</f>
        <v>4.9000000000000004</v>
      </c>
      <c r="M846" s="11" t="s">
        <v>259</v>
      </c>
      <c r="N846" s="11">
        <v>50</v>
      </c>
      <c r="O846" s="11"/>
      <c r="P846" s="20">
        <f t="shared" si="27"/>
        <v>4.9000000000000004</v>
      </c>
      <c r="Q846" s="20">
        <f>IF(P846&gt;Q845+SRL_C,Q845+SRL_C,IF(P846&lt;Q845-SRL_C,Q845-SRL_C,P846))</f>
        <v>5</v>
      </c>
    </row>
    <row r="847" spans="1:17" x14ac:dyDescent="0.25">
      <c r="A847" s="11" t="s">
        <v>258</v>
      </c>
      <c r="B847" s="11">
        <v>0</v>
      </c>
      <c r="C847" s="11"/>
      <c r="D847" s="20">
        <f>VLOOKUP("measureI["&amp;ROW()-6&amp;"]",A:B,2,FALSE)/10</f>
        <v>5.2</v>
      </c>
      <c r="E847" s="20">
        <f>IF(D847&gt;E846+SRL_A,E846+SRL_A,IF(D847&lt;E846-SRL_A,E846-SRL_A,D847))</f>
        <v>5.1000000000000005</v>
      </c>
      <c r="G847" s="11" t="s">
        <v>257</v>
      </c>
      <c r="H847" s="11">
        <v>243</v>
      </c>
      <c r="I847" s="11"/>
      <c r="J847" s="20">
        <f t="shared" si="26"/>
        <v>2.8</v>
      </c>
      <c r="K847" s="20">
        <f>IF(J847&gt;K846+SRL_B,K846+SRL_B,IF(J847&lt;K846-SRL_B,K846-SRL_B,J847))</f>
        <v>4.7</v>
      </c>
      <c r="M847" s="11" t="s">
        <v>258</v>
      </c>
      <c r="N847" s="11">
        <v>50</v>
      </c>
      <c r="O847" s="11"/>
      <c r="P847" s="20">
        <f t="shared" si="27"/>
        <v>5.0999999999999996</v>
      </c>
      <c r="Q847" s="20">
        <f>IF(P847&gt;Q846+SRL_C,Q846+SRL_C,IF(P847&lt;Q846-SRL_C,Q846-SRL_C,P847))</f>
        <v>5.0999999999999996</v>
      </c>
    </row>
    <row r="848" spans="1:17" x14ac:dyDescent="0.25">
      <c r="A848" s="11" t="s">
        <v>257</v>
      </c>
      <c r="B848" s="11">
        <v>15</v>
      </c>
      <c r="C848" s="11"/>
      <c r="D848" s="20">
        <f>VLOOKUP("measureI["&amp;ROW()-6&amp;"]",A:B,2,FALSE)/10</f>
        <v>4.9000000000000004</v>
      </c>
      <c r="E848" s="20">
        <f>IF(D848&gt;E847+SRL_A,E847+SRL_A,IF(D848&lt;E847-SRL_A,E847-SRL_A,D848))</f>
        <v>4.9000000000000004</v>
      </c>
      <c r="G848" s="11" t="s">
        <v>256</v>
      </c>
      <c r="H848" s="11">
        <v>49</v>
      </c>
      <c r="I848" s="11"/>
      <c r="J848" s="20">
        <f t="shared" si="26"/>
        <v>5.0999999999999996</v>
      </c>
      <c r="K848" s="20">
        <f>IF(J848&gt;K847+SRL_B,K847+SRL_B,IF(J848&lt;K847-SRL_B,K847-SRL_B,J848))</f>
        <v>4.9000000000000004</v>
      </c>
      <c r="M848" s="11" t="s">
        <v>257</v>
      </c>
      <c r="N848" s="11">
        <v>52</v>
      </c>
      <c r="O848" s="11"/>
      <c r="P848" s="20">
        <f t="shared" si="27"/>
        <v>5.2</v>
      </c>
      <c r="Q848" s="20">
        <f>IF(P848&gt;Q847+SRL_C,Q847+SRL_C,IF(P848&lt;Q847-SRL_C,Q847-SRL_C,P848))</f>
        <v>5.2</v>
      </c>
    </row>
    <row r="849" spans="1:17" x14ac:dyDescent="0.25">
      <c r="A849" s="11" t="s">
        <v>256</v>
      </c>
      <c r="B849" s="11">
        <v>52</v>
      </c>
      <c r="C849" s="11"/>
      <c r="D849" s="20">
        <f>VLOOKUP("measureI["&amp;ROW()-6&amp;"]",A:B,2,FALSE)/10</f>
        <v>0</v>
      </c>
      <c r="E849" s="20">
        <f>IF(D849&gt;E848+SRL_A,E848+SRL_A,IF(D849&lt;E848-SRL_A,E848-SRL_A,D849))</f>
        <v>4.7</v>
      </c>
      <c r="G849" s="11" t="s">
        <v>255</v>
      </c>
      <c r="H849" s="11">
        <v>6</v>
      </c>
      <c r="I849" s="11"/>
      <c r="J849" s="20">
        <f t="shared" si="26"/>
        <v>4.9000000000000004</v>
      </c>
      <c r="K849" s="20">
        <f>IF(J849&gt;K848+SRL_B,K848+SRL_B,IF(J849&lt;K848-SRL_B,K848-SRL_B,J849))</f>
        <v>4.9000000000000004</v>
      </c>
      <c r="M849" s="11" t="s">
        <v>256</v>
      </c>
      <c r="N849" s="11">
        <v>56</v>
      </c>
      <c r="O849" s="11"/>
      <c r="P849" s="20">
        <f t="shared" si="27"/>
        <v>4.9000000000000004</v>
      </c>
      <c r="Q849" s="20">
        <f>IF(P849&gt;Q848+SRL_C,Q848+SRL_C,IF(P849&lt;Q848-SRL_C,Q848-SRL_C,P849))</f>
        <v>5</v>
      </c>
    </row>
    <row r="850" spans="1:17" x14ac:dyDescent="0.25">
      <c r="A850" s="11" t="s">
        <v>255</v>
      </c>
      <c r="B850" s="11">
        <v>65</v>
      </c>
      <c r="C850" s="11"/>
      <c r="D850" s="20">
        <f>VLOOKUP("measureI["&amp;ROW()-6&amp;"]",A:B,2,FALSE)/10</f>
        <v>5.0999999999999996</v>
      </c>
      <c r="E850" s="20">
        <f>IF(D850&gt;E849+SRL_A,E849+SRL_A,IF(D850&lt;E849-SRL_A,E849-SRL_A,D850))</f>
        <v>4.9000000000000004</v>
      </c>
      <c r="G850" s="11" t="s">
        <v>254</v>
      </c>
      <c r="H850" s="11">
        <v>142</v>
      </c>
      <c r="I850" s="11"/>
      <c r="J850" s="20">
        <f t="shared" si="26"/>
        <v>26.6</v>
      </c>
      <c r="K850" s="20">
        <f>IF(J850&gt;K849+SRL_B,K849+SRL_B,IF(J850&lt;K849-SRL_B,K849-SRL_B,J850))</f>
        <v>5.1000000000000005</v>
      </c>
      <c r="M850" s="11" t="s">
        <v>255</v>
      </c>
      <c r="N850" s="11">
        <v>49</v>
      </c>
      <c r="O850" s="11"/>
      <c r="P850" s="20">
        <f t="shared" si="27"/>
        <v>5.0999999999999996</v>
      </c>
      <c r="Q850" s="20">
        <f>IF(P850&gt;Q849+SRL_C,Q849+SRL_C,IF(P850&lt;Q849-SRL_C,Q849-SRL_C,P850))</f>
        <v>5.0999999999999996</v>
      </c>
    </row>
    <row r="851" spans="1:17" x14ac:dyDescent="0.25">
      <c r="A851" s="11" t="s">
        <v>254</v>
      </c>
      <c r="B851" s="11">
        <v>54</v>
      </c>
      <c r="C851" s="11"/>
      <c r="D851" s="20">
        <f>VLOOKUP("measureI["&amp;ROW()-6&amp;"]",A:B,2,FALSE)/10</f>
        <v>5.0999999999999996</v>
      </c>
      <c r="E851" s="20">
        <f>IF(D851&gt;E850+SRL_A,E850+SRL_A,IF(D851&lt;E850-SRL_A,E850-SRL_A,D851))</f>
        <v>5.0999999999999996</v>
      </c>
      <c r="G851" s="11" t="s">
        <v>253</v>
      </c>
      <c r="H851" s="11">
        <v>43</v>
      </c>
      <c r="I851" s="11"/>
      <c r="J851" s="20">
        <f t="shared" si="26"/>
        <v>5.2</v>
      </c>
      <c r="K851" s="20">
        <f>IF(J851&gt;K850+SRL_B,K850+SRL_B,IF(J851&lt;K850-SRL_B,K850-SRL_B,J851))</f>
        <v>5.2</v>
      </c>
      <c r="M851" s="11" t="s">
        <v>254</v>
      </c>
      <c r="N851" s="11">
        <v>55</v>
      </c>
      <c r="O851" s="11"/>
      <c r="P851" s="20">
        <f t="shared" si="27"/>
        <v>5.0999999999999996</v>
      </c>
      <c r="Q851" s="20">
        <f>IF(P851&gt;Q850+SRL_C,Q850+SRL_C,IF(P851&lt;Q850-SRL_C,Q850-SRL_C,P851))</f>
        <v>5.0999999999999996</v>
      </c>
    </row>
    <row r="852" spans="1:17" x14ac:dyDescent="0.25">
      <c r="A852" s="11" t="s">
        <v>253</v>
      </c>
      <c r="B852" s="11">
        <v>54</v>
      </c>
      <c r="C852" s="11"/>
      <c r="D852" s="20">
        <f>VLOOKUP("measureI["&amp;ROW()-6&amp;"]",A:B,2,FALSE)/10</f>
        <v>4.9000000000000004</v>
      </c>
      <c r="E852" s="20">
        <f>IF(D852&gt;E851+SRL_A,E851+SRL_A,IF(D852&lt;E851-SRL_A,E851-SRL_A,D852))</f>
        <v>4.9000000000000004</v>
      </c>
      <c r="G852" s="11" t="s">
        <v>252</v>
      </c>
      <c r="H852" s="11">
        <v>51</v>
      </c>
      <c r="I852" s="11"/>
      <c r="J852" s="20">
        <f t="shared" si="26"/>
        <v>0.3</v>
      </c>
      <c r="K852" s="20">
        <f>IF(J852&gt;K851+SRL_B,K851+SRL_B,IF(J852&lt;K851-SRL_B,K851-SRL_B,J852))</f>
        <v>5</v>
      </c>
      <c r="M852" s="11" t="s">
        <v>253</v>
      </c>
      <c r="N852" s="11">
        <v>52</v>
      </c>
      <c r="O852" s="11"/>
      <c r="P852" s="20">
        <f t="shared" si="27"/>
        <v>4.9000000000000004</v>
      </c>
      <c r="Q852" s="20">
        <f>IF(P852&gt;Q851+SRL_C,Q851+SRL_C,IF(P852&lt;Q851-SRL_C,Q851-SRL_C,P852))</f>
        <v>4.9000000000000004</v>
      </c>
    </row>
    <row r="853" spans="1:17" x14ac:dyDescent="0.25">
      <c r="A853" s="11" t="s">
        <v>252</v>
      </c>
      <c r="B853" s="11">
        <v>0</v>
      </c>
      <c r="C853" s="11"/>
      <c r="D853" s="20">
        <f>VLOOKUP("measureI["&amp;ROW()-6&amp;"]",A:B,2,FALSE)/10</f>
        <v>5.3</v>
      </c>
      <c r="E853" s="20">
        <f>IF(D853&gt;E852+SRL_A,E852+SRL_A,IF(D853&lt;E852-SRL_A,E852-SRL_A,D853))</f>
        <v>5.1000000000000005</v>
      </c>
      <c r="G853" s="11" t="s">
        <v>251</v>
      </c>
      <c r="H853" s="11">
        <v>151</v>
      </c>
      <c r="I853" s="11"/>
      <c r="J853" s="20">
        <f t="shared" si="26"/>
        <v>5</v>
      </c>
      <c r="K853" s="20">
        <f>IF(J853&gt;K852+SRL_B,K852+SRL_B,IF(J853&lt;K852-SRL_B,K852-SRL_B,J853))</f>
        <v>5</v>
      </c>
      <c r="M853" s="11" t="s">
        <v>252</v>
      </c>
      <c r="N853" s="11">
        <v>49</v>
      </c>
      <c r="O853" s="11"/>
      <c r="P853" s="20">
        <f t="shared" si="27"/>
        <v>5.3</v>
      </c>
      <c r="Q853" s="20">
        <f>IF(P853&gt;Q852+SRL_C,Q852+SRL_C,IF(P853&lt;Q852-SRL_C,Q852-SRL_C,P853))</f>
        <v>5.1000000000000005</v>
      </c>
    </row>
    <row r="854" spans="1:17" x14ac:dyDescent="0.25">
      <c r="A854" s="11" t="s">
        <v>251</v>
      </c>
      <c r="B854" s="11">
        <v>42</v>
      </c>
      <c r="C854" s="11"/>
      <c r="D854" s="20">
        <f>VLOOKUP("measureI["&amp;ROW()-6&amp;"]",A:B,2,FALSE)/10</f>
        <v>0</v>
      </c>
      <c r="E854" s="20">
        <f>IF(D854&gt;E853+SRL_A,E853+SRL_A,IF(D854&lt;E853-SRL_A,E853-SRL_A,D854))</f>
        <v>4.9000000000000004</v>
      </c>
      <c r="G854" s="11" t="s">
        <v>250</v>
      </c>
      <c r="H854" s="11">
        <v>0</v>
      </c>
      <c r="I854" s="11"/>
      <c r="J854" s="20">
        <f t="shared" si="26"/>
        <v>5.5</v>
      </c>
      <c r="K854" s="20">
        <f>IF(J854&gt;K853+SRL_B,K853+SRL_B,IF(J854&lt;K853-SRL_B,K853-SRL_B,J854))</f>
        <v>5.2</v>
      </c>
      <c r="M854" s="11" t="s">
        <v>251</v>
      </c>
      <c r="N854" s="11">
        <v>53</v>
      </c>
      <c r="O854" s="11"/>
      <c r="P854" s="20">
        <f t="shared" si="27"/>
        <v>4.9000000000000004</v>
      </c>
      <c r="Q854" s="20">
        <f>IF(P854&gt;Q853+SRL_C,Q853+SRL_C,IF(P854&lt;Q853-SRL_C,Q853-SRL_C,P854))</f>
        <v>4.9000000000000004</v>
      </c>
    </row>
    <row r="855" spans="1:17" x14ac:dyDescent="0.25">
      <c r="A855" s="11" t="s">
        <v>250</v>
      </c>
      <c r="B855" s="11">
        <v>49</v>
      </c>
      <c r="C855" s="11"/>
      <c r="D855" s="20">
        <f>VLOOKUP("measureI["&amp;ROW()-6&amp;"]",A:B,2,FALSE)/10</f>
        <v>1.5</v>
      </c>
      <c r="E855" s="20">
        <f>IF(D855&gt;E854+SRL_A,E854+SRL_A,IF(D855&lt;E854-SRL_A,E854-SRL_A,D855))</f>
        <v>4.7</v>
      </c>
      <c r="G855" s="11" t="s">
        <v>249</v>
      </c>
      <c r="H855" s="11">
        <v>28</v>
      </c>
      <c r="I855" s="11"/>
      <c r="J855" s="20">
        <f t="shared" si="26"/>
        <v>5</v>
      </c>
      <c r="K855" s="20">
        <f>IF(J855&gt;K854+SRL_B,K854+SRL_B,IF(J855&lt;K854-SRL_B,K854-SRL_B,J855))</f>
        <v>5</v>
      </c>
      <c r="M855" s="11" t="s">
        <v>250</v>
      </c>
      <c r="N855" s="11">
        <v>49</v>
      </c>
      <c r="O855" s="11"/>
      <c r="P855" s="20">
        <f t="shared" si="27"/>
        <v>5</v>
      </c>
      <c r="Q855" s="20">
        <f>IF(P855&gt;Q854+SRL_C,Q854+SRL_C,IF(P855&lt;Q854-SRL_C,Q854-SRL_C,P855))</f>
        <v>5</v>
      </c>
    </row>
    <row r="856" spans="1:17" x14ac:dyDescent="0.25">
      <c r="A856" s="11" t="s">
        <v>249</v>
      </c>
      <c r="B856" s="11">
        <v>52</v>
      </c>
      <c r="C856" s="11"/>
      <c r="D856" s="20">
        <f>VLOOKUP("measureI["&amp;ROW()-6&amp;"]",A:B,2,FALSE)/10</f>
        <v>2.7</v>
      </c>
      <c r="E856" s="20">
        <f>IF(D856&gt;E855+SRL_A,E855+SRL_A,IF(D856&lt;E855-SRL_A,E855-SRL_A,D856))</f>
        <v>4.5</v>
      </c>
      <c r="G856" s="11" t="s">
        <v>248</v>
      </c>
      <c r="H856" s="11">
        <v>51</v>
      </c>
      <c r="I856" s="11"/>
      <c r="J856" s="20">
        <f t="shared" si="26"/>
        <v>5.0999999999999996</v>
      </c>
      <c r="K856" s="20">
        <f>IF(J856&gt;K855+SRL_B,K855+SRL_B,IF(J856&lt;K855-SRL_B,K855-SRL_B,J856))</f>
        <v>5.0999999999999996</v>
      </c>
      <c r="M856" s="11" t="s">
        <v>249</v>
      </c>
      <c r="N856" s="11">
        <v>51</v>
      </c>
      <c r="O856" s="11"/>
      <c r="P856" s="20">
        <f t="shared" si="27"/>
        <v>4.9000000000000004</v>
      </c>
      <c r="Q856" s="20">
        <f>IF(P856&gt;Q855+SRL_C,Q855+SRL_C,IF(P856&lt;Q855-SRL_C,Q855-SRL_C,P856))</f>
        <v>4.9000000000000004</v>
      </c>
    </row>
    <row r="857" spans="1:17" x14ac:dyDescent="0.25">
      <c r="A857" s="11" t="s">
        <v>248</v>
      </c>
      <c r="B857" s="11">
        <v>49</v>
      </c>
      <c r="C857" s="11"/>
      <c r="D857" s="20">
        <f>VLOOKUP("measureI["&amp;ROW()-6&amp;"]",A:B,2,FALSE)/10</f>
        <v>4.9000000000000004</v>
      </c>
      <c r="E857" s="20">
        <f>IF(D857&gt;E856+SRL_A,E856+SRL_A,IF(D857&lt;E856-SRL_A,E856-SRL_A,D857))</f>
        <v>4.7</v>
      </c>
      <c r="G857" s="11" t="s">
        <v>247</v>
      </c>
      <c r="H857" s="11">
        <v>49</v>
      </c>
      <c r="I857" s="11"/>
      <c r="J857" s="20">
        <f t="shared" si="26"/>
        <v>0.5</v>
      </c>
      <c r="K857" s="20">
        <f>IF(J857&gt;K856+SRL_B,K856+SRL_B,IF(J857&lt;K856-SRL_B,K856-SRL_B,J857))</f>
        <v>4.8999999999999995</v>
      </c>
      <c r="M857" s="11" t="s">
        <v>248</v>
      </c>
      <c r="N857" s="11">
        <v>52</v>
      </c>
      <c r="O857" s="11"/>
      <c r="P857" s="20">
        <f t="shared" si="27"/>
        <v>4.9000000000000004</v>
      </c>
      <c r="Q857" s="20">
        <f>IF(P857&gt;Q856+SRL_C,Q856+SRL_C,IF(P857&lt;Q856-SRL_C,Q856-SRL_C,P857))</f>
        <v>4.9000000000000004</v>
      </c>
    </row>
    <row r="858" spans="1:17" x14ac:dyDescent="0.25">
      <c r="A858" s="11" t="s">
        <v>247</v>
      </c>
      <c r="B858" s="11">
        <v>0</v>
      </c>
      <c r="C858" s="11"/>
      <c r="D858" s="20">
        <f>VLOOKUP("measureI["&amp;ROW()-6&amp;"]",A:B,2,FALSE)/10</f>
        <v>5.3</v>
      </c>
      <c r="E858" s="20">
        <f>IF(D858&gt;E857+SRL_A,E857+SRL_A,IF(D858&lt;E857-SRL_A,E857-SRL_A,D858))</f>
        <v>4.9000000000000004</v>
      </c>
      <c r="G858" s="11" t="s">
        <v>246</v>
      </c>
      <c r="H858" s="11">
        <v>266</v>
      </c>
      <c r="I858" s="11"/>
      <c r="J858" s="20">
        <f t="shared" si="26"/>
        <v>4.4000000000000004</v>
      </c>
      <c r="K858" s="20">
        <f>IF(J858&gt;K857+SRL_B,K857+SRL_B,IF(J858&lt;K857-SRL_B,K857-SRL_B,J858))</f>
        <v>4.6999999999999993</v>
      </c>
      <c r="M858" s="11" t="s">
        <v>247</v>
      </c>
      <c r="N858" s="11">
        <v>49</v>
      </c>
      <c r="O858" s="11"/>
      <c r="P858" s="20">
        <f t="shared" si="27"/>
        <v>5.2</v>
      </c>
      <c r="Q858" s="20">
        <f>IF(P858&gt;Q857+SRL_C,Q857+SRL_C,IF(P858&lt;Q857-SRL_C,Q857-SRL_C,P858))</f>
        <v>5.1000000000000005</v>
      </c>
    </row>
    <row r="859" spans="1:17" x14ac:dyDescent="0.25">
      <c r="A859" s="11" t="s">
        <v>246</v>
      </c>
      <c r="B859" s="11">
        <v>51</v>
      </c>
      <c r="C859" s="11"/>
      <c r="D859" s="20">
        <f>VLOOKUP("measureI["&amp;ROW()-6&amp;"]",A:B,2,FALSE)/10</f>
        <v>0</v>
      </c>
      <c r="E859" s="20">
        <f>IF(D859&gt;E858+SRL_A,E858+SRL_A,IF(D859&lt;E858-SRL_A,E858-SRL_A,D859))</f>
        <v>4.7</v>
      </c>
      <c r="G859" s="11" t="s">
        <v>245</v>
      </c>
      <c r="H859" s="11">
        <v>52</v>
      </c>
      <c r="I859" s="11"/>
      <c r="J859" s="20">
        <f t="shared" si="26"/>
        <v>4.5</v>
      </c>
      <c r="K859" s="20">
        <f>IF(J859&gt;K858+SRL_B,K858+SRL_B,IF(J859&lt;K858-SRL_B,K858-SRL_B,J859))</f>
        <v>4.5</v>
      </c>
      <c r="M859" s="11" t="s">
        <v>246</v>
      </c>
      <c r="N859" s="11">
        <v>51</v>
      </c>
      <c r="O859" s="11"/>
      <c r="P859" s="20">
        <f t="shared" si="27"/>
        <v>4.9000000000000004</v>
      </c>
      <c r="Q859" s="20">
        <f>IF(P859&gt;Q858+SRL_C,Q858+SRL_C,IF(P859&lt;Q858-SRL_C,Q858-SRL_C,P859))</f>
        <v>4.9000000000000004</v>
      </c>
    </row>
    <row r="860" spans="1:17" x14ac:dyDescent="0.25">
      <c r="A860" s="11" t="s">
        <v>245</v>
      </c>
      <c r="B860" s="11">
        <v>51</v>
      </c>
      <c r="C860" s="11"/>
      <c r="D860" s="20">
        <f>VLOOKUP("measureI["&amp;ROW()-6&amp;"]",A:B,2,FALSE)/10</f>
        <v>0.1</v>
      </c>
      <c r="E860" s="20">
        <f>IF(D860&gt;E859+SRL_A,E859+SRL_A,IF(D860&lt;E859-SRL_A,E859-SRL_A,D860))</f>
        <v>4.5</v>
      </c>
      <c r="G860" s="11" t="s">
        <v>244</v>
      </c>
      <c r="H860" s="11">
        <v>3</v>
      </c>
      <c r="I860" s="11"/>
      <c r="J860" s="20">
        <f t="shared" si="26"/>
        <v>4.9000000000000004</v>
      </c>
      <c r="K860" s="20">
        <f>IF(J860&gt;K859+SRL_B,K859+SRL_B,IF(J860&lt;K859-SRL_B,K859-SRL_B,J860))</f>
        <v>4.7</v>
      </c>
      <c r="M860" s="11" t="s">
        <v>245</v>
      </c>
      <c r="N860" s="11">
        <v>51</v>
      </c>
      <c r="O860" s="11"/>
      <c r="P860" s="20">
        <f t="shared" si="27"/>
        <v>5</v>
      </c>
      <c r="Q860" s="20">
        <f>IF(P860&gt;Q859+SRL_C,Q859+SRL_C,IF(P860&lt;Q859-SRL_C,Q859-SRL_C,P860))</f>
        <v>5</v>
      </c>
    </row>
    <row r="861" spans="1:17" x14ac:dyDescent="0.25">
      <c r="A861" s="11" t="s">
        <v>244</v>
      </c>
      <c r="B861" s="11">
        <v>49</v>
      </c>
      <c r="C861" s="11"/>
      <c r="D861" s="20">
        <f>VLOOKUP("measureI["&amp;ROW()-6&amp;"]",A:B,2,FALSE)/10</f>
        <v>3.8</v>
      </c>
      <c r="E861" s="20">
        <f>IF(D861&gt;E860+SRL_A,E860+SRL_A,IF(D861&lt;E860-SRL_A,E860-SRL_A,D861))</f>
        <v>4.3</v>
      </c>
      <c r="G861" s="11" t="s">
        <v>243</v>
      </c>
      <c r="H861" s="11">
        <v>50</v>
      </c>
      <c r="I861" s="11"/>
      <c r="J861" s="20">
        <f t="shared" si="26"/>
        <v>5.2</v>
      </c>
      <c r="K861" s="20">
        <f>IF(J861&gt;K860+SRL_B,K860+SRL_B,IF(J861&lt;K860-SRL_B,K860-SRL_B,J861))</f>
        <v>4.9000000000000004</v>
      </c>
      <c r="M861" s="11" t="s">
        <v>244</v>
      </c>
      <c r="N861" s="11">
        <v>49</v>
      </c>
      <c r="O861" s="11"/>
      <c r="P861" s="20">
        <f t="shared" si="27"/>
        <v>4.9000000000000004</v>
      </c>
      <c r="Q861" s="20">
        <f>IF(P861&gt;Q860+SRL_C,Q860+SRL_C,IF(P861&lt;Q860-SRL_C,Q860-SRL_C,P861))</f>
        <v>4.9000000000000004</v>
      </c>
    </row>
    <row r="862" spans="1:17" x14ac:dyDescent="0.25">
      <c r="A862" s="11" t="s">
        <v>243</v>
      </c>
      <c r="B862" s="11">
        <v>53</v>
      </c>
      <c r="C862" s="11"/>
      <c r="D862" s="20">
        <f>VLOOKUP("measureI["&amp;ROW()-6&amp;"]",A:B,2,FALSE)/10</f>
        <v>4.9000000000000004</v>
      </c>
      <c r="E862" s="20">
        <f>IF(D862&gt;E861+SRL_A,E861+SRL_A,IF(D862&lt;E861-SRL_A,E861-SRL_A,D862))</f>
        <v>4.5</v>
      </c>
      <c r="G862" s="11" t="s">
        <v>242</v>
      </c>
      <c r="H862" s="11">
        <v>55</v>
      </c>
      <c r="I862" s="11"/>
      <c r="J862" s="20">
        <f t="shared" si="26"/>
        <v>0.2</v>
      </c>
      <c r="K862" s="20">
        <f>IF(J862&gt;K861+SRL_B,K861+SRL_B,IF(J862&lt;K861-SRL_B,K861-SRL_B,J862))</f>
        <v>4.7</v>
      </c>
      <c r="M862" s="11" t="s">
        <v>243</v>
      </c>
      <c r="N862" s="11">
        <v>53</v>
      </c>
      <c r="O862" s="11"/>
      <c r="P862" s="20">
        <f t="shared" si="27"/>
        <v>4.9000000000000004</v>
      </c>
      <c r="Q862" s="20">
        <f>IF(P862&gt;Q861+SRL_C,Q861+SRL_C,IF(P862&lt;Q861-SRL_C,Q861-SRL_C,P862))</f>
        <v>4.9000000000000004</v>
      </c>
    </row>
    <row r="863" spans="1:17" x14ac:dyDescent="0.25">
      <c r="A863" s="11" t="s">
        <v>242</v>
      </c>
      <c r="B863" s="11">
        <v>0</v>
      </c>
      <c r="C863" s="11"/>
      <c r="D863" s="20">
        <f>VLOOKUP("measureI["&amp;ROW()-6&amp;"]",A:B,2,FALSE)/10</f>
        <v>4.9000000000000004</v>
      </c>
      <c r="E863" s="20">
        <f>IF(D863&gt;E862+SRL_A,E862+SRL_A,IF(D863&lt;E862-SRL_A,E862-SRL_A,D863))</f>
        <v>4.7</v>
      </c>
      <c r="G863" s="11" t="s">
        <v>241</v>
      </c>
      <c r="H863" s="11">
        <v>50</v>
      </c>
      <c r="I863" s="11"/>
      <c r="J863" s="20">
        <f t="shared" si="26"/>
        <v>0</v>
      </c>
      <c r="K863" s="20">
        <f>IF(J863&gt;K862+SRL_B,K862+SRL_B,IF(J863&lt;K862-SRL_B,K862-SRL_B,J863))</f>
        <v>4.5</v>
      </c>
      <c r="M863" s="11" t="s">
        <v>242</v>
      </c>
      <c r="N863" s="11">
        <v>49</v>
      </c>
      <c r="O863" s="11"/>
      <c r="P863" s="20">
        <f t="shared" si="27"/>
        <v>5</v>
      </c>
      <c r="Q863" s="20">
        <f>IF(P863&gt;Q862+SRL_C,Q862+SRL_C,IF(P863&lt;Q862-SRL_C,Q862-SRL_C,P863))</f>
        <v>5</v>
      </c>
    </row>
    <row r="864" spans="1:17" x14ac:dyDescent="0.25">
      <c r="A864" s="11" t="s">
        <v>241</v>
      </c>
      <c r="B864" s="11">
        <v>15</v>
      </c>
      <c r="C864" s="11"/>
      <c r="D864" s="20">
        <f>VLOOKUP("measureI["&amp;ROW()-6&amp;"]",A:B,2,FALSE)/10</f>
        <v>5.3</v>
      </c>
      <c r="E864" s="20">
        <f>IF(D864&gt;E863+SRL_A,E863+SRL_A,IF(D864&lt;E863-SRL_A,E863-SRL_A,D864))</f>
        <v>4.9000000000000004</v>
      </c>
      <c r="G864" s="11" t="s">
        <v>240</v>
      </c>
      <c r="H864" s="11">
        <v>51</v>
      </c>
      <c r="I864" s="11"/>
      <c r="J864" s="20">
        <f t="shared" si="26"/>
        <v>5.0999999999999996</v>
      </c>
      <c r="K864" s="20">
        <f>IF(J864&gt;K863+SRL_B,K863+SRL_B,IF(J864&lt;K863-SRL_B,K863-SRL_B,J864))</f>
        <v>4.7</v>
      </c>
      <c r="M864" s="11" t="s">
        <v>241</v>
      </c>
      <c r="N864" s="11">
        <v>50</v>
      </c>
      <c r="O864" s="11"/>
      <c r="P864" s="20">
        <f t="shared" si="27"/>
        <v>5.3</v>
      </c>
      <c r="Q864" s="20">
        <f>IF(P864&gt;Q863+SRL_C,Q863+SRL_C,IF(P864&lt;Q863-SRL_C,Q863-SRL_C,P864))</f>
        <v>5.2</v>
      </c>
    </row>
    <row r="865" spans="1:17" x14ac:dyDescent="0.25">
      <c r="A865" s="11" t="s">
        <v>240</v>
      </c>
      <c r="B865" s="11">
        <v>27</v>
      </c>
      <c r="C865" s="11"/>
      <c r="D865" s="20">
        <f>VLOOKUP("measureI["&amp;ROW()-6&amp;"]",A:B,2,FALSE)/10</f>
        <v>1.6</v>
      </c>
      <c r="E865" s="20">
        <f>IF(D865&gt;E864+SRL_A,E864+SRL_A,IF(D865&lt;E864-SRL_A,E864-SRL_A,D865))</f>
        <v>4.7</v>
      </c>
      <c r="G865" s="11" t="s">
        <v>239</v>
      </c>
      <c r="H865" s="11">
        <v>5</v>
      </c>
      <c r="I865" s="11"/>
      <c r="J865" s="20">
        <f t="shared" si="26"/>
        <v>4.9000000000000004</v>
      </c>
      <c r="K865" s="20">
        <f>IF(J865&gt;K864+SRL_B,K864+SRL_B,IF(J865&lt;K864-SRL_B,K864-SRL_B,J865))</f>
        <v>4.9000000000000004</v>
      </c>
      <c r="M865" s="11" t="s">
        <v>240</v>
      </c>
      <c r="N865" s="11">
        <v>49</v>
      </c>
      <c r="O865" s="11"/>
      <c r="P865" s="20">
        <f t="shared" si="27"/>
        <v>5</v>
      </c>
      <c r="Q865" s="20">
        <f>IF(P865&gt;Q864+SRL_C,Q864+SRL_C,IF(P865&lt;Q864-SRL_C,Q864-SRL_C,P865))</f>
        <v>5</v>
      </c>
    </row>
    <row r="866" spans="1:17" x14ac:dyDescent="0.25">
      <c r="A866" s="11" t="s">
        <v>239</v>
      </c>
      <c r="B866" s="11">
        <v>49</v>
      </c>
      <c r="C866" s="11"/>
      <c r="D866" s="20">
        <f>VLOOKUP("measureI["&amp;ROW()-6&amp;"]",A:B,2,FALSE)/10</f>
        <v>0</v>
      </c>
      <c r="E866" s="20">
        <f>IF(D866&gt;E865+SRL_A,E865+SRL_A,IF(D866&lt;E865-SRL_A,E865-SRL_A,D866))</f>
        <v>4.5</v>
      </c>
      <c r="G866" s="11" t="s">
        <v>238</v>
      </c>
      <c r="H866" s="11">
        <v>44</v>
      </c>
      <c r="I866" s="11"/>
      <c r="J866" s="20">
        <f t="shared" si="26"/>
        <v>5.0999999999999996</v>
      </c>
      <c r="K866" s="20">
        <f>IF(J866&gt;K865+SRL_B,K865+SRL_B,IF(J866&lt;K865-SRL_B,K865-SRL_B,J866))</f>
        <v>5.0999999999999996</v>
      </c>
      <c r="M866" s="11" t="s">
        <v>239</v>
      </c>
      <c r="N866" s="11">
        <v>49</v>
      </c>
      <c r="O866" s="11"/>
      <c r="P866" s="20">
        <f t="shared" si="27"/>
        <v>4.9000000000000004</v>
      </c>
      <c r="Q866" s="20">
        <f>IF(P866&gt;Q865+SRL_C,Q865+SRL_C,IF(P866&lt;Q865-SRL_C,Q865-SRL_C,P866))</f>
        <v>4.9000000000000004</v>
      </c>
    </row>
    <row r="867" spans="1:17" x14ac:dyDescent="0.25">
      <c r="A867" s="11" t="s">
        <v>238</v>
      </c>
      <c r="B867" s="11">
        <v>53</v>
      </c>
      <c r="C867" s="11"/>
      <c r="D867" s="20">
        <f>VLOOKUP("measureI["&amp;ROW()-6&amp;"]",A:B,2,FALSE)/10</f>
        <v>5.0999999999999996</v>
      </c>
      <c r="E867" s="20">
        <f>IF(D867&gt;E866+SRL_A,E866+SRL_A,IF(D867&lt;E866-SRL_A,E866-SRL_A,D867))</f>
        <v>4.7</v>
      </c>
      <c r="G867" s="11" t="s">
        <v>237</v>
      </c>
      <c r="H867" s="11">
        <v>45</v>
      </c>
      <c r="I867" s="11"/>
      <c r="J867" s="20">
        <f t="shared" si="26"/>
        <v>35.6</v>
      </c>
      <c r="K867" s="20">
        <f>IF(J867&gt;K866+SRL_B,K866+SRL_B,IF(J867&lt;K866-SRL_B,K866-SRL_B,J867))</f>
        <v>5.3</v>
      </c>
      <c r="M867" s="11" t="s">
        <v>238</v>
      </c>
      <c r="N867" s="11">
        <v>52</v>
      </c>
      <c r="O867" s="11"/>
      <c r="P867" s="20">
        <f t="shared" si="27"/>
        <v>5.0999999999999996</v>
      </c>
      <c r="Q867" s="20">
        <f>IF(P867&gt;Q866+SRL_C,Q866+SRL_C,IF(P867&lt;Q866-SRL_C,Q866-SRL_C,P867))</f>
        <v>5.0999999999999996</v>
      </c>
    </row>
    <row r="868" spans="1:17" x14ac:dyDescent="0.25">
      <c r="A868" s="11" t="s">
        <v>237</v>
      </c>
      <c r="B868" s="11">
        <v>0</v>
      </c>
      <c r="C868" s="11"/>
      <c r="D868" s="20">
        <f>VLOOKUP("measureI["&amp;ROW()-6&amp;"]",A:B,2,FALSE)/10</f>
        <v>5</v>
      </c>
      <c r="E868" s="20">
        <f>IF(D868&gt;E867+SRL_A,E867+SRL_A,IF(D868&lt;E867-SRL_A,E867-SRL_A,D868))</f>
        <v>4.9000000000000004</v>
      </c>
      <c r="G868" s="11" t="s">
        <v>236</v>
      </c>
      <c r="H868" s="11">
        <v>49</v>
      </c>
      <c r="I868" s="11"/>
      <c r="J868" s="20">
        <f t="shared" si="26"/>
        <v>0</v>
      </c>
      <c r="K868" s="20">
        <f>IF(J868&gt;K867+SRL_B,K867+SRL_B,IF(J868&lt;K867-SRL_B,K867-SRL_B,J868))</f>
        <v>5.0999999999999996</v>
      </c>
      <c r="M868" s="11" t="s">
        <v>237</v>
      </c>
      <c r="N868" s="11">
        <v>49</v>
      </c>
      <c r="O868" s="11"/>
      <c r="P868" s="20">
        <f t="shared" si="27"/>
        <v>4.9000000000000004</v>
      </c>
      <c r="Q868" s="20">
        <f>IF(P868&gt;Q867+SRL_C,Q867+SRL_C,IF(P868&lt;Q867-SRL_C,Q867-SRL_C,P868))</f>
        <v>4.9000000000000004</v>
      </c>
    </row>
    <row r="869" spans="1:17" x14ac:dyDescent="0.25">
      <c r="A869" s="11" t="s">
        <v>236</v>
      </c>
      <c r="B869" s="11">
        <v>1</v>
      </c>
      <c r="C869" s="11"/>
      <c r="D869" s="20">
        <f>VLOOKUP("measureI["&amp;ROW()-6&amp;"]",A:B,2,FALSE)/10</f>
        <v>4.9000000000000004</v>
      </c>
      <c r="E869" s="20">
        <f>IF(D869&gt;E868+SRL_A,E868+SRL_A,IF(D869&lt;E868-SRL_A,E868-SRL_A,D869))</f>
        <v>4.9000000000000004</v>
      </c>
      <c r="G869" s="11" t="s">
        <v>235</v>
      </c>
      <c r="H869" s="11">
        <v>52</v>
      </c>
      <c r="I869" s="11"/>
      <c r="J869" s="20">
        <f t="shared" si="26"/>
        <v>0.2</v>
      </c>
      <c r="K869" s="20">
        <f>IF(J869&gt;K868+SRL_B,K868+SRL_B,IF(J869&lt;K868-SRL_B,K868-SRL_B,J869))</f>
        <v>4.8999999999999995</v>
      </c>
      <c r="M869" s="11" t="s">
        <v>236</v>
      </c>
      <c r="N869" s="11">
        <v>50</v>
      </c>
      <c r="O869" s="11"/>
      <c r="P869" s="20">
        <f t="shared" si="27"/>
        <v>4.9000000000000004</v>
      </c>
      <c r="Q869" s="20">
        <f>IF(P869&gt;Q868+SRL_C,Q868+SRL_C,IF(P869&lt;Q868-SRL_C,Q868-SRL_C,P869))</f>
        <v>4.9000000000000004</v>
      </c>
    </row>
    <row r="870" spans="1:17" x14ac:dyDescent="0.25">
      <c r="A870" s="11" t="s">
        <v>235</v>
      </c>
      <c r="B870" s="11">
        <v>38</v>
      </c>
      <c r="C870" s="11"/>
      <c r="D870" s="20">
        <f>VLOOKUP("measureI["&amp;ROW()-6&amp;"]",A:B,2,FALSE)/10</f>
        <v>5.2</v>
      </c>
      <c r="E870" s="20">
        <f>IF(D870&gt;E869+SRL_A,E869+SRL_A,IF(D870&lt;E869-SRL_A,E869-SRL_A,D870))</f>
        <v>5.1000000000000005</v>
      </c>
      <c r="G870" s="11" t="s">
        <v>234</v>
      </c>
      <c r="H870" s="11">
        <v>2</v>
      </c>
      <c r="I870" s="11"/>
      <c r="J870" s="20">
        <f t="shared" si="26"/>
        <v>4.8</v>
      </c>
      <c r="K870" s="20">
        <f>IF(J870&gt;K869+SRL_B,K869+SRL_B,IF(J870&lt;K869-SRL_B,K869-SRL_B,J870))</f>
        <v>4.8</v>
      </c>
      <c r="M870" s="11" t="s">
        <v>235</v>
      </c>
      <c r="N870" s="11">
        <v>49</v>
      </c>
      <c r="O870" s="11"/>
      <c r="P870" s="20">
        <f t="shared" si="27"/>
        <v>5.2</v>
      </c>
      <c r="Q870" s="20">
        <f>IF(P870&gt;Q869+SRL_C,Q869+SRL_C,IF(P870&lt;Q869-SRL_C,Q869-SRL_C,P870))</f>
        <v>5.1000000000000005</v>
      </c>
    </row>
    <row r="871" spans="1:17" x14ac:dyDescent="0.25">
      <c r="A871" s="11" t="s">
        <v>234</v>
      </c>
      <c r="B871" s="11">
        <v>49</v>
      </c>
      <c r="C871" s="11"/>
      <c r="D871" s="20">
        <f>VLOOKUP("measureI["&amp;ROW()-6&amp;"]",A:B,2,FALSE)/10</f>
        <v>3.7</v>
      </c>
      <c r="E871" s="20">
        <f>IF(D871&gt;E870+SRL_A,E870+SRL_A,IF(D871&lt;E870-SRL_A,E870-SRL_A,D871))</f>
        <v>4.9000000000000004</v>
      </c>
      <c r="G871" s="11" t="s">
        <v>233</v>
      </c>
      <c r="H871" s="11">
        <v>0</v>
      </c>
      <c r="I871" s="11"/>
      <c r="J871" s="20">
        <f t="shared" si="26"/>
        <v>5.3</v>
      </c>
      <c r="K871" s="20">
        <f>IF(J871&gt;K870+SRL_B,K870+SRL_B,IF(J871&lt;K870-SRL_B,K870-SRL_B,J871))</f>
        <v>5</v>
      </c>
      <c r="M871" s="11" t="s">
        <v>234</v>
      </c>
      <c r="N871" s="11">
        <v>49</v>
      </c>
      <c r="O871" s="11"/>
      <c r="P871" s="20">
        <f t="shared" si="27"/>
        <v>4.8</v>
      </c>
      <c r="Q871" s="20">
        <f>IF(P871&gt;Q870+SRL_C,Q870+SRL_C,IF(P871&lt;Q870-SRL_C,Q870-SRL_C,P871))</f>
        <v>4.9000000000000004</v>
      </c>
    </row>
    <row r="872" spans="1:17" x14ac:dyDescent="0.25">
      <c r="A872" s="11" t="s">
        <v>233</v>
      </c>
      <c r="B872" s="11">
        <v>49</v>
      </c>
      <c r="C872" s="11"/>
      <c r="D872" s="20">
        <f>VLOOKUP("measureI["&amp;ROW()-6&amp;"]",A:B,2,FALSE)/10</f>
        <v>0</v>
      </c>
      <c r="E872" s="20">
        <f>IF(D872&gt;E871+SRL_A,E871+SRL_A,IF(D872&lt;E871-SRL_A,E871-SRL_A,D872))</f>
        <v>4.7</v>
      </c>
      <c r="G872" s="11" t="s">
        <v>232</v>
      </c>
      <c r="H872" s="11">
        <v>51</v>
      </c>
      <c r="I872" s="11"/>
      <c r="J872" s="20">
        <f t="shared" si="26"/>
        <v>4.9000000000000004</v>
      </c>
      <c r="K872" s="20">
        <f>IF(J872&gt;K871+SRL_B,K871+SRL_B,IF(J872&lt;K871-SRL_B,K871-SRL_B,J872))</f>
        <v>4.9000000000000004</v>
      </c>
      <c r="M872" s="11" t="s">
        <v>233</v>
      </c>
      <c r="N872" s="11">
        <v>50</v>
      </c>
      <c r="O872" s="11"/>
      <c r="P872" s="20">
        <f t="shared" si="27"/>
        <v>5.0999999999999996</v>
      </c>
      <c r="Q872" s="20">
        <f>IF(P872&gt;Q871+SRL_C,Q871+SRL_C,IF(P872&lt;Q871-SRL_C,Q871-SRL_C,P872))</f>
        <v>5.0999999999999996</v>
      </c>
    </row>
    <row r="873" spans="1:17" x14ac:dyDescent="0.25">
      <c r="A873" s="11" t="s">
        <v>232</v>
      </c>
      <c r="B873" s="11">
        <v>53</v>
      </c>
      <c r="C873" s="11"/>
      <c r="D873" s="20">
        <f>VLOOKUP("measureI["&amp;ROW()-6&amp;"]",A:B,2,FALSE)/10</f>
        <v>0.2</v>
      </c>
      <c r="E873" s="20">
        <f>IF(D873&gt;E872+SRL_A,E872+SRL_A,IF(D873&lt;E872-SRL_A,E872-SRL_A,D873))</f>
        <v>4.5</v>
      </c>
      <c r="G873" s="11" t="s">
        <v>231</v>
      </c>
      <c r="H873" s="11">
        <v>49</v>
      </c>
      <c r="I873" s="11"/>
      <c r="J873" s="20">
        <f t="shared" si="26"/>
        <v>4.9000000000000004</v>
      </c>
      <c r="K873" s="20">
        <f>IF(J873&gt;K872+SRL_B,K872+SRL_B,IF(J873&lt;K872-SRL_B,K872-SRL_B,J873))</f>
        <v>4.9000000000000004</v>
      </c>
      <c r="M873" s="11" t="s">
        <v>232</v>
      </c>
      <c r="N873" s="11">
        <v>53</v>
      </c>
      <c r="O873" s="11"/>
      <c r="P873" s="20">
        <f t="shared" si="27"/>
        <v>4.9000000000000004</v>
      </c>
      <c r="Q873" s="20">
        <f>IF(P873&gt;Q872+SRL_C,Q872+SRL_C,IF(P873&lt;Q872-SRL_C,Q872-SRL_C,P873))</f>
        <v>4.9000000000000004</v>
      </c>
    </row>
    <row r="874" spans="1:17" x14ac:dyDescent="0.25">
      <c r="A874" s="11" t="s">
        <v>231</v>
      </c>
      <c r="B874" s="11">
        <v>16</v>
      </c>
      <c r="C874" s="11"/>
      <c r="D874" s="20">
        <f>VLOOKUP("measureI["&amp;ROW()-6&amp;"]",A:B,2,FALSE)/10</f>
        <v>4.5</v>
      </c>
      <c r="E874" s="20">
        <f>IF(D874&gt;E873+SRL_A,E873+SRL_A,IF(D874&lt;E873-SRL_A,E873-SRL_A,D874))</f>
        <v>4.5</v>
      </c>
      <c r="G874" s="11" t="s">
        <v>230</v>
      </c>
      <c r="H874" s="11">
        <v>51</v>
      </c>
      <c r="I874" s="11"/>
      <c r="J874" s="20">
        <f t="shared" si="26"/>
        <v>5.2</v>
      </c>
      <c r="K874" s="20">
        <f>IF(J874&gt;K873+SRL_B,K873+SRL_B,IF(J874&lt;K873-SRL_B,K873-SRL_B,J874))</f>
        <v>5.1000000000000005</v>
      </c>
      <c r="M874" s="11" t="s">
        <v>231</v>
      </c>
      <c r="N874" s="11">
        <v>50</v>
      </c>
      <c r="O874" s="11"/>
      <c r="P874" s="20">
        <f t="shared" si="27"/>
        <v>5.0999999999999996</v>
      </c>
      <c r="Q874" s="20">
        <f>IF(P874&gt;Q873+SRL_C,Q873+SRL_C,IF(P874&lt;Q873-SRL_C,Q873-SRL_C,P874))</f>
        <v>5.0999999999999996</v>
      </c>
    </row>
    <row r="875" spans="1:17" x14ac:dyDescent="0.25">
      <c r="A875" s="11" t="s">
        <v>230</v>
      </c>
      <c r="B875" s="11">
        <v>0</v>
      </c>
      <c r="C875" s="11"/>
      <c r="D875" s="20">
        <f>VLOOKUP("measureI["&amp;ROW()-6&amp;"]",A:B,2,FALSE)/10</f>
        <v>4.9000000000000004</v>
      </c>
      <c r="E875" s="20">
        <f>IF(D875&gt;E874+SRL_A,E874+SRL_A,IF(D875&lt;E874-SRL_A,E874-SRL_A,D875))</f>
        <v>4.7</v>
      </c>
      <c r="G875" s="11" t="s">
        <v>229</v>
      </c>
      <c r="H875" s="11">
        <v>356</v>
      </c>
      <c r="I875" s="11"/>
      <c r="J875" s="20">
        <f t="shared" si="26"/>
        <v>0</v>
      </c>
      <c r="K875" s="20">
        <f>IF(J875&gt;K874+SRL_B,K874+SRL_B,IF(J875&lt;K874-SRL_B,K874-SRL_B,J875))</f>
        <v>4.9000000000000004</v>
      </c>
      <c r="M875" s="11" t="s">
        <v>230</v>
      </c>
      <c r="N875" s="11">
        <v>49</v>
      </c>
      <c r="O875" s="11"/>
      <c r="P875" s="20">
        <f t="shared" si="27"/>
        <v>4.5999999999999996</v>
      </c>
      <c r="Q875" s="20">
        <f>IF(P875&gt;Q874+SRL_C,Q874+SRL_C,IF(P875&lt;Q874-SRL_C,Q874-SRL_C,P875))</f>
        <v>4.8999999999999995</v>
      </c>
    </row>
    <row r="876" spans="1:17" x14ac:dyDescent="0.25">
      <c r="A876" s="11" t="s">
        <v>229</v>
      </c>
      <c r="B876" s="11">
        <v>51</v>
      </c>
      <c r="C876" s="11"/>
      <c r="D876" s="20">
        <f>VLOOKUP("measureI["&amp;ROW()-6&amp;"]",A:B,2,FALSE)/10</f>
        <v>5.3</v>
      </c>
      <c r="E876" s="20">
        <f>IF(D876&gt;E875+SRL_A,E875+SRL_A,IF(D876&lt;E875-SRL_A,E875-SRL_A,D876))</f>
        <v>4.9000000000000004</v>
      </c>
      <c r="G876" s="11" t="s">
        <v>228</v>
      </c>
      <c r="H876" s="11">
        <v>0</v>
      </c>
      <c r="I876" s="11"/>
      <c r="J876" s="20">
        <f t="shared" si="26"/>
        <v>0</v>
      </c>
      <c r="K876" s="20">
        <f>IF(J876&gt;K875+SRL_B,K875+SRL_B,IF(J876&lt;K875-SRL_B,K875-SRL_B,J876))</f>
        <v>4.7</v>
      </c>
      <c r="M876" s="11" t="s">
        <v>229</v>
      </c>
      <c r="N876" s="11">
        <v>51</v>
      </c>
      <c r="O876" s="11"/>
      <c r="P876" s="20">
        <f t="shared" si="27"/>
        <v>4.9000000000000004</v>
      </c>
      <c r="Q876" s="20">
        <f>IF(P876&gt;Q875+SRL_C,Q875+SRL_C,IF(P876&lt;Q875-SRL_C,Q875-SRL_C,P876))</f>
        <v>4.9000000000000004</v>
      </c>
    </row>
    <row r="877" spans="1:17" x14ac:dyDescent="0.25">
      <c r="A877" s="11" t="s">
        <v>228</v>
      </c>
      <c r="B877" s="11">
        <v>50</v>
      </c>
      <c r="C877" s="11"/>
      <c r="D877" s="20">
        <f>VLOOKUP("measureI["&amp;ROW()-6&amp;"]",A:B,2,FALSE)/10</f>
        <v>5.3</v>
      </c>
      <c r="E877" s="20">
        <f>IF(D877&gt;E876+SRL_A,E876+SRL_A,IF(D877&lt;E876-SRL_A,E876-SRL_A,D877))</f>
        <v>5.1000000000000005</v>
      </c>
      <c r="G877" s="11" t="s">
        <v>227</v>
      </c>
      <c r="H877" s="11">
        <v>2</v>
      </c>
      <c r="I877" s="11"/>
      <c r="J877" s="20">
        <f t="shared" si="26"/>
        <v>33.5</v>
      </c>
      <c r="K877" s="20">
        <f>IF(J877&gt;K876+SRL_B,K876+SRL_B,IF(J877&lt;K876-SRL_B,K876-SRL_B,J877))</f>
        <v>4.9000000000000004</v>
      </c>
      <c r="M877" s="11" t="s">
        <v>228</v>
      </c>
      <c r="N877" s="11">
        <v>49</v>
      </c>
      <c r="O877" s="11"/>
      <c r="P877" s="20">
        <f t="shared" si="27"/>
        <v>5.2</v>
      </c>
      <c r="Q877" s="20">
        <f>IF(P877&gt;Q876+SRL_C,Q876+SRL_C,IF(P877&lt;Q876-SRL_C,Q876-SRL_C,P877))</f>
        <v>5.1000000000000005</v>
      </c>
    </row>
    <row r="878" spans="1:17" x14ac:dyDescent="0.25">
      <c r="A878" s="11" t="s">
        <v>227</v>
      </c>
      <c r="B878" s="11">
        <v>49</v>
      </c>
      <c r="C878" s="11"/>
      <c r="D878" s="20">
        <f>VLOOKUP("measureI["&amp;ROW()-6&amp;"]",A:B,2,FALSE)/10</f>
        <v>1.3</v>
      </c>
      <c r="E878" s="20">
        <f>IF(D878&gt;E877+SRL_A,E877+SRL_A,IF(D878&lt;E877-SRL_A,E877-SRL_A,D878))</f>
        <v>4.9000000000000004</v>
      </c>
      <c r="G878" s="11" t="s">
        <v>226</v>
      </c>
      <c r="H878" s="11">
        <v>48</v>
      </c>
      <c r="I878" s="11"/>
      <c r="J878" s="20">
        <f t="shared" si="26"/>
        <v>4.5</v>
      </c>
      <c r="K878" s="20">
        <f>IF(J878&gt;K877+SRL_B,K877+SRL_B,IF(J878&lt;K877-SRL_B,K877-SRL_B,J878))</f>
        <v>4.7</v>
      </c>
      <c r="M878" s="11" t="s">
        <v>227</v>
      </c>
      <c r="N878" s="11">
        <v>49</v>
      </c>
      <c r="O878" s="11"/>
      <c r="P878" s="20">
        <f t="shared" si="27"/>
        <v>4.3</v>
      </c>
      <c r="Q878" s="20">
        <f>IF(P878&gt;Q877+SRL_C,Q877+SRL_C,IF(P878&lt;Q877-SRL_C,Q877-SRL_C,P878))</f>
        <v>4.9000000000000004</v>
      </c>
    </row>
    <row r="879" spans="1:17" x14ac:dyDescent="0.25">
      <c r="A879" s="11" t="s">
        <v>226</v>
      </c>
      <c r="B879" s="11">
        <v>52</v>
      </c>
      <c r="C879" s="11"/>
      <c r="D879" s="20">
        <f>VLOOKUP("measureI["&amp;ROW()-6&amp;"]",A:B,2,FALSE)/10</f>
        <v>0.2</v>
      </c>
      <c r="E879" s="20">
        <f>IF(D879&gt;E878+SRL_A,E878+SRL_A,IF(D879&lt;E878-SRL_A,E878-SRL_A,D879))</f>
        <v>4.7</v>
      </c>
      <c r="G879" s="11" t="s">
        <v>225</v>
      </c>
      <c r="H879" s="11">
        <v>53</v>
      </c>
      <c r="I879" s="11"/>
      <c r="J879" s="20">
        <f t="shared" si="26"/>
        <v>4.9000000000000004</v>
      </c>
      <c r="K879" s="20">
        <f>IF(J879&gt;K878+SRL_B,K878+SRL_B,IF(J879&lt;K878-SRL_B,K878-SRL_B,J879))</f>
        <v>4.9000000000000004</v>
      </c>
      <c r="M879" s="11" t="s">
        <v>226</v>
      </c>
      <c r="N879" s="11">
        <v>52</v>
      </c>
      <c r="O879" s="11"/>
      <c r="P879" s="20">
        <f t="shared" si="27"/>
        <v>4.9000000000000004</v>
      </c>
      <c r="Q879" s="20">
        <f>IF(P879&gt;Q878+SRL_C,Q878+SRL_C,IF(P879&lt;Q878-SRL_C,Q878-SRL_C,P879))</f>
        <v>4.9000000000000004</v>
      </c>
    </row>
    <row r="880" spans="1:17" x14ac:dyDescent="0.25">
      <c r="A880" s="11" t="s">
        <v>225</v>
      </c>
      <c r="B880" s="11">
        <v>37</v>
      </c>
      <c r="C880" s="11"/>
      <c r="D880" s="20">
        <f>VLOOKUP("measureI["&amp;ROW()-6&amp;"]",A:B,2,FALSE)/10</f>
        <v>4.9000000000000004</v>
      </c>
      <c r="E880" s="20">
        <f>IF(D880&gt;E879+SRL_A,E879+SRL_A,IF(D880&lt;E879-SRL_A,E879-SRL_A,D880))</f>
        <v>4.9000000000000004</v>
      </c>
      <c r="G880" s="11" t="s">
        <v>224</v>
      </c>
      <c r="H880" s="11">
        <v>49</v>
      </c>
      <c r="I880" s="11"/>
      <c r="J880" s="20">
        <f t="shared" si="26"/>
        <v>13.3</v>
      </c>
      <c r="K880" s="20">
        <f>IF(J880&gt;K879+SRL_B,K879+SRL_B,IF(J880&lt;K879-SRL_B,K879-SRL_B,J880))</f>
        <v>5.1000000000000005</v>
      </c>
      <c r="M880" s="11" t="s">
        <v>225</v>
      </c>
      <c r="N880" s="11">
        <v>48</v>
      </c>
      <c r="O880" s="11"/>
      <c r="P880" s="20">
        <f t="shared" si="27"/>
        <v>5.0999999999999996</v>
      </c>
      <c r="Q880" s="20">
        <f>IF(P880&gt;Q879+SRL_C,Q879+SRL_C,IF(P880&lt;Q879-SRL_C,Q879-SRL_C,P880))</f>
        <v>5.0999999999999996</v>
      </c>
    </row>
    <row r="881" spans="1:17" x14ac:dyDescent="0.25">
      <c r="A881" s="11" t="s">
        <v>224</v>
      </c>
      <c r="B881" s="11">
        <v>0</v>
      </c>
      <c r="C881" s="11"/>
      <c r="D881" s="20">
        <f>VLOOKUP("measureI["&amp;ROW()-6&amp;"]",A:B,2,FALSE)/10</f>
        <v>5.2</v>
      </c>
      <c r="E881" s="20">
        <f>IF(D881&gt;E880+SRL_A,E880+SRL_A,IF(D881&lt;E880-SRL_A,E880-SRL_A,D881))</f>
        <v>5.1000000000000005</v>
      </c>
      <c r="G881" s="11" t="s">
        <v>223</v>
      </c>
      <c r="H881" s="11">
        <v>49</v>
      </c>
      <c r="I881" s="11"/>
      <c r="J881" s="20">
        <f t="shared" si="26"/>
        <v>4.7</v>
      </c>
      <c r="K881" s="20">
        <f>IF(J881&gt;K880+SRL_B,K880+SRL_B,IF(J881&lt;K880-SRL_B,K880-SRL_B,J881))</f>
        <v>4.9000000000000004</v>
      </c>
      <c r="M881" s="11" t="s">
        <v>224</v>
      </c>
      <c r="N881" s="11">
        <v>51</v>
      </c>
      <c r="O881" s="11"/>
      <c r="P881" s="20">
        <f t="shared" si="27"/>
        <v>6.6</v>
      </c>
      <c r="Q881" s="20">
        <f>IF(P881&gt;Q880+SRL_C,Q880+SRL_C,IF(P881&lt;Q880-SRL_C,Q880-SRL_C,P881))</f>
        <v>5.3</v>
      </c>
    </row>
    <row r="882" spans="1:17" x14ac:dyDescent="0.25">
      <c r="A882" s="11" t="s">
        <v>223</v>
      </c>
      <c r="B882" s="11">
        <v>2</v>
      </c>
      <c r="C882" s="11"/>
      <c r="D882" s="20">
        <f>VLOOKUP("measureI["&amp;ROW()-6&amp;"]",A:B,2,FALSE)/10</f>
        <v>4.8</v>
      </c>
      <c r="E882" s="20">
        <f>IF(D882&gt;E881+SRL_A,E881+SRL_A,IF(D882&lt;E881-SRL_A,E881-SRL_A,D882))</f>
        <v>4.9000000000000004</v>
      </c>
      <c r="G882" s="11" t="s">
        <v>222</v>
      </c>
      <c r="H882" s="11">
        <v>52</v>
      </c>
      <c r="I882" s="11"/>
      <c r="J882" s="20">
        <f t="shared" si="26"/>
        <v>0.3</v>
      </c>
      <c r="K882" s="20">
        <f>IF(J882&gt;K881+SRL_B,K881+SRL_B,IF(J882&lt;K881-SRL_B,K881-SRL_B,J882))</f>
        <v>4.7</v>
      </c>
      <c r="M882" s="11" t="s">
        <v>223</v>
      </c>
      <c r="N882" s="11">
        <v>49</v>
      </c>
      <c r="O882" s="11"/>
      <c r="P882" s="20">
        <f t="shared" si="27"/>
        <v>4.8</v>
      </c>
      <c r="Q882" s="20">
        <f>IF(P882&gt;Q881+SRL_C,Q881+SRL_C,IF(P882&lt;Q881-SRL_C,Q881-SRL_C,P882))</f>
        <v>5.0999999999999996</v>
      </c>
    </row>
    <row r="883" spans="1:17" x14ac:dyDescent="0.25">
      <c r="A883" s="11" t="s">
        <v>222</v>
      </c>
      <c r="B883" s="11">
        <v>45</v>
      </c>
      <c r="C883" s="11"/>
      <c r="D883" s="20">
        <f>VLOOKUP("measureI["&amp;ROW()-6&amp;"]",A:B,2,FALSE)/10</f>
        <v>4.8</v>
      </c>
      <c r="E883" s="20">
        <f>IF(D883&gt;E882+SRL_A,E882+SRL_A,IF(D883&lt;E882-SRL_A,E882-SRL_A,D883))</f>
        <v>4.8</v>
      </c>
      <c r="G883" s="11" t="s">
        <v>221</v>
      </c>
      <c r="H883" s="11">
        <v>0</v>
      </c>
      <c r="I883" s="11"/>
      <c r="J883" s="20">
        <f t="shared" si="26"/>
        <v>0</v>
      </c>
      <c r="K883" s="20">
        <f>IF(J883&gt;K882+SRL_B,K882+SRL_B,IF(J883&lt;K882-SRL_B,K882-SRL_B,J883))</f>
        <v>4.5</v>
      </c>
      <c r="M883" s="11" t="s">
        <v>222</v>
      </c>
      <c r="N883" s="11">
        <v>51</v>
      </c>
      <c r="O883" s="11"/>
      <c r="P883" s="20">
        <f t="shared" si="27"/>
        <v>5.3</v>
      </c>
      <c r="Q883" s="20">
        <f>IF(P883&gt;Q882+SRL_C,Q882+SRL_C,IF(P883&lt;Q882-SRL_C,Q882-SRL_C,P883))</f>
        <v>5.3</v>
      </c>
    </row>
    <row r="884" spans="1:17" x14ac:dyDescent="0.25">
      <c r="A884" s="11" t="s">
        <v>221</v>
      </c>
      <c r="B884" s="11">
        <v>49</v>
      </c>
      <c r="C884" s="11"/>
      <c r="D884" s="20">
        <f>VLOOKUP("measureI["&amp;ROW()-6&amp;"]",A:B,2,FALSE)/10</f>
        <v>5.3</v>
      </c>
      <c r="E884" s="20">
        <f>IF(D884&gt;E883+SRL_A,E883+SRL_A,IF(D884&lt;E883-SRL_A,E883-SRL_A,D884))</f>
        <v>5</v>
      </c>
      <c r="G884" s="11" t="s">
        <v>220</v>
      </c>
      <c r="H884" s="11">
        <v>0</v>
      </c>
      <c r="I884" s="11"/>
      <c r="J884" s="20">
        <f t="shared" si="26"/>
        <v>31.6</v>
      </c>
      <c r="K884" s="20">
        <f>IF(J884&gt;K883+SRL_B,K883+SRL_B,IF(J884&lt;K883-SRL_B,K883-SRL_B,J884))</f>
        <v>4.7</v>
      </c>
      <c r="M884" s="11" t="s">
        <v>221</v>
      </c>
      <c r="N884" s="11">
        <v>46</v>
      </c>
      <c r="O884" s="11"/>
      <c r="P884" s="20">
        <f t="shared" si="27"/>
        <v>4.8</v>
      </c>
      <c r="Q884" s="20">
        <f>IF(P884&gt;Q883+SRL_C,Q883+SRL_C,IF(P884&lt;Q883-SRL_C,Q883-SRL_C,P884))</f>
        <v>5.0999999999999996</v>
      </c>
    </row>
    <row r="885" spans="1:17" x14ac:dyDescent="0.25">
      <c r="A885" s="11" t="s">
        <v>220</v>
      </c>
      <c r="B885" s="11">
        <v>53</v>
      </c>
      <c r="C885" s="11"/>
      <c r="D885" s="20">
        <f>VLOOKUP("measureI["&amp;ROW()-6&amp;"]",A:B,2,FALSE)/10</f>
        <v>0</v>
      </c>
      <c r="E885" s="20">
        <f>IF(D885&gt;E884+SRL_A,E884+SRL_A,IF(D885&lt;E884-SRL_A,E884-SRL_A,D885))</f>
        <v>4.8</v>
      </c>
      <c r="G885" s="11" t="s">
        <v>219</v>
      </c>
      <c r="H885" s="11">
        <v>335</v>
      </c>
      <c r="I885" s="11"/>
      <c r="J885" s="20">
        <f t="shared" si="26"/>
        <v>4.9000000000000004</v>
      </c>
      <c r="K885" s="20">
        <f>IF(J885&gt;K884+SRL_B,K884+SRL_B,IF(J885&lt;K884-SRL_B,K884-SRL_B,J885))</f>
        <v>4.9000000000000004</v>
      </c>
      <c r="M885" s="11" t="s">
        <v>220</v>
      </c>
      <c r="N885" s="11">
        <v>49</v>
      </c>
      <c r="O885" s="11"/>
      <c r="P885" s="20">
        <f t="shared" si="27"/>
        <v>5.4</v>
      </c>
      <c r="Q885" s="20">
        <f>IF(P885&gt;Q884+SRL_C,Q884+SRL_C,IF(P885&lt;Q884-SRL_C,Q884-SRL_C,P885))</f>
        <v>5.3</v>
      </c>
    </row>
    <row r="886" spans="1:17" x14ac:dyDescent="0.25">
      <c r="A886" s="11" t="s">
        <v>219</v>
      </c>
      <c r="B886" s="11">
        <v>53</v>
      </c>
      <c r="C886" s="11"/>
      <c r="D886" s="20">
        <f>VLOOKUP("measureI["&amp;ROW()-6&amp;"]",A:B,2,FALSE)/10</f>
        <v>5.0999999999999996</v>
      </c>
      <c r="E886" s="20">
        <f>IF(D886&gt;E885+SRL_A,E885+SRL_A,IF(D886&lt;E885-SRL_A,E885-SRL_A,D886))</f>
        <v>5</v>
      </c>
      <c r="G886" s="11" t="s">
        <v>218</v>
      </c>
      <c r="H886" s="11">
        <v>45</v>
      </c>
      <c r="I886" s="11"/>
      <c r="J886" s="20">
        <f t="shared" si="26"/>
        <v>5.0999999999999996</v>
      </c>
      <c r="K886" s="20">
        <f>IF(J886&gt;K885+SRL_B,K885+SRL_B,IF(J886&lt;K885-SRL_B,K885-SRL_B,J886))</f>
        <v>5.0999999999999996</v>
      </c>
      <c r="M886" s="11" t="s">
        <v>219</v>
      </c>
      <c r="N886" s="11">
        <v>52</v>
      </c>
      <c r="O886" s="11"/>
      <c r="P886" s="20">
        <f t="shared" si="27"/>
        <v>5.3</v>
      </c>
      <c r="Q886" s="20">
        <f>IF(P886&gt;Q885+SRL_C,Q885+SRL_C,IF(P886&lt;Q885-SRL_C,Q885-SRL_C,P886))</f>
        <v>5.3</v>
      </c>
    </row>
    <row r="887" spans="1:17" x14ac:dyDescent="0.25">
      <c r="A887" s="11" t="s">
        <v>218</v>
      </c>
      <c r="B887" s="11">
        <v>13</v>
      </c>
      <c r="C887" s="11"/>
      <c r="D887" s="20">
        <f>VLOOKUP("measureI["&amp;ROW()-6&amp;"]",A:B,2,FALSE)/10</f>
        <v>5.4</v>
      </c>
      <c r="E887" s="20">
        <f>IF(D887&gt;E886+SRL_A,E886+SRL_A,IF(D887&lt;E886-SRL_A,E886-SRL_A,D887))</f>
        <v>5.2</v>
      </c>
      <c r="G887" s="11" t="s">
        <v>217</v>
      </c>
      <c r="H887" s="11">
        <v>49</v>
      </c>
      <c r="I887" s="11"/>
      <c r="J887" s="20">
        <f t="shared" si="26"/>
        <v>4.5</v>
      </c>
      <c r="K887" s="20">
        <f>IF(J887&gt;K886+SRL_B,K886+SRL_B,IF(J887&lt;K886-SRL_B,K886-SRL_B,J887))</f>
        <v>4.8999999999999995</v>
      </c>
      <c r="M887" s="11" t="s">
        <v>218</v>
      </c>
      <c r="N887" s="11">
        <v>43</v>
      </c>
      <c r="O887" s="11"/>
      <c r="P887" s="20">
        <f t="shared" si="27"/>
        <v>5</v>
      </c>
      <c r="Q887" s="20">
        <f>IF(P887&gt;Q886+SRL_C,Q886+SRL_C,IF(P887&lt;Q886-SRL_C,Q886-SRL_C,P887))</f>
        <v>5.0999999999999996</v>
      </c>
    </row>
    <row r="888" spans="1:17" x14ac:dyDescent="0.25">
      <c r="A888" s="11" t="s">
        <v>217</v>
      </c>
      <c r="B888" s="11">
        <v>2</v>
      </c>
      <c r="C888" s="11"/>
      <c r="D888" s="20">
        <f>VLOOKUP("measureI["&amp;ROW()-6&amp;"]",A:B,2,FALSE)/10</f>
        <v>4.9000000000000004</v>
      </c>
      <c r="E888" s="20">
        <f>IF(D888&gt;E887+SRL_A,E887+SRL_A,IF(D888&lt;E887-SRL_A,E887-SRL_A,D888))</f>
        <v>5</v>
      </c>
      <c r="G888" s="11" t="s">
        <v>216</v>
      </c>
      <c r="H888" s="11">
        <v>133</v>
      </c>
      <c r="I888" s="11"/>
      <c r="J888" s="20">
        <f t="shared" si="26"/>
        <v>1.4</v>
      </c>
      <c r="K888" s="20">
        <f>IF(J888&gt;K887+SRL_B,K887+SRL_B,IF(J888&lt;K887-SRL_B,K887-SRL_B,J888))</f>
        <v>4.6999999999999993</v>
      </c>
      <c r="M888" s="11" t="s">
        <v>217</v>
      </c>
      <c r="N888" s="11">
        <v>49</v>
      </c>
      <c r="O888" s="11"/>
      <c r="P888" s="20">
        <f t="shared" si="27"/>
        <v>5.2</v>
      </c>
      <c r="Q888" s="20">
        <f>IF(P888&gt;Q887+SRL_C,Q887+SRL_C,IF(P888&lt;Q887-SRL_C,Q887-SRL_C,P888))</f>
        <v>5.2</v>
      </c>
    </row>
    <row r="889" spans="1:17" x14ac:dyDescent="0.25">
      <c r="A889" s="11" t="s">
        <v>216</v>
      </c>
      <c r="B889" s="11">
        <v>49</v>
      </c>
      <c r="C889" s="11"/>
      <c r="D889" s="20">
        <f>VLOOKUP("measureI["&amp;ROW()-6&amp;"]",A:B,2,FALSE)/10</f>
        <v>5.3</v>
      </c>
      <c r="E889" s="20">
        <f>IF(D889&gt;E888+SRL_A,E888+SRL_A,IF(D889&lt;E888-SRL_A,E888-SRL_A,D889))</f>
        <v>5.2</v>
      </c>
      <c r="G889" s="11" t="s">
        <v>215</v>
      </c>
      <c r="H889" s="11">
        <v>47</v>
      </c>
      <c r="I889" s="11"/>
      <c r="J889" s="20">
        <f t="shared" si="26"/>
        <v>20.7</v>
      </c>
      <c r="K889" s="20">
        <f>IF(J889&gt;K888+SRL_B,K888+SRL_B,IF(J889&lt;K888-SRL_B,K888-SRL_B,J889))</f>
        <v>4.8999999999999995</v>
      </c>
      <c r="M889" s="11" t="s">
        <v>216</v>
      </c>
      <c r="N889" s="11">
        <v>51</v>
      </c>
      <c r="O889" s="11"/>
      <c r="P889" s="20">
        <f t="shared" si="27"/>
        <v>4.5</v>
      </c>
      <c r="Q889" s="20">
        <f>IF(P889&gt;Q888+SRL_C,Q888+SRL_C,IF(P889&lt;Q888-SRL_C,Q888-SRL_C,P889))</f>
        <v>5</v>
      </c>
    </row>
    <row r="890" spans="1:17" x14ac:dyDescent="0.25">
      <c r="A890" s="11" t="s">
        <v>215</v>
      </c>
      <c r="B890" s="11">
        <v>52</v>
      </c>
      <c r="C890" s="11"/>
      <c r="D890" s="20">
        <f>VLOOKUP("measureI["&amp;ROW()-6&amp;"]",A:B,2,FALSE)/10</f>
        <v>5.0999999999999996</v>
      </c>
      <c r="E890" s="20">
        <f>IF(D890&gt;E889+SRL_A,E889+SRL_A,IF(D890&lt;E889-SRL_A,E889-SRL_A,D890))</f>
        <v>5.0999999999999996</v>
      </c>
      <c r="G890" s="11" t="s">
        <v>214</v>
      </c>
      <c r="H890" s="11">
        <v>3</v>
      </c>
      <c r="I890" s="11"/>
      <c r="J890" s="20">
        <f t="shared" si="26"/>
        <v>5.0999999999999996</v>
      </c>
      <c r="K890" s="20">
        <f>IF(J890&gt;K889+SRL_B,K889+SRL_B,IF(J890&lt;K889-SRL_B,K889-SRL_B,J890))</f>
        <v>5.0999999999999996</v>
      </c>
      <c r="M890" s="11" t="s">
        <v>215</v>
      </c>
      <c r="N890" s="11">
        <v>66</v>
      </c>
      <c r="O890" s="11"/>
      <c r="P890" s="20">
        <f t="shared" si="27"/>
        <v>5.0999999999999996</v>
      </c>
      <c r="Q890" s="20">
        <f>IF(P890&gt;Q889+SRL_C,Q889+SRL_C,IF(P890&lt;Q889-SRL_C,Q889-SRL_C,P890))</f>
        <v>5.0999999999999996</v>
      </c>
    </row>
    <row r="891" spans="1:17" x14ac:dyDescent="0.25">
      <c r="A891" s="11" t="s">
        <v>214</v>
      </c>
      <c r="B891" s="11">
        <v>48</v>
      </c>
      <c r="C891" s="11"/>
      <c r="D891" s="20">
        <f>VLOOKUP("measureI["&amp;ROW()-6&amp;"]",A:B,2,FALSE)/10</f>
        <v>0.4</v>
      </c>
      <c r="E891" s="20">
        <f>IF(D891&gt;E890+SRL_A,E890+SRL_A,IF(D891&lt;E890-SRL_A,E890-SRL_A,D891))</f>
        <v>4.8999999999999995</v>
      </c>
      <c r="G891" s="11" t="s">
        <v>213</v>
      </c>
      <c r="H891" s="11">
        <v>0</v>
      </c>
      <c r="I891" s="11"/>
      <c r="J891" s="20">
        <f t="shared" si="26"/>
        <v>5.5</v>
      </c>
      <c r="K891" s="20">
        <f>IF(J891&gt;K890+SRL_B,K890+SRL_B,IF(J891&lt;K890-SRL_B,K890-SRL_B,J891))</f>
        <v>5.3</v>
      </c>
      <c r="M891" s="11" t="s">
        <v>214</v>
      </c>
      <c r="N891" s="11">
        <v>48</v>
      </c>
      <c r="O891" s="11"/>
      <c r="P891" s="20">
        <f t="shared" si="27"/>
        <v>5.0999999999999996</v>
      </c>
      <c r="Q891" s="20">
        <f>IF(P891&gt;Q890+SRL_C,Q890+SRL_C,IF(P891&lt;Q890-SRL_C,Q890-SRL_C,P891))</f>
        <v>5.0999999999999996</v>
      </c>
    </row>
    <row r="892" spans="1:17" x14ac:dyDescent="0.25">
      <c r="A892" s="11" t="s">
        <v>213</v>
      </c>
      <c r="B892" s="11">
        <v>48</v>
      </c>
      <c r="C892" s="11"/>
      <c r="D892" s="20">
        <f>VLOOKUP("measureI["&amp;ROW()-6&amp;"]",A:B,2,FALSE)/10</f>
        <v>5</v>
      </c>
      <c r="E892" s="20">
        <f>IF(D892&gt;E891+SRL_A,E891+SRL_A,IF(D892&lt;E891-SRL_A,E891-SRL_A,D892))</f>
        <v>5</v>
      </c>
      <c r="G892" s="11" t="s">
        <v>212</v>
      </c>
      <c r="H892" s="11">
        <v>316</v>
      </c>
      <c r="I892" s="11"/>
      <c r="J892" s="20">
        <f t="shared" si="26"/>
        <v>11.2</v>
      </c>
      <c r="K892" s="20">
        <f>IF(J892&gt;K891+SRL_B,K891+SRL_B,IF(J892&lt;K891-SRL_B,K891-SRL_B,J892))</f>
        <v>5.5</v>
      </c>
      <c r="M892" s="11" t="s">
        <v>213</v>
      </c>
      <c r="N892" s="11">
        <v>53</v>
      </c>
      <c r="O892" s="11"/>
      <c r="P892" s="20">
        <f t="shared" si="27"/>
        <v>5.0999999999999996</v>
      </c>
      <c r="Q892" s="20">
        <f>IF(P892&gt;Q891+SRL_C,Q891+SRL_C,IF(P892&lt;Q891-SRL_C,Q891-SRL_C,P892))</f>
        <v>5.0999999999999996</v>
      </c>
    </row>
    <row r="893" spans="1:17" x14ac:dyDescent="0.25">
      <c r="A893" s="11" t="s">
        <v>212</v>
      </c>
      <c r="B893" s="11">
        <v>53</v>
      </c>
      <c r="C893" s="11"/>
      <c r="D893" s="20">
        <f>VLOOKUP("measureI["&amp;ROW()-6&amp;"]",A:B,2,FALSE)/10</f>
        <v>4.9000000000000004</v>
      </c>
      <c r="E893" s="20">
        <f>IF(D893&gt;E892+SRL_A,E892+SRL_A,IF(D893&lt;E892-SRL_A,E892-SRL_A,D893))</f>
        <v>4.9000000000000004</v>
      </c>
      <c r="G893" s="11" t="s">
        <v>211</v>
      </c>
      <c r="H893" s="11">
        <v>49</v>
      </c>
      <c r="I893" s="11"/>
      <c r="J893" s="20">
        <f t="shared" si="26"/>
        <v>0</v>
      </c>
      <c r="K893" s="20">
        <f>IF(J893&gt;K892+SRL_B,K892+SRL_B,IF(J893&lt;K892-SRL_B,K892-SRL_B,J893))</f>
        <v>5.3</v>
      </c>
      <c r="M893" s="11" t="s">
        <v>212</v>
      </c>
      <c r="N893" s="11">
        <v>48</v>
      </c>
      <c r="O893" s="11"/>
      <c r="P893" s="20">
        <f t="shared" si="27"/>
        <v>5.0999999999999996</v>
      </c>
      <c r="Q893" s="20">
        <f>IF(P893&gt;Q892+SRL_C,Q892+SRL_C,IF(P893&lt;Q892-SRL_C,Q892-SRL_C,P893))</f>
        <v>5.0999999999999996</v>
      </c>
    </row>
    <row r="894" spans="1:17" x14ac:dyDescent="0.25">
      <c r="A894" s="11" t="s">
        <v>211</v>
      </c>
      <c r="B894" s="11">
        <v>0</v>
      </c>
      <c r="C894" s="11"/>
      <c r="D894" s="20">
        <f>VLOOKUP("measureI["&amp;ROW()-6&amp;"]",A:B,2,FALSE)/10</f>
        <v>5.2</v>
      </c>
      <c r="E894" s="20">
        <f>IF(D894&gt;E893+SRL_A,E893+SRL_A,IF(D894&lt;E893-SRL_A,E893-SRL_A,D894))</f>
        <v>5.1000000000000005</v>
      </c>
      <c r="G894" s="11" t="s">
        <v>210</v>
      </c>
      <c r="H894" s="11">
        <v>51</v>
      </c>
      <c r="I894" s="11"/>
      <c r="J894" s="20">
        <f t="shared" si="26"/>
        <v>2.2999999999999998</v>
      </c>
      <c r="K894" s="20">
        <f>IF(J894&gt;K893+SRL_B,K893+SRL_B,IF(J894&lt;K893-SRL_B,K893-SRL_B,J894))</f>
        <v>5.0999999999999996</v>
      </c>
      <c r="M894" s="11" t="s">
        <v>211</v>
      </c>
      <c r="N894" s="11">
        <v>54</v>
      </c>
      <c r="O894" s="11"/>
      <c r="P894" s="20">
        <f t="shared" si="27"/>
        <v>5.5</v>
      </c>
      <c r="Q894" s="20">
        <f>IF(P894&gt;Q893+SRL_C,Q893+SRL_C,IF(P894&lt;Q893-SRL_C,Q893-SRL_C,P894))</f>
        <v>5.3</v>
      </c>
    </row>
    <row r="895" spans="1:17" x14ac:dyDescent="0.25">
      <c r="A895" s="11" t="s">
        <v>210</v>
      </c>
      <c r="B895" s="11">
        <v>51</v>
      </c>
      <c r="C895" s="11"/>
      <c r="D895" s="20">
        <f>VLOOKUP("measureI["&amp;ROW()-6&amp;"]",A:B,2,FALSE)/10</f>
        <v>3.6</v>
      </c>
      <c r="E895" s="20">
        <f>IF(D895&gt;E894+SRL_A,E894+SRL_A,IF(D895&lt;E894-SRL_A,E894-SRL_A,D895))</f>
        <v>4.9000000000000004</v>
      </c>
      <c r="G895" s="11" t="s">
        <v>209</v>
      </c>
      <c r="H895" s="11">
        <v>45</v>
      </c>
      <c r="I895" s="11"/>
      <c r="J895" s="20">
        <f t="shared" si="26"/>
        <v>4.8</v>
      </c>
      <c r="K895" s="20">
        <f>IF(J895&gt;K894+SRL_B,K894+SRL_B,IF(J895&lt;K894-SRL_B,K894-SRL_B,J895))</f>
        <v>4.8999999999999995</v>
      </c>
      <c r="M895" s="11" t="s">
        <v>210</v>
      </c>
      <c r="N895" s="11">
        <v>53</v>
      </c>
      <c r="O895" s="11"/>
      <c r="P895" s="20">
        <f t="shared" si="27"/>
        <v>4.9000000000000004</v>
      </c>
      <c r="Q895" s="20">
        <f>IF(P895&gt;Q894+SRL_C,Q894+SRL_C,IF(P895&lt;Q894-SRL_C,Q894-SRL_C,P895))</f>
        <v>5.0999999999999996</v>
      </c>
    </row>
    <row r="896" spans="1:17" x14ac:dyDescent="0.25">
      <c r="A896" s="11" t="s">
        <v>209</v>
      </c>
      <c r="B896" s="11">
        <v>54</v>
      </c>
      <c r="C896" s="11"/>
      <c r="D896" s="20">
        <f>VLOOKUP("measureI["&amp;ROW()-6&amp;"]",A:B,2,FALSE)/10</f>
        <v>0.6</v>
      </c>
      <c r="E896" s="20">
        <f>IF(D896&gt;E895+SRL_A,E895+SRL_A,IF(D896&lt;E895-SRL_A,E895-SRL_A,D896))</f>
        <v>4.7</v>
      </c>
      <c r="G896" s="11" t="s">
        <v>208</v>
      </c>
      <c r="H896" s="11">
        <v>14</v>
      </c>
      <c r="I896" s="11"/>
      <c r="J896" s="20">
        <f t="shared" si="26"/>
        <v>5.0999999999999996</v>
      </c>
      <c r="K896" s="20">
        <f>IF(J896&gt;K895+SRL_B,K895+SRL_B,IF(J896&lt;K895-SRL_B,K895-SRL_B,J896))</f>
        <v>5.0999999999999996</v>
      </c>
      <c r="M896" s="11" t="s">
        <v>209</v>
      </c>
      <c r="N896" s="11">
        <v>50</v>
      </c>
      <c r="O896" s="11"/>
      <c r="P896" s="20">
        <f t="shared" si="27"/>
        <v>5.0999999999999996</v>
      </c>
      <c r="Q896" s="20">
        <f>IF(P896&gt;Q895+SRL_C,Q895+SRL_C,IF(P896&lt;Q895-SRL_C,Q895-SRL_C,P896))</f>
        <v>5.0999999999999996</v>
      </c>
    </row>
    <row r="897" spans="1:17" x14ac:dyDescent="0.25">
      <c r="A897" s="11" t="s">
        <v>208</v>
      </c>
      <c r="B897" s="11">
        <v>49</v>
      </c>
      <c r="C897" s="11"/>
      <c r="D897" s="20">
        <f>VLOOKUP("measureI["&amp;ROW()-6&amp;"]",A:B,2,FALSE)/10</f>
        <v>5.3</v>
      </c>
      <c r="E897" s="20">
        <f>IF(D897&gt;E896+SRL_A,E896+SRL_A,IF(D897&lt;E896-SRL_A,E896-SRL_A,D897))</f>
        <v>4.9000000000000004</v>
      </c>
      <c r="G897" s="11" t="s">
        <v>207</v>
      </c>
      <c r="H897" s="11">
        <v>207</v>
      </c>
      <c r="I897" s="11"/>
      <c r="J897" s="20">
        <f t="shared" si="26"/>
        <v>5.0999999999999996</v>
      </c>
      <c r="K897" s="20">
        <f>IF(J897&gt;K896+SRL_B,K896+SRL_B,IF(J897&lt;K896-SRL_B,K896-SRL_B,J897))</f>
        <v>5.0999999999999996</v>
      </c>
      <c r="M897" s="11" t="s">
        <v>208</v>
      </c>
      <c r="N897" s="11">
        <v>52</v>
      </c>
      <c r="O897" s="11"/>
      <c r="P897" s="20">
        <f t="shared" si="27"/>
        <v>5</v>
      </c>
      <c r="Q897" s="20">
        <f>IF(P897&gt;Q896+SRL_C,Q896+SRL_C,IF(P897&lt;Q896-SRL_C,Q896-SRL_C,P897))</f>
        <v>5</v>
      </c>
    </row>
    <row r="898" spans="1:17" x14ac:dyDescent="0.25">
      <c r="A898" s="11" t="s">
        <v>207</v>
      </c>
      <c r="B898" s="11">
        <v>53</v>
      </c>
      <c r="C898" s="11"/>
      <c r="D898" s="20">
        <f>VLOOKUP("measureI["&amp;ROW()-6&amp;"]",A:B,2,FALSE)/10</f>
        <v>4.9000000000000004</v>
      </c>
      <c r="E898" s="20">
        <f>IF(D898&gt;E897+SRL_A,E897+SRL_A,IF(D898&lt;E897-SRL_A,E897-SRL_A,D898))</f>
        <v>4.9000000000000004</v>
      </c>
      <c r="G898" s="11" t="s">
        <v>206</v>
      </c>
      <c r="H898" s="11">
        <v>51</v>
      </c>
      <c r="I898" s="11"/>
      <c r="J898" s="20">
        <f t="shared" si="26"/>
        <v>0</v>
      </c>
      <c r="K898" s="20">
        <f>IF(J898&gt;K897+SRL_B,K897+SRL_B,IF(J898&lt;K897-SRL_B,K897-SRL_B,J898))</f>
        <v>4.8999999999999995</v>
      </c>
      <c r="M898" s="11" t="s">
        <v>207</v>
      </c>
      <c r="N898" s="11">
        <v>45</v>
      </c>
      <c r="O898" s="11"/>
      <c r="P898" s="20">
        <f t="shared" si="27"/>
        <v>5</v>
      </c>
      <c r="Q898" s="20">
        <f>IF(P898&gt;Q897+SRL_C,Q897+SRL_C,IF(P898&lt;Q897-SRL_C,Q897-SRL_C,P898))</f>
        <v>5</v>
      </c>
    </row>
    <row r="899" spans="1:17" x14ac:dyDescent="0.25">
      <c r="A899" s="11" t="s">
        <v>206</v>
      </c>
      <c r="B899" s="11">
        <v>51</v>
      </c>
      <c r="C899" s="11"/>
      <c r="D899" s="20">
        <f>VLOOKUP("measureI["&amp;ROW()-6&amp;"]",A:B,2,FALSE)/10</f>
        <v>4.9000000000000004</v>
      </c>
      <c r="E899" s="20">
        <f>IF(D899&gt;E898+SRL_A,E898+SRL_A,IF(D899&lt;E898-SRL_A,E898-SRL_A,D899))</f>
        <v>4.9000000000000004</v>
      </c>
      <c r="G899" s="11" t="s">
        <v>205</v>
      </c>
      <c r="H899" s="11">
        <v>55</v>
      </c>
      <c r="I899" s="11"/>
      <c r="J899" s="20">
        <f t="shared" si="26"/>
        <v>0.3</v>
      </c>
      <c r="K899" s="20">
        <f>IF(J899&gt;K898+SRL_B,K898+SRL_B,IF(J899&lt;K898-SRL_B,K898-SRL_B,J899))</f>
        <v>4.6999999999999993</v>
      </c>
      <c r="M899" s="11" t="s">
        <v>206</v>
      </c>
      <c r="N899" s="11">
        <v>51</v>
      </c>
      <c r="O899" s="11"/>
      <c r="P899" s="20">
        <f t="shared" si="27"/>
        <v>4.7</v>
      </c>
      <c r="Q899" s="20">
        <f>IF(P899&gt;Q898+SRL_C,Q898+SRL_C,IF(P899&lt;Q898-SRL_C,Q898-SRL_C,P899))</f>
        <v>4.8</v>
      </c>
    </row>
    <row r="900" spans="1:17" x14ac:dyDescent="0.25">
      <c r="A900" s="11" t="s">
        <v>205</v>
      </c>
      <c r="B900" s="11">
        <v>4</v>
      </c>
      <c r="C900" s="11"/>
      <c r="D900" s="20">
        <f>VLOOKUP("measureI["&amp;ROW()-6&amp;"]",A:B,2,FALSE)/10</f>
        <v>5.2</v>
      </c>
      <c r="E900" s="20">
        <f>IF(D900&gt;E899+SRL_A,E899+SRL_A,IF(D900&lt;E899-SRL_A,E899-SRL_A,D900))</f>
        <v>5.1000000000000005</v>
      </c>
      <c r="G900" s="11" t="s">
        <v>204</v>
      </c>
      <c r="H900" s="11">
        <v>112</v>
      </c>
      <c r="I900" s="11"/>
      <c r="J900" s="20">
        <f t="shared" si="26"/>
        <v>4.9000000000000004</v>
      </c>
      <c r="K900" s="20">
        <f>IF(J900&gt;K899+SRL_B,K899+SRL_B,IF(J900&lt;K899-SRL_B,K899-SRL_B,J900))</f>
        <v>4.9000000000000004</v>
      </c>
      <c r="M900" s="11" t="s">
        <v>205</v>
      </c>
      <c r="N900" s="11">
        <v>51</v>
      </c>
      <c r="O900" s="11"/>
      <c r="P900" s="20">
        <f t="shared" si="27"/>
        <v>4.9000000000000004</v>
      </c>
      <c r="Q900" s="20">
        <f>IF(P900&gt;Q899+SRL_C,Q899+SRL_C,IF(P900&lt;Q899-SRL_C,Q899-SRL_C,P900))</f>
        <v>4.9000000000000004</v>
      </c>
    </row>
    <row r="901" spans="1:17" x14ac:dyDescent="0.25">
      <c r="A901" s="11" t="s">
        <v>204</v>
      </c>
      <c r="B901" s="11">
        <v>50</v>
      </c>
      <c r="C901" s="11"/>
      <c r="D901" s="20">
        <f>VLOOKUP("measureI["&amp;ROW()-6&amp;"]",A:B,2,FALSE)/10</f>
        <v>0.1</v>
      </c>
      <c r="E901" s="20">
        <f>IF(D901&gt;E900+SRL_A,E900+SRL_A,IF(D901&lt;E900-SRL_A,E900-SRL_A,D901))</f>
        <v>4.9000000000000004</v>
      </c>
      <c r="G901" s="11" t="s">
        <v>203</v>
      </c>
      <c r="H901" s="11">
        <v>0</v>
      </c>
      <c r="I901" s="11"/>
      <c r="J901" s="20">
        <f t="shared" si="26"/>
        <v>4.7</v>
      </c>
      <c r="K901" s="20">
        <f>IF(J901&gt;K900+SRL_B,K900+SRL_B,IF(J901&lt;K900-SRL_B,K900-SRL_B,J901))</f>
        <v>4.7</v>
      </c>
      <c r="M901" s="11" t="s">
        <v>204</v>
      </c>
      <c r="N901" s="11">
        <v>51</v>
      </c>
      <c r="O901" s="11"/>
      <c r="P901" s="20">
        <f t="shared" si="27"/>
        <v>5</v>
      </c>
      <c r="Q901" s="20">
        <f>IF(P901&gt;Q900+SRL_C,Q900+SRL_C,IF(P901&lt;Q900-SRL_C,Q900-SRL_C,P901))</f>
        <v>5</v>
      </c>
    </row>
    <row r="902" spans="1:17" x14ac:dyDescent="0.25">
      <c r="A902" s="11" t="s">
        <v>203</v>
      </c>
      <c r="B902" s="11">
        <v>49</v>
      </c>
      <c r="C902" s="11"/>
      <c r="D902" s="20">
        <f>VLOOKUP("measureI["&amp;ROW()-6&amp;"]",A:B,2,FALSE)/10</f>
        <v>0</v>
      </c>
      <c r="E902" s="20">
        <f>IF(D902&gt;E901+SRL_A,E901+SRL_A,IF(D902&lt;E901-SRL_A,E901-SRL_A,D902))</f>
        <v>4.7</v>
      </c>
      <c r="G902" s="11" t="s">
        <v>202</v>
      </c>
      <c r="H902" s="11">
        <v>23</v>
      </c>
      <c r="I902" s="11"/>
      <c r="J902" s="20">
        <f t="shared" si="26"/>
        <v>4.9000000000000004</v>
      </c>
      <c r="K902" s="20">
        <f>IF(J902&gt;K901+SRL_B,K901+SRL_B,IF(J902&lt;K901-SRL_B,K901-SRL_B,J902))</f>
        <v>4.9000000000000004</v>
      </c>
      <c r="M902" s="11" t="s">
        <v>203</v>
      </c>
      <c r="N902" s="11">
        <v>51</v>
      </c>
      <c r="O902" s="11"/>
      <c r="P902" s="20">
        <f t="shared" si="27"/>
        <v>5.0999999999999996</v>
      </c>
      <c r="Q902" s="20">
        <f>IF(P902&gt;Q901+SRL_C,Q901+SRL_C,IF(P902&lt;Q901-SRL_C,Q901-SRL_C,P902))</f>
        <v>5.0999999999999996</v>
      </c>
    </row>
    <row r="903" spans="1:17" x14ac:dyDescent="0.25">
      <c r="A903" s="11" t="s">
        <v>202</v>
      </c>
      <c r="B903" s="11">
        <v>52</v>
      </c>
      <c r="C903" s="11"/>
      <c r="D903" s="20">
        <f>VLOOKUP("measureI["&amp;ROW()-6&amp;"]",A:B,2,FALSE)/10</f>
        <v>5.0999999999999996</v>
      </c>
      <c r="E903" s="20">
        <f>IF(D903&gt;E902+SRL_A,E902+SRL_A,IF(D903&lt;E902-SRL_A,E902-SRL_A,D903))</f>
        <v>4.9000000000000004</v>
      </c>
      <c r="G903" s="11" t="s">
        <v>201</v>
      </c>
      <c r="H903" s="11">
        <v>48</v>
      </c>
      <c r="I903" s="11"/>
      <c r="J903" s="20">
        <f t="shared" ref="J903:J966" si="28">VLOOKUP("measureI["&amp;ROW()-6&amp;"]",G:H,2,FALSE)/10</f>
        <v>5.2</v>
      </c>
      <c r="K903" s="20">
        <f>IF(J903&gt;K902+SRL_B,K902+SRL_B,IF(J903&lt;K902-SRL_B,K902-SRL_B,J903))</f>
        <v>5.1000000000000005</v>
      </c>
      <c r="M903" s="11" t="s">
        <v>202</v>
      </c>
      <c r="N903" s="11">
        <v>55</v>
      </c>
      <c r="O903" s="11"/>
      <c r="P903" s="20">
        <f t="shared" ref="P903:P966" si="29">VLOOKUP("measureI["&amp;ROW()-6&amp;"]",M:N,2,FALSE)/10</f>
        <v>4.8</v>
      </c>
      <c r="Q903" s="20">
        <f>IF(P903&gt;Q902+SRL_C,Q902+SRL_C,IF(P903&lt;Q902-SRL_C,Q902-SRL_C,P903))</f>
        <v>4.8999999999999995</v>
      </c>
    </row>
    <row r="904" spans="1:17" x14ac:dyDescent="0.25">
      <c r="A904" s="11" t="s">
        <v>201</v>
      </c>
      <c r="B904" s="11">
        <v>36</v>
      </c>
      <c r="C904" s="11"/>
      <c r="D904" s="20">
        <f>VLOOKUP("measureI["&amp;ROW()-6&amp;"]",A:B,2,FALSE)/10</f>
        <v>5.0999999999999996</v>
      </c>
      <c r="E904" s="20">
        <f>IF(D904&gt;E903+SRL_A,E903+SRL_A,IF(D904&lt;E903-SRL_A,E903-SRL_A,D904))</f>
        <v>5.0999999999999996</v>
      </c>
      <c r="G904" s="11" t="s">
        <v>200</v>
      </c>
      <c r="H904" s="11">
        <v>51</v>
      </c>
      <c r="I904" s="11"/>
      <c r="J904" s="20">
        <f t="shared" si="28"/>
        <v>0</v>
      </c>
      <c r="K904" s="20">
        <f>IF(J904&gt;K903+SRL_B,K903+SRL_B,IF(J904&lt;K903-SRL_B,K903-SRL_B,J904))</f>
        <v>4.9000000000000004</v>
      </c>
      <c r="M904" s="11" t="s">
        <v>201</v>
      </c>
      <c r="N904" s="11">
        <v>49</v>
      </c>
      <c r="O904" s="11"/>
      <c r="P904" s="20">
        <f t="shared" si="29"/>
        <v>5.2</v>
      </c>
      <c r="Q904" s="20">
        <f>IF(P904&gt;Q903+SRL_C,Q903+SRL_C,IF(P904&lt;Q903-SRL_C,Q903-SRL_C,P904))</f>
        <v>5.0999999999999996</v>
      </c>
    </row>
    <row r="905" spans="1:17" x14ac:dyDescent="0.25">
      <c r="A905" s="11" t="s">
        <v>200</v>
      </c>
      <c r="B905" s="11">
        <v>6</v>
      </c>
      <c r="C905" s="11"/>
      <c r="D905" s="20">
        <f>VLOOKUP("measureI["&amp;ROW()-6&amp;"]",A:B,2,FALSE)/10</f>
        <v>5.2</v>
      </c>
      <c r="E905" s="20">
        <f>IF(D905&gt;E904+SRL_A,E904+SRL_A,IF(D905&lt;E904-SRL_A,E904-SRL_A,D905))</f>
        <v>5.2</v>
      </c>
      <c r="G905" s="11" t="s">
        <v>199</v>
      </c>
      <c r="H905" s="11">
        <v>51</v>
      </c>
      <c r="I905" s="11"/>
      <c r="J905" s="20">
        <f t="shared" si="28"/>
        <v>14.5</v>
      </c>
      <c r="K905" s="20">
        <f>IF(J905&gt;K904+SRL_B,K904+SRL_B,IF(J905&lt;K904-SRL_B,K904-SRL_B,J905))</f>
        <v>5.1000000000000005</v>
      </c>
      <c r="M905" s="11" t="s">
        <v>200</v>
      </c>
      <c r="N905" s="11">
        <v>51</v>
      </c>
      <c r="O905" s="11"/>
      <c r="P905" s="20">
        <f t="shared" si="29"/>
        <v>4.9000000000000004</v>
      </c>
      <c r="Q905" s="20">
        <f>IF(P905&gt;Q904+SRL_C,Q904+SRL_C,IF(P905&lt;Q904-SRL_C,Q904-SRL_C,P905))</f>
        <v>4.9000000000000004</v>
      </c>
    </row>
    <row r="906" spans="1:17" x14ac:dyDescent="0.25">
      <c r="A906" s="11" t="s">
        <v>199</v>
      </c>
      <c r="B906" s="11">
        <v>53</v>
      </c>
      <c r="C906" s="11"/>
      <c r="D906" s="20">
        <f>VLOOKUP("measureI["&amp;ROW()-6&amp;"]",A:B,2,FALSE)/10</f>
        <v>0.3</v>
      </c>
      <c r="E906" s="20">
        <f>IF(D906&gt;E905+SRL_A,E905+SRL_A,IF(D906&lt;E905-SRL_A,E905-SRL_A,D906))</f>
        <v>5</v>
      </c>
      <c r="G906" s="11" t="s">
        <v>198</v>
      </c>
      <c r="H906" s="11">
        <v>0</v>
      </c>
      <c r="I906" s="11"/>
      <c r="J906" s="20">
        <f t="shared" si="28"/>
        <v>4.5</v>
      </c>
      <c r="K906" s="20">
        <f>IF(J906&gt;K905+SRL_B,K905+SRL_B,IF(J906&lt;K905-SRL_B,K905-SRL_B,J906))</f>
        <v>4.9000000000000004</v>
      </c>
      <c r="M906" s="11" t="s">
        <v>199</v>
      </c>
      <c r="N906" s="11">
        <v>50</v>
      </c>
      <c r="O906" s="11"/>
      <c r="P906" s="20">
        <f t="shared" si="29"/>
        <v>5</v>
      </c>
      <c r="Q906" s="20">
        <f>IF(P906&gt;Q905+SRL_C,Q905+SRL_C,IF(P906&lt;Q905-SRL_C,Q905-SRL_C,P906))</f>
        <v>5</v>
      </c>
    </row>
    <row r="907" spans="1:17" x14ac:dyDescent="0.25">
      <c r="A907" s="11" t="s">
        <v>198</v>
      </c>
      <c r="B907" s="11">
        <v>49</v>
      </c>
      <c r="C907" s="11"/>
      <c r="D907" s="20">
        <f>VLOOKUP("measureI["&amp;ROW()-6&amp;"]",A:B,2,FALSE)/10</f>
        <v>0</v>
      </c>
      <c r="E907" s="20">
        <f>IF(D907&gt;E906+SRL_A,E906+SRL_A,IF(D907&lt;E906-SRL_A,E906-SRL_A,D907))</f>
        <v>4.8</v>
      </c>
      <c r="G907" s="11" t="s">
        <v>197</v>
      </c>
      <c r="H907" s="11">
        <v>3</v>
      </c>
      <c r="I907" s="11"/>
      <c r="J907" s="20">
        <f t="shared" si="28"/>
        <v>4.9000000000000004</v>
      </c>
      <c r="K907" s="20">
        <f>IF(J907&gt;K906+SRL_B,K906+SRL_B,IF(J907&lt;K906-SRL_B,K906-SRL_B,J907))</f>
        <v>4.9000000000000004</v>
      </c>
      <c r="M907" s="11" t="s">
        <v>198</v>
      </c>
      <c r="N907" s="11">
        <v>50</v>
      </c>
      <c r="O907" s="11"/>
      <c r="P907" s="20">
        <f t="shared" si="29"/>
        <v>4.8</v>
      </c>
      <c r="Q907" s="20">
        <f>IF(P907&gt;Q906+SRL_C,Q906+SRL_C,IF(P907&lt;Q906-SRL_C,Q906-SRL_C,P907))</f>
        <v>4.8</v>
      </c>
    </row>
    <row r="908" spans="1:17" x14ac:dyDescent="0.25">
      <c r="A908" s="11" t="s">
        <v>197</v>
      </c>
      <c r="B908" s="11">
        <v>49</v>
      </c>
      <c r="C908" s="11"/>
      <c r="D908" s="20">
        <f>VLOOKUP("measureI["&amp;ROW()-6&amp;"]",A:B,2,FALSE)/10</f>
        <v>5.0999999999999996</v>
      </c>
      <c r="E908" s="20">
        <f>IF(D908&gt;E907+SRL_A,E907+SRL_A,IF(D908&lt;E907-SRL_A,E907-SRL_A,D908))</f>
        <v>5</v>
      </c>
      <c r="G908" s="11" t="s">
        <v>196</v>
      </c>
      <c r="H908" s="11">
        <v>49</v>
      </c>
      <c r="I908" s="11"/>
      <c r="J908" s="20">
        <f t="shared" si="28"/>
        <v>5.0999999999999996</v>
      </c>
      <c r="K908" s="20">
        <f>IF(J908&gt;K907+SRL_B,K907+SRL_B,IF(J908&lt;K907-SRL_B,K907-SRL_B,J908))</f>
        <v>5.0999999999999996</v>
      </c>
      <c r="M908" s="11" t="s">
        <v>197</v>
      </c>
      <c r="N908" s="11">
        <v>47</v>
      </c>
      <c r="O908" s="11"/>
      <c r="P908" s="20">
        <f t="shared" si="29"/>
        <v>5.4</v>
      </c>
      <c r="Q908" s="20">
        <f>IF(P908&gt;Q907+SRL_C,Q907+SRL_C,IF(P908&lt;Q907-SRL_C,Q907-SRL_C,P908))</f>
        <v>5</v>
      </c>
    </row>
    <row r="909" spans="1:17" x14ac:dyDescent="0.25">
      <c r="A909" s="11" t="s">
        <v>196</v>
      </c>
      <c r="B909" s="11">
        <v>52</v>
      </c>
      <c r="C909" s="11"/>
      <c r="D909" s="20">
        <f>VLOOKUP("measureI["&amp;ROW()-6&amp;"]",A:B,2,FALSE)/10</f>
        <v>4.9000000000000004</v>
      </c>
      <c r="E909" s="20">
        <f>IF(D909&gt;E908+SRL_A,E908+SRL_A,IF(D909&lt;E908-SRL_A,E908-SRL_A,D909))</f>
        <v>4.9000000000000004</v>
      </c>
      <c r="G909" s="11" t="s">
        <v>195</v>
      </c>
      <c r="H909" s="11">
        <v>47</v>
      </c>
      <c r="I909" s="11"/>
      <c r="J909" s="20">
        <f t="shared" si="28"/>
        <v>0.1</v>
      </c>
      <c r="K909" s="20">
        <f>IF(J909&gt;K908+SRL_B,K908+SRL_B,IF(J909&lt;K908-SRL_B,K908-SRL_B,J909))</f>
        <v>4.8999999999999995</v>
      </c>
      <c r="M909" s="11" t="s">
        <v>196</v>
      </c>
      <c r="N909" s="11">
        <v>49</v>
      </c>
      <c r="O909" s="11"/>
      <c r="P909" s="20">
        <f t="shared" si="29"/>
        <v>4.9000000000000004</v>
      </c>
      <c r="Q909" s="20">
        <f>IF(P909&gt;Q908+SRL_C,Q908+SRL_C,IF(P909&lt;Q908-SRL_C,Q908-SRL_C,P909))</f>
        <v>4.9000000000000004</v>
      </c>
    </row>
    <row r="910" spans="1:17" x14ac:dyDescent="0.25">
      <c r="A910" s="11" t="s">
        <v>195</v>
      </c>
      <c r="B910" s="11">
        <v>1</v>
      </c>
      <c r="C910" s="11"/>
      <c r="D910" s="20">
        <f>VLOOKUP("measureI["&amp;ROW()-6&amp;"]",A:B,2,FALSE)/10</f>
        <v>5</v>
      </c>
      <c r="E910" s="20">
        <f>IF(D910&gt;E909+SRL_A,E909+SRL_A,IF(D910&lt;E909-SRL_A,E909-SRL_A,D910))</f>
        <v>5</v>
      </c>
      <c r="G910" s="11" t="s">
        <v>194</v>
      </c>
      <c r="H910" s="11">
        <v>49</v>
      </c>
      <c r="I910" s="11"/>
      <c r="J910" s="20">
        <f t="shared" si="28"/>
        <v>0.1</v>
      </c>
      <c r="K910" s="20">
        <f>IF(J910&gt;K909+SRL_B,K909+SRL_B,IF(J910&lt;K909-SRL_B,K909-SRL_B,J910))</f>
        <v>4.6999999999999993</v>
      </c>
      <c r="M910" s="11" t="s">
        <v>195</v>
      </c>
      <c r="N910" s="11">
        <v>50</v>
      </c>
      <c r="O910" s="11"/>
      <c r="P910" s="20">
        <f t="shared" si="29"/>
        <v>5.2</v>
      </c>
      <c r="Q910" s="20">
        <f>IF(P910&gt;Q909+SRL_C,Q909+SRL_C,IF(P910&lt;Q909-SRL_C,Q909-SRL_C,P910))</f>
        <v>5.1000000000000005</v>
      </c>
    </row>
    <row r="911" spans="1:17" x14ac:dyDescent="0.25">
      <c r="A911" s="11" t="s">
        <v>194</v>
      </c>
      <c r="B911" s="11">
        <v>0</v>
      </c>
      <c r="C911" s="11"/>
      <c r="D911" s="20">
        <f>VLOOKUP("measureI["&amp;ROW()-6&amp;"]",A:B,2,FALSE)/10</f>
        <v>5.5</v>
      </c>
      <c r="E911" s="20">
        <f>IF(D911&gt;E910+SRL_A,E910+SRL_A,IF(D911&lt;E910-SRL_A,E910-SRL_A,D911))</f>
        <v>5.2</v>
      </c>
      <c r="G911" s="11" t="s">
        <v>193</v>
      </c>
      <c r="H911" s="11">
        <v>52</v>
      </c>
      <c r="I911" s="11"/>
      <c r="J911" s="20">
        <f t="shared" si="28"/>
        <v>0.2</v>
      </c>
      <c r="K911" s="20">
        <f>IF(J911&gt;K910+SRL_B,K910+SRL_B,IF(J911&lt;K910-SRL_B,K910-SRL_B,J911))</f>
        <v>4.4999999999999991</v>
      </c>
      <c r="M911" s="11" t="s">
        <v>194</v>
      </c>
      <c r="N911" s="11">
        <v>51</v>
      </c>
      <c r="O911" s="11"/>
      <c r="P911" s="20">
        <f t="shared" si="29"/>
        <v>5.0999999999999996</v>
      </c>
      <c r="Q911" s="20">
        <f>IF(P911&gt;Q910+SRL_C,Q910+SRL_C,IF(P911&lt;Q910-SRL_C,Q910-SRL_C,P911))</f>
        <v>5.0999999999999996</v>
      </c>
    </row>
    <row r="912" spans="1:17" x14ac:dyDescent="0.25">
      <c r="A912" s="11" t="s">
        <v>193</v>
      </c>
      <c r="B912" s="11">
        <v>51</v>
      </c>
      <c r="C912" s="11"/>
      <c r="D912" s="20">
        <f>VLOOKUP("measureI["&amp;ROW()-6&amp;"]",A:B,2,FALSE)/10</f>
        <v>5.2</v>
      </c>
      <c r="E912" s="20">
        <f>IF(D912&gt;E911+SRL_A,E911+SRL_A,IF(D912&lt;E911-SRL_A,E911-SRL_A,D912))</f>
        <v>5.2</v>
      </c>
      <c r="G912" s="11" t="s">
        <v>192</v>
      </c>
      <c r="H912" s="11">
        <v>0</v>
      </c>
      <c r="I912" s="11"/>
      <c r="J912" s="20">
        <f t="shared" si="28"/>
        <v>23.1</v>
      </c>
      <c r="K912" s="20">
        <f>IF(J912&gt;K911+SRL_B,K911+SRL_B,IF(J912&lt;K911-SRL_B,K911-SRL_B,J912))</f>
        <v>4.6999999999999993</v>
      </c>
      <c r="M912" s="11" t="s">
        <v>193</v>
      </c>
      <c r="N912" s="11">
        <v>48</v>
      </c>
      <c r="O912" s="11"/>
      <c r="P912" s="20">
        <f t="shared" si="29"/>
        <v>5</v>
      </c>
      <c r="Q912" s="20">
        <f>IF(P912&gt;Q911+SRL_C,Q911+SRL_C,IF(P912&lt;Q911-SRL_C,Q911-SRL_C,P912))</f>
        <v>5</v>
      </c>
    </row>
    <row r="913" spans="1:17" x14ac:dyDescent="0.25">
      <c r="A913" s="11" t="s">
        <v>192</v>
      </c>
      <c r="B913" s="11">
        <v>51</v>
      </c>
      <c r="C913" s="11"/>
      <c r="D913" s="20">
        <f>VLOOKUP("measureI["&amp;ROW()-6&amp;"]",A:B,2,FALSE)/10</f>
        <v>0.4</v>
      </c>
      <c r="E913" s="20">
        <f>IF(D913&gt;E912+SRL_A,E912+SRL_A,IF(D913&lt;E912-SRL_A,E912-SRL_A,D913))</f>
        <v>5</v>
      </c>
      <c r="G913" s="11" t="s">
        <v>191</v>
      </c>
      <c r="H913" s="11">
        <v>145</v>
      </c>
      <c r="I913" s="11"/>
      <c r="J913" s="20">
        <f t="shared" si="28"/>
        <v>6.1</v>
      </c>
      <c r="K913" s="20">
        <f>IF(J913&gt;K912+SRL_B,K912+SRL_B,IF(J913&lt;K912-SRL_B,K912-SRL_B,J913))</f>
        <v>4.8999999999999995</v>
      </c>
      <c r="M913" s="11" t="s">
        <v>192</v>
      </c>
      <c r="N913" s="11">
        <v>52</v>
      </c>
      <c r="O913" s="11"/>
      <c r="P913" s="20">
        <f t="shared" si="29"/>
        <v>4.9000000000000004</v>
      </c>
      <c r="Q913" s="20">
        <f>IF(P913&gt;Q912+SRL_C,Q912+SRL_C,IF(P913&lt;Q912-SRL_C,Q912-SRL_C,P913))</f>
        <v>4.9000000000000004</v>
      </c>
    </row>
    <row r="914" spans="1:17" x14ac:dyDescent="0.25">
      <c r="A914" s="11" t="s">
        <v>191</v>
      </c>
      <c r="B914" s="11">
        <v>52</v>
      </c>
      <c r="C914" s="11"/>
      <c r="D914" s="20">
        <f>VLOOKUP("measureI["&amp;ROW()-6&amp;"]",A:B,2,FALSE)/10</f>
        <v>3.4</v>
      </c>
      <c r="E914" s="20">
        <f>IF(D914&gt;E913+SRL_A,E913+SRL_A,IF(D914&lt;E913-SRL_A,E913-SRL_A,D914))</f>
        <v>4.8</v>
      </c>
      <c r="G914" s="11" t="s">
        <v>190</v>
      </c>
      <c r="H914" s="11"/>
      <c r="I914" s="11"/>
      <c r="J914" s="20">
        <f t="shared" si="28"/>
        <v>4.9000000000000004</v>
      </c>
      <c r="K914" s="20">
        <f>IF(J914&gt;K913+SRL_B,K913+SRL_B,IF(J914&lt;K913-SRL_B,K913-SRL_B,J914))</f>
        <v>4.9000000000000004</v>
      </c>
      <c r="M914" s="11" t="s">
        <v>191</v>
      </c>
      <c r="N914" s="11">
        <v>49</v>
      </c>
      <c r="O914" s="11"/>
      <c r="P914" s="20">
        <f t="shared" si="29"/>
        <v>5.3</v>
      </c>
      <c r="Q914" s="20">
        <f>IF(P914&gt;Q913+SRL_C,Q913+SRL_C,IF(P914&lt;Q913-SRL_C,Q913-SRL_C,P914))</f>
        <v>5.1000000000000005</v>
      </c>
    </row>
    <row r="915" spans="1:17" x14ac:dyDescent="0.25">
      <c r="A915" s="11" t="s">
        <v>190</v>
      </c>
      <c r="B915" s="11"/>
      <c r="C915" s="11"/>
      <c r="D915" s="20">
        <f>VLOOKUP("measureI["&amp;ROW()-6&amp;"]",A:B,2,FALSE)/10</f>
        <v>5.2</v>
      </c>
      <c r="E915" s="20">
        <f>IF(D915&gt;E914+SRL_A,E914+SRL_A,IF(D915&lt;E914-SRL_A,E914-SRL_A,D915))</f>
        <v>5</v>
      </c>
      <c r="G915" s="11" t="s">
        <v>189</v>
      </c>
      <c r="H915" s="11">
        <v>45</v>
      </c>
      <c r="I915" s="11"/>
      <c r="J915" s="20">
        <f t="shared" si="28"/>
        <v>5.3</v>
      </c>
      <c r="K915" s="20">
        <f>IF(J915&gt;K914+SRL_B,K914+SRL_B,IF(J915&lt;K914-SRL_B,K914-SRL_B,J915))</f>
        <v>5.1000000000000005</v>
      </c>
      <c r="M915" s="11" t="s">
        <v>190</v>
      </c>
      <c r="N915" s="11"/>
      <c r="O915" s="11"/>
      <c r="P915" s="20">
        <f t="shared" si="29"/>
        <v>5.3</v>
      </c>
      <c r="Q915" s="20">
        <f>IF(P915&gt;Q914+SRL_C,Q914+SRL_C,IF(P915&lt;Q914-SRL_C,Q914-SRL_C,P915))</f>
        <v>5.3</v>
      </c>
    </row>
    <row r="916" spans="1:17" x14ac:dyDescent="0.25">
      <c r="A916" s="11" t="s">
        <v>189</v>
      </c>
      <c r="B916" s="11">
        <v>3</v>
      </c>
      <c r="C916" s="11"/>
      <c r="D916" s="20">
        <f>VLOOKUP("measureI["&amp;ROW()-6&amp;"]",A:B,2,FALSE)/10</f>
        <v>4.7</v>
      </c>
      <c r="E916" s="20">
        <f>IF(D916&gt;E915+SRL_A,E915+SRL_A,IF(D916&lt;E915-SRL_A,E915-SRL_A,D916))</f>
        <v>4.8</v>
      </c>
      <c r="G916" s="11" t="s">
        <v>188</v>
      </c>
      <c r="H916" s="11">
        <v>49</v>
      </c>
      <c r="I916" s="11"/>
      <c r="J916" s="20">
        <f t="shared" si="28"/>
        <v>4.3</v>
      </c>
      <c r="K916" s="20">
        <f>IF(J916&gt;K915+SRL_B,K915+SRL_B,IF(J916&lt;K915-SRL_B,K915-SRL_B,J916))</f>
        <v>4.9000000000000004</v>
      </c>
      <c r="M916" s="11" t="s">
        <v>189</v>
      </c>
      <c r="N916" s="11">
        <v>50</v>
      </c>
      <c r="O916" s="11"/>
      <c r="P916" s="20">
        <f t="shared" si="29"/>
        <v>4.9000000000000004</v>
      </c>
      <c r="Q916" s="20">
        <f>IF(P916&gt;Q915+SRL_C,Q915+SRL_C,IF(P916&lt;Q915-SRL_C,Q915-SRL_C,P916))</f>
        <v>5.0999999999999996</v>
      </c>
    </row>
    <row r="917" spans="1:17" x14ac:dyDescent="0.25">
      <c r="A917" s="11" t="s">
        <v>188</v>
      </c>
      <c r="B917" s="11">
        <v>0</v>
      </c>
      <c r="C917" s="11"/>
      <c r="D917" s="20">
        <f>VLOOKUP("measureI["&amp;ROW()-6&amp;"]",A:B,2,FALSE)/10</f>
        <v>4.7</v>
      </c>
      <c r="E917" s="20">
        <f>IF(D917&gt;E916+SRL_A,E916+SRL_A,IF(D917&lt;E916-SRL_A,E916-SRL_A,D917))</f>
        <v>4.7</v>
      </c>
      <c r="G917" s="11" t="s">
        <v>187</v>
      </c>
      <c r="H917" s="11">
        <v>51</v>
      </c>
      <c r="I917" s="11"/>
      <c r="J917" s="20">
        <f t="shared" si="28"/>
        <v>0</v>
      </c>
      <c r="K917" s="20">
        <f>IF(J917&gt;K916+SRL_B,K916+SRL_B,IF(J917&lt;K916-SRL_B,K916-SRL_B,J917))</f>
        <v>4.7</v>
      </c>
      <c r="M917" s="11" t="s">
        <v>188</v>
      </c>
      <c r="N917" s="11">
        <v>48</v>
      </c>
      <c r="O917" s="11"/>
      <c r="P917" s="20">
        <f t="shared" si="29"/>
        <v>4.9000000000000004</v>
      </c>
      <c r="Q917" s="20">
        <f>IF(P917&gt;Q916+SRL_C,Q916+SRL_C,IF(P917&lt;Q916-SRL_C,Q916-SRL_C,P917))</f>
        <v>4.9000000000000004</v>
      </c>
    </row>
    <row r="918" spans="1:17" x14ac:dyDescent="0.25">
      <c r="A918" s="11" t="s">
        <v>187</v>
      </c>
      <c r="B918" s="11">
        <v>51</v>
      </c>
      <c r="C918" s="11"/>
      <c r="D918" s="20">
        <f>VLOOKUP("measureI["&amp;ROW()-6&amp;"]",A:B,2,FALSE)/10</f>
        <v>5.0999999999999996</v>
      </c>
      <c r="E918" s="20">
        <f>IF(D918&gt;E917+SRL_A,E917+SRL_A,IF(D918&lt;E917-SRL_A,E917-SRL_A,D918))</f>
        <v>4.9000000000000004</v>
      </c>
      <c r="G918" s="11" t="s">
        <v>186</v>
      </c>
      <c r="H918" s="11">
        <v>1</v>
      </c>
      <c r="I918" s="11"/>
      <c r="J918" s="20">
        <f t="shared" si="28"/>
        <v>5</v>
      </c>
      <c r="K918" s="20">
        <f>IF(J918&gt;K917+SRL_B,K917+SRL_B,IF(J918&lt;K917-SRL_B,K917-SRL_B,J918))</f>
        <v>4.9000000000000004</v>
      </c>
      <c r="M918" s="11" t="s">
        <v>187</v>
      </c>
      <c r="N918" s="11">
        <v>54</v>
      </c>
      <c r="O918" s="11"/>
      <c r="P918" s="20">
        <f t="shared" si="29"/>
        <v>5.0999999999999996</v>
      </c>
      <c r="Q918" s="20">
        <f>IF(P918&gt;Q917+SRL_C,Q917+SRL_C,IF(P918&lt;Q917-SRL_C,Q917-SRL_C,P918))</f>
        <v>5.0999999999999996</v>
      </c>
    </row>
    <row r="919" spans="1:17" x14ac:dyDescent="0.25">
      <c r="A919" s="11" t="s">
        <v>186</v>
      </c>
      <c r="B919" s="11">
        <v>49</v>
      </c>
      <c r="C919" s="11"/>
      <c r="D919" s="20">
        <f>VLOOKUP("measureI["&amp;ROW()-6&amp;"]",A:B,2,FALSE)/10</f>
        <v>4.9000000000000004</v>
      </c>
      <c r="E919" s="20">
        <f>IF(D919&gt;E918+SRL_A,E918+SRL_A,IF(D919&lt;E918-SRL_A,E918-SRL_A,D919))</f>
        <v>4.9000000000000004</v>
      </c>
      <c r="G919" s="11" t="s">
        <v>185</v>
      </c>
      <c r="H919" s="11">
        <v>1</v>
      </c>
      <c r="I919" s="11"/>
      <c r="J919" s="20">
        <f t="shared" si="28"/>
        <v>5.2</v>
      </c>
      <c r="K919" s="20">
        <f>IF(J919&gt;K918+SRL_B,K918+SRL_B,IF(J919&lt;K918-SRL_B,K918-SRL_B,J919))</f>
        <v>5.1000000000000005</v>
      </c>
      <c r="M919" s="11" t="s">
        <v>186</v>
      </c>
      <c r="N919" s="11">
        <v>49</v>
      </c>
      <c r="O919" s="11"/>
      <c r="P919" s="20">
        <f t="shared" si="29"/>
        <v>4.9000000000000004</v>
      </c>
      <c r="Q919" s="20">
        <f>IF(P919&gt;Q918+SRL_C,Q918+SRL_C,IF(P919&lt;Q918-SRL_C,Q918-SRL_C,P919))</f>
        <v>4.9000000000000004</v>
      </c>
    </row>
    <row r="920" spans="1:17" x14ac:dyDescent="0.25">
      <c r="A920" s="11" t="s">
        <v>185</v>
      </c>
      <c r="B920" s="11">
        <v>50</v>
      </c>
      <c r="C920" s="11"/>
      <c r="D920" s="20">
        <f>VLOOKUP("measureI["&amp;ROW()-6&amp;"]",A:B,2,FALSE)/10</f>
        <v>0</v>
      </c>
      <c r="E920" s="20">
        <f>IF(D920&gt;E919+SRL_A,E919+SRL_A,IF(D920&lt;E919-SRL_A,E919-SRL_A,D920))</f>
        <v>4.7</v>
      </c>
      <c r="G920" s="11" t="s">
        <v>184</v>
      </c>
      <c r="H920" s="11">
        <v>2</v>
      </c>
      <c r="I920" s="11"/>
      <c r="J920" s="20">
        <f t="shared" si="28"/>
        <v>4.9000000000000004</v>
      </c>
      <c r="K920" s="20">
        <f>IF(J920&gt;K919+SRL_B,K919+SRL_B,IF(J920&lt;K919-SRL_B,K919-SRL_B,J920))</f>
        <v>4.9000000000000004</v>
      </c>
      <c r="M920" s="11" t="s">
        <v>185</v>
      </c>
      <c r="N920" s="11">
        <v>52</v>
      </c>
      <c r="O920" s="11"/>
      <c r="P920" s="20">
        <f t="shared" si="29"/>
        <v>5.2</v>
      </c>
      <c r="Q920" s="20">
        <f>IF(P920&gt;Q919+SRL_C,Q919+SRL_C,IF(P920&lt;Q919-SRL_C,Q919-SRL_C,P920))</f>
        <v>5.1000000000000005</v>
      </c>
    </row>
    <row r="921" spans="1:17" x14ac:dyDescent="0.25">
      <c r="A921" s="11" t="s">
        <v>184</v>
      </c>
      <c r="B921" s="11">
        <v>55</v>
      </c>
      <c r="C921" s="11"/>
      <c r="D921" s="20">
        <f>VLOOKUP("measureI["&amp;ROW()-6&amp;"]",A:B,2,FALSE)/10</f>
        <v>4.3</v>
      </c>
      <c r="E921" s="20">
        <f>IF(D921&gt;E920+SRL_A,E920+SRL_A,IF(D921&lt;E920-SRL_A,E920-SRL_A,D921))</f>
        <v>4.5</v>
      </c>
      <c r="G921" s="11" t="s">
        <v>183</v>
      </c>
      <c r="H921" s="11">
        <v>231</v>
      </c>
      <c r="I921" s="11"/>
      <c r="J921" s="20">
        <f t="shared" si="28"/>
        <v>4.8</v>
      </c>
      <c r="K921" s="20">
        <f>IF(J921&gt;K920+SRL_B,K920+SRL_B,IF(J921&lt;K920-SRL_B,K920-SRL_B,J921))</f>
        <v>4.8</v>
      </c>
      <c r="M921" s="11" t="s">
        <v>184</v>
      </c>
      <c r="N921" s="11">
        <v>51</v>
      </c>
      <c r="O921" s="11"/>
      <c r="P921" s="20">
        <f t="shared" si="29"/>
        <v>4.9000000000000004</v>
      </c>
      <c r="Q921" s="20">
        <f>IF(P921&gt;Q920+SRL_C,Q920+SRL_C,IF(P921&lt;Q920-SRL_C,Q920-SRL_C,P921))</f>
        <v>4.9000000000000004</v>
      </c>
    </row>
    <row r="922" spans="1:17" x14ac:dyDescent="0.25">
      <c r="A922" s="11" t="s">
        <v>183</v>
      </c>
      <c r="B922" s="11">
        <v>52</v>
      </c>
      <c r="C922" s="11"/>
      <c r="D922" s="20">
        <f>VLOOKUP("measureI["&amp;ROW()-6&amp;"]",A:B,2,FALSE)/10</f>
        <v>4.9000000000000004</v>
      </c>
      <c r="E922" s="20">
        <f>IF(D922&gt;E921+SRL_A,E921+SRL_A,IF(D922&lt;E921-SRL_A,E921-SRL_A,D922))</f>
        <v>4.7</v>
      </c>
      <c r="G922" s="11" t="s">
        <v>182</v>
      </c>
      <c r="H922" s="11">
        <v>61</v>
      </c>
      <c r="I922" s="11"/>
      <c r="J922" s="20">
        <f t="shared" si="28"/>
        <v>0</v>
      </c>
      <c r="K922" s="20">
        <f>IF(J922&gt;K921+SRL_B,K921+SRL_B,IF(J922&lt;K921-SRL_B,K921-SRL_B,J922))</f>
        <v>4.5999999999999996</v>
      </c>
      <c r="M922" s="11" t="s">
        <v>183</v>
      </c>
      <c r="N922" s="11">
        <v>50</v>
      </c>
      <c r="O922" s="11"/>
      <c r="P922" s="20">
        <f t="shared" si="29"/>
        <v>4.9000000000000004</v>
      </c>
      <c r="Q922" s="20">
        <f>IF(P922&gt;Q921+SRL_C,Q921+SRL_C,IF(P922&lt;Q921-SRL_C,Q921-SRL_C,P922))</f>
        <v>4.9000000000000004</v>
      </c>
    </row>
    <row r="923" spans="1:17" x14ac:dyDescent="0.25">
      <c r="A923" s="11" t="s">
        <v>182</v>
      </c>
      <c r="B923" s="11">
        <v>4</v>
      </c>
      <c r="C923" s="11"/>
      <c r="D923" s="20">
        <f>VLOOKUP("measureI["&amp;ROW()-6&amp;"]",A:B,2,FALSE)/10</f>
        <v>5</v>
      </c>
      <c r="E923" s="20">
        <f>IF(D923&gt;E922+SRL_A,E922+SRL_A,IF(D923&lt;E922-SRL_A,E922-SRL_A,D923))</f>
        <v>4.9000000000000004</v>
      </c>
      <c r="G923" s="11" t="s">
        <v>181</v>
      </c>
      <c r="H923" s="11">
        <v>49</v>
      </c>
      <c r="I923" s="11"/>
      <c r="J923" s="20">
        <f t="shared" si="28"/>
        <v>0</v>
      </c>
      <c r="K923" s="20">
        <f>IF(J923&gt;K922+SRL_B,K922+SRL_B,IF(J923&lt;K922-SRL_B,K922-SRL_B,J923))</f>
        <v>4.3999999999999995</v>
      </c>
      <c r="M923" s="11" t="s">
        <v>182</v>
      </c>
      <c r="N923" s="11">
        <v>49</v>
      </c>
      <c r="O923" s="11"/>
      <c r="P923" s="20">
        <f t="shared" si="29"/>
        <v>5</v>
      </c>
      <c r="Q923" s="20">
        <f>IF(P923&gt;Q922+SRL_C,Q922+SRL_C,IF(P923&lt;Q922-SRL_C,Q922-SRL_C,P923))</f>
        <v>5</v>
      </c>
    </row>
    <row r="924" spans="1:17" x14ac:dyDescent="0.25">
      <c r="A924" s="11" t="s">
        <v>181</v>
      </c>
      <c r="B924" s="11">
        <v>34</v>
      </c>
      <c r="C924" s="11"/>
      <c r="D924" s="20">
        <f>VLOOKUP("measureI["&amp;ROW()-6&amp;"]",A:B,2,FALSE)/10</f>
        <v>5.2</v>
      </c>
      <c r="E924" s="20">
        <f>IF(D924&gt;E923+SRL_A,E923+SRL_A,IF(D924&lt;E923-SRL_A,E923-SRL_A,D924))</f>
        <v>5.1000000000000005</v>
      </c>
      <c r="G924" s="11" t="s">
        <v>180</v>
      </c>
      <c r="H924" s="11">
        <v>53</v>
      </c>
      <c r="I924" s="11"/>
      <c r="J924" s="20">
        <f t="shared" si="28"/>
        <v>4.3</v>
      </c>
      <c r="K924" s="20">
        <f>IF(J924&gt;K923+SRL_B,K923+SRL_B,IF(J924&lt;K923-SRL_B,K923-SRL_B,J924))</f>
        <v>4.3</v>
      </c>
      <c r="M924" s="11" t="s">
        <v>181</v>
      </c>
      <c r="N924" s="11">
        <v>53</v>
      </c>
      <c r="O924" s="11"/>
      <c r="P924" s="20">
        <f t="shared" si="29"/>
        <v>5</v>
      </c>
      <c r="Q924" s="20">
        <f>IF(P924&gt;Q923+SRL_C,Q923+SRL_C,IF(P924&lt;Q923-SRL_C,Q923-SRL_C,P924))</f>
        <v>5</v>
      </c>
    </row>
    <row r="925" spans="1:17" x14ac:dyDescent="0.25">
      <c r="A925" s="11" t="s">
        <v>180</v>
      </c>
      <c r="B925" s="11">
        <v>52</v>
      </c>
      <c r="C925" s="11"/>
      <c r="D925" s="20">
        <f>VLOOKUP("measureI["&amp;ROW()-6&amp;"]",A:B,2,FALSE)/10</f>
        <v>0</v>
      </c>
      <c r="E925" s="20">
        <f>IF(D925&gt;E924+SRL_A,E924+SRL_A,IF(D925&lt;E924-SRL_A,E924-SRL_A,D925))</f>
        <v>4.9000000000000004</v>
      </c>
      <c r="G925" s="11" t="s">
        <v>179</v>
      </c>
      <c r="H925" s="11">
        <v>43</v>
      </c>
      <c r="I925" s="11"/>
      <c r="J925" s="20">
        <f t="shared" si="28"/>
        <v>4.9000000000000004</v>
      </c>
      <c r="K925" s="20">
        <f>IF(J925&gt;K924+SRL_B,K924+SRL_B,IF(J925&lt;K924-SRL_B,K924-SRL_B,J925))</f>
        <v>4.5</v>
      </c>
      <c r="M925" s="11" t="s">
        <v>180</v>
      </c>
      <c r="N925" s="11">
        <v>53</v>
      </c>
      <c r="O925" s="11"/>
      <c r="P925" s="20">
        <f t="shared" si="29"/>
        <v>5</v>
      </c>
      <c r="Q925" s="20">
        <f>IF(P925&gt;Q924+SRL_C,Q924+SRL_C,IF(P925&lt;Q924-SRL_C,Q924-SRL_C,P925))</f>
        <v>5</v>
      </c>
    </row>
    <row r="926" spans="1:17" x14ac:dyDescent="0.25">
      <c r="A926" s="11" t="s">
        <v>179</v>
      </c>
      <c r="B926" s="11">
        <v>47</v>
      </c>
      <c r="C926" s="11"/>
      <c r="D926" s="20">
        <f>VLOOKUP("measureI["&amp;ROW()-6&amp;"]",A:B,2,FALSE)/10</f>
        <v>3.3</v>
      </c>
      <c r="E926" s="20">
        <f>IF(D926&gt;E925+SRL_A,E925+SRL_A,IF(D926&lt;E925-SRL_A,E925-SRL_A,D926))</f>
        <v>4.7</v>
      </c>
      <c r="G926" s="11" t="s">
        <v>178</v>
      </c>
      <c r="H926" s="11">
        <v>0</v>
      </c>
      <c r="I926" s="11"/>
      <c r="J926" s="20">
        <f t="shared" si="28"/>
        <v>4.9000000000000004</v>
      </c>
      <c r="K926" s="20">
        <f>IF(J926&gt;K925+SRL_B,K925+SRL_B,IF(J926&lt;K925-SRL_B,K925-SRL_B,J926))</f>
        <v>4.7</v>
      </c>
      <c r="M926" s="11" t="s">
        <v>179</v>
      </c>
      <c r="N926" s="11">
        <v>49</v>
      </c>
      <c r="O926" s="11"/>
      <c r="P926" s="20">
        <f t="shared" si="29"/>
        <v>5.0999999999999996</v>
      </c>
      <c r="Q926" s="20">
        <f>IF(P926&gt;Q925+SRL_C,Q925+SRL_C,IF(P926&lt;Q925-SRL_C,Q925-SRL_C,P926))</f>
        <v>5.0999999999999996</v>
      </c>
    </row>
    <row r="927" spans="1:17" x14ac:dyDescent="0.25">
      <c r="A927" s="11" t="s">
        <v>178</v>
      </c>
      <c r="B927" s="11">
        <v>47</v>
      </c>
      <c r="C927" s="11"/>
      <c r="D927" s="20">
        <f>VLOOKUP("measureI["&amp;ROW()-6&amp;"]",A:B,2,FALSE)/10</f>
        <v>4.2</v>
      </c>
      <c r="E927" s="20">
        <f>IF(D927&gt;E926+SRL_A,E926+SRL_A,IF(D927&lt;E926-SRL_A,E926-SRL_A,D927))</f>
        <v>4.5</v>
      </c>
      <c r="G927" s="11" t="s">
        <v>177</v>
      </c>
      <c r="H927" s="11">
        <v>50</v>
      </c>
      <c r="I927" s="11"/>
      <c r="J927" s="20">
        <f t="shared" si="28"/>
        <v>5.2</v>
      </c>
      <c r="K927" s="20">
        <f>IF(J927&gt;K926+SRL_B,K926+SRL_B,IF(J927&lt;K926-SRL_B,K926-SRL_B,J927))</f>
        <v>4.9000000000000004</v>
      </c>
      <c r="M927" s="11" t="s">
        <v>178</v>
      </c>
      <c r="N927" s="11">
        <v>49</v>
      </c>
      <c r="O927" s="11"/>
      <c r="P927" s="20">
        <f t="shared" si="29"/>
        <v>5.6</v>
      </c>
      <c r="Q927" s="20">
        <f>IF(P927&gt;Q926+SRL_C,Q926+SRL_C,IF(P927&lt;Q926-SRL_C,Q926-SRL_C,P927))</f>
        <v>5.3</v>
      </c>
    </row>
    <row r="928" spans="1:17" x14ac:dyDescent="0.25">
      <c r="A928" s="11" t="s">
        <v>177</v>
      </c>
      <c r="B928" s="11">
        <v>51</v>
      </c>
      <c r="C928" s="11"/>
      <c r="D928" s="20">
        <f>VLOOKUP("measureI["&amp;ROW()-6&amp;"]",A:B,2,FALSE)/10</f>
        <v>4.8</v>
      </c>
      <c r="E928" s="20">
        <f>IF(D928&gt;E927+SRL_A,E927+SRL_A,IF(D928&lt;E927-SRL_A,E927-SRL_A,D928))</f>
        <v>4.7</v>
      </c>
      <c r="G928" s="11" t="s">
        <v>176</v>
      </c>
      <c r="H928" s="11">
        <v>52</v>
      </c>
      <c r="I928" s="11"/>
      <c r="J928" s="20">
        <f t="shared" si="28"/>
        <v>3.6</v>
      </c>
      <c r="K928" s="20">
        <f>IF(J928&gt;K927+SRL_B,K927+SRL_B,IF(J928&lt;K927-SRL_B,K927-SRL_B,J928))</f>
        <v>4.7</v>
      </c>
      <c r="M928" s="11" t="s">
        <v>177</v>
      </c>
      <c r="N928" s="11">
        <v>51</v>
      </c>
      <c r="O928" s="11"/>
      <c r="P928" s="20">
        <f t="shared" si="29"/>
        <v>4.9000000000000004</v>
      </c>
      <c r="Q928" s="20">
        <f>IF(P928&gt;Q927+SRL_C,Q927+SRL_C,IF(P928&lt;Q927-SRL_C,Q927-SRL_C,P928))</f>
        <v>5.0999999999999996</v>
      </c>
    </row>
    <row r="929" spans="1:17" x14ac:dyDescent="0.25">
      <c r="A929" s="11" t="s">
        <v>176</v>
      </c>
      <c r="B929" s="11">
        <v>49</v>
      </c>
      <c r="C929" s="11"/>
      <c r="D929" s="20">
        <f>VLOOKUP("measureI["&amp;ROW()-6&amp;"]",A:B,2,FALSE)/10</f>
        <v>4.9000000000000004</v>
      </c>
      <c r="E929" s="20">
        <f>IF(D929&gt;E928+SRL_A,E928+SRL_A,IF(D929&lt;E928-SRL_A,E928-SRL_A,D929))</f>
        <v>4.9000000000000004</v>
      </c>
      <c r="G929" s="11" t="s">
        <v>175</v>
      </c>
      <c r="H929" s="11">
        <v>49</v>
      </c>
      <c r="I929" s="11"/>
      <c r="J929" s="20">
        <f t="shared" si="28"/>
        <v>0.1</v>
      </c>
      <c r="K929" s="20">
        <f>IF(J929&gt;K928+SRL_B,K928+SRL_B,IF(J929&lt;K928-SRL_B,K928-SRL_B,J929))</f>
        <v>4.5</v>
      </c>
      <c r="M929" s="11" t="s">
        <v>176</v>
      </c>
      <c r="N929" s="11">
        <v>49</v>
      </c>
      <c r="O929" s="11"/>
      <c r="P929" s="20">
        <f t="shared" si="29"/>
        <v>5.2</v>
      </c>
      <c r="Q929" s="20">
        <f>IF(P929&gt;Q928+SRL_C,Q928+SRL_C,IF(P929&lt;Q928-SRL_C,Q928-SRL_C,P929))</f>
        <v>5.2</v>
      </c>
    </row>
    <row r="930" spans="1:17" x14ac:dyDescent="0.25">
      <c r="A930" s="11" t="s">
        <v>175</v>
      </c>
      <c r="B930" s="11">
        <v>0</v>
      </c>
      <c r="C930" s="11"/>
      <c r="D930" s="20">
        <f>VLOOKUP("measureI["&amp;ROW()-6&amp;"]",A:B,2,FALSE)/10</f>
        <v>5.2</v>
      </c>
      <c r="E930" s="20">
        <f>IF(D930&gt;E929+SRL_A,E929+SRL_A,IF(D930&lt;E929-SRL_A,E929-SRL_A,D930))</f>
        <v>5.1000000000000005</v>
      </c>
      <c r="G930" s="11" t="s">
        <v>174</v>
      </c>
      <c r="H930" s="11">
        <v>48</v>
      </c>
      <c r="I930" s="11"/>
      <c r="J930" s="20">
        <f t="shared" si="28"/>
        <v>5</v>
      </c>
      <c r="K930" s="20">
        <f>IF(J930&gt;K929+SRL_B,K929+SRL_B,IF(J930&lt;K929-SRL_B,K929-SRL_B,J930))</f>
        <v>4.7</v>
      </c>
      <c r="M930" s="11" t="s">
        <v>175</v>
      </c>
      <c r="N930" s="11">
        <v>52</v>
      </c>
      <c r="O930" s="11"/>
      <c r="P930" s="20">
        <f t="shared" si="29"/>
        <v>4.5999999999999996</v>
      </c>
      <c r="Q930" s="20">
        <f>IF(P930&gt;Q929+SRL_C,Q929+SRL_C,IF(P930&lt;Q929-SRL_C,Q929-SRL_C,P930))</f>
        <v>5</v>
      </c>
    </row>
    <row r="931" spans="1:17" x14ac:dyDescent="0.25">
      <c r="A931" s="11" t="s">
        <v>174</v>
      </c>
      <c r="B931" s="11">
        <v>43</v>
      </c>
      <c r="C931" s="11"/>
      <c r="D931" s="20">
        <f>VLOOKUP("measureI["&amp;ROW()-6&amp;"]",A:B,2,FALSE)/10</f>
        <v>2.2000000000000002</v>
      </c>
      <c r="E931" s="20">
        <f>IF(D931&gt;E930+SRL_A,E930+SRL_A,IF(D931&lt;E930-SRL_A,E930-SRL_A,D931))</f>
        <v>4.9000000000000004</v>
      </c>
      <c r="G931" s="11" t="s">
        <v>173</v>
      </c>
      <c r="H931" s="11">
        <v>0</v>
      </c>
      <c r="I931" s="11"/>
      <c r="J931" s="20">
        <f t="shared" si="28"/>
        <v>4.5</v>
      </c>
      <c r="K931" s="20">
        <f>IF(J931&gt;K930+SRL_B,K930+SRL_B,IF(J931&lt;K930-SRL_B,K930-SRL_B,J931))</f>
        <v>4.5</v>
      </c>
      <c r="M931" s="11" t="s">
        <v>174</v>
      </c>
      <c r="N931" s="11">
        <v>49</v>
      </c>
      <c r="O931" s="11"/>
      <c r="P931" s="20">
        <f t="shared" si="29"/>
        <v>4.9000000000000004</v>
      </c>
      <c r="Q931" s="20">
        <f>IF(P931&gt;Q930+SRL_C,Q930+SRL_C,IF(P931&lt;Q930-SRL_C,Q930-SRL_C,P931))</f>
        <v>4.9000000000000004</v>
      </c>
    </row>
    <row r="932" spans="1:17" x14ac:dyDescent="0.25">
      <c r="A932" s="11" t="s">
        <v>173</v>
      </c>
      <c r="B932" s="11">
        <v>49</v>
      </c>
      <c r="C932" s="11"/>
      <c r="D932" s="20">
        <f>VLOOKUP("measureI["&amp;ROW()-6&amp;"]",A:B,2,FALSE)/10</f>
        <v>0</v>
      </c>
      <c r="E932" s="20">
        <f>IF(D932&gt;E931+SRL_A,E931+SRL_A,IF(D932&lt;E931-SRL_A,E931-SRL_A,D932))</f>
        <v>4.7</v>
      </c>
      <c r="G932" s="11" t="s">
        <v>172</v>
      </c>
      <c r="H932" s="11">
        <v>0</v>
      </c>
      <c r="I932" s="11"/>
      <c r="J932" s="20">
        <f t="shared" si="28"/>
        <v>4.9000000000000004</v>
      </c>
      <c r="K932" s="20">
        <f>IF(J932&gt;K931+SRL_B,K931+SRL_B,IF(J932&lt;K931-SRL_B,K931-SRL_B,J932))</f>
        <v>4.7</v>
      </c>
      <c r="M932" s="11" t="s">
        <v>173</v>
      </c>
      <c r="N932" s="11">
        <v>49</v>
      </c>
      <c r="O932" s="11"/>
      <c r="P932" s="20">
        <f t="shared" si="29"/>
        <v>4.9000000000000004</v>
      </c>
      <c r="Q932" s="20">
        <f>IF(P932&gt;Q931+SRL_C,Q931+SRL_C,IF(P932&lt;Q931-SRL_C,Q931-SRL_C,P932))</f>
        <v>4.9000000000000004</v>
      </c>
    </row>
    <row r="933" spans="1:17" x14ac:dyDescent="0.25">
      <c r="A933" s="11" t="s">
        <v>172</v>
      </c>
      <c r="B933" s="11">
        <v>50</v>
      </c>
      <c r="C933" s="11"/>
      <c r="D933" s="20">
        <f>VLOOKUP("measureI["&amp;ROW()-6&amp;"]",A:B,2,FALSE)/10</f>
        <v>2.6</v>
      </c>
      <c r="E933" s="20">
        <f>IF(D933&gt;E932+SRL_A,E932+SRL_A,IF(D933&lt;E932-SRL_A,E932-SRL_A,D933))</f>
        <v>4.5</v>
      </c>
      <c r="G933" s="11" t="s">
        <v>171</v>
      </c>
      <c r="H933" s="11">
        <v>43</v>
      </c>
      <c r="I933" s="11"/>
      <c r="J933" s="20">
        <f t="shared" si="28"/>
        <v>4.7</v>
      </c>
      <c r="K933" s="20">
        <f>IF(J933&gt;K932+SRL_B,K932+SRL_B,IF(J933&lt;K932-SRL_B,K932-SRL_B,J933))</f>
        <v>4.7</v>
      </c>
      <c r="M933" s="11" t="s">
        <v>172</v>
      </c>
      <c r="N933" s="11">
        <v>50</v>
      </c>
      <c r="O933" s="11"/>
      <c r="P933" s="20">
        <f t="shared" si="29"/>
        <v>5.0999999999999996</v>
      </c>
      <c r="Q933" s="20">
        <f>IF(P933&gt;Q932+SRL_C,Q932+SRL_C,IF(P933&lt;Q932-SRL_C,Q932-SRL_C,P933))</f>
        <v>5.0999999999999996</v>
      </c>
    </row>
    <row r="934" spans="1:17" x14ac:dyDescent="0.25">
      <c r="A934" s="11" t="s">
        <v>171</v>
      </c>
      <c r="B934" s="11">
        <v>52</v>
      </c>
      <c r="C934" s="11"/>
      <c r="D934" s="20">
        <f>VLOOKUP("measureI["&amp;ROW()-6&amp;"]",A:B,2,FALSE)/10</f>
        <v>5</v>
      </c>
      <c r="E934" s="20">
        <f>IF(D934&gt;E933+SRL_A,E933+SRL_A,IF(D934&lt;E933-SRL_A,E933-SRL_A,D934))</f>
        <v>4.7</v>
      </c>
      <c r="G934" s="11" t="s">
        <v>170</v>
      </c>
      <c r="H934" s="11">
        <v>49</v>
      </c>
      <c r="I934" s="11"/>
      <c r="J934" s="20">
        <f t="shared" si="28"/>
        <v>0.6</v>
      </c>
      <c r="K934" s="20">
        <f>IF(J934&gt;K933+SRL_B,K933+SRL_B,IF(J934&lt;K933-SRL_B,K933-SRL_B,J934))</f>
        <v>4.5</v>
      </c>
      <c r="M934" s="11" t="s">
        <v>171</v>
      </c>
      <c r="N934" s="11">
        <v>50</v>
      </c>
      <c r="O934" s="11"/>
      <c r="P934" s="20">
        <f t="shared" si="29"/>
        <v>5.0999999999999996</v>
      </c>
      <c r="Q934" s="20">
        <f>IF(P934&gt;Q933+SRL_C,Q933+SRL_C,IF(P934&lt;Q933-SRL_C,Q933-SRL_C,P934))</f>
        <v>5.0999999999999996</v>
      </c>
    </row>
    <row r="935" spans="1:17" x14ac:dyDescent="0.25">
      <c r="A935" s="11" t="s">
        <v>170</v>
      </c>
      <c r="B935" s="11">
        <v>0</v>
      </c>
      <c r="C935" s="11"/>
      <c r="D935" s="20">
        <f>VLOOKUP("measureI["&amp;ROW()-6&amp;"]",A:B,2,FALSE)/10</f>
        <v>5.3</v>
      </c>
      <c r="E935" s="20">
        <f>IF(D935&gt;E934+SRL_A,E934+SRL_A,IF(D935&lt;E934-SRL_A,E934-SRL_A,D935))</f>
        <v>4.9000000000000004</v>
      </c>
      <c r="G935" s="11" t="s">
        <v>169</v>
      </c>
      <c r="H935" s="11">
        <v>49</v>
      </c>
      <c r="I935" s="11"/>
      <c r="J935" s="20">
        <f t="shared" si="28"/>
        <v>4.7</v>
      </c>
      <c r="K935" s="20">
        <f>IF(J935&gt;K934+SRL_B,K934+SRL_B,IF(J935&lt;K934-SRL_B,K934-SRL_B,J935))</f>
        <v>4.7</v>
      </c>
      <c r="M935" s="11" t="s">
        <v>170</v>
      </c>
      <c r="N935" s="11">
        <v>50</v>
      </c>
      <c r="O935" s="11"/>
      <c r="P935" s="20">
        <f t="shared" si="29"/>
        <v>5.2</v>
      </c>
      <c r="Q935" s="20">
        <f>IF(P935&gt;Q934+SRL_C,Q934+SRL_C,IF(P935&lt;Q934-SRL_C,Q934-SRL_C,P935))</f>
        <v>5.2</v>
      </c>
    </row>
    <row r="936" spans="1:17" x14ac:dyDescent="0.25">
      <c r="A936" s="11" t="s">
        <v>169</v>
      </c>
      <c r="B936" s="11">
        <v>33</v>
      </c>
      <c r="C936" s="11"/>
      <c r="D936" s="20">
        <f>VLOOKUP("measureI["&amp;ROW()-6&amp;"]",A:B,2,FALSE)/10</f>
        <v>3</v>
      </c>
      <c r="E936" s="20">
        <f>IF(D936&gt;E935+SRL_A,E935+SRL_A,IF(D936&lt;E935-SRL_A,E935-SRL_A,D936))</f>
        <v>4.7</v>
      </c>
      <c r="G936" s="11" t="s">
        <v>168</v>
      </c>
      <c r="H936" s="11">
        <v>52</v>
      </c>
      <c r="I936" s="11"/>
      <c r="J936" s="20">
        <f t="shared" si="28"/>
        <v>4.3</v>
      </c>
      <c r="K936" s="20">
        <f>IF(J936&gt;K935+SRL_B,K935+SRL_B,IF(J936&lt;K935-SRL_B,K935-SRL_B,J936))</f>
        <v>4.5</v>
      </c>
      <c r="M936" s="11" t="s">
        <v>169</v>
      </c>
      <c r="N936" s="11">
        <v>51</v>
      </c>
      <c r="O936" s="11"/>
      <c r="P936" s="20">
        <f t="shared" si="29"/>
        <v>4.9000000000000004</v>
      </c>
      <c r="Q936" s="20">
        <f>IF(P936&gt;Q935+SRL_C,Q935+SRL_C,IF(P936&lt;Q935-SRL_C,Q935-SRL_C,P936))</f>
        <v>5</v>
      </c>
    </row>
    <row r="937" spans="1:17" x14ac:dyDescent="0.25">
      <c r="A937" s="11" t="s">
        <v>168</v>
      </c>
      <c r="B937" s="11">
        <v>42</v>
      </c>
      <c r="C937" s="11"/>
      <c r="D937" s="20">
        <f>VLOOKUP("measureI["&amp;ROW()-6&amp;"]",A:B,2,FALSE)/10</f>
        <v>0</v>
      </c>
      <c r="E937" s="20">
        <f>IF(D937&gt;E936+SRL_A,E936+SRL_A,IF(D937&lt;E936-SRL_A,E936-SRL_A,D937))</f>
        <v>4.5</v>
      </c>
      <c r="G937" s="11" t="s">
        <v>167</v>
      </c>
      <c r="H937" s="11">
        <v>36</v>
      </c>
      <c r="I937" s="11"/>
      <c r="J937" s="20">
        <f t="shared" si="28"/>
        <v>4.8</v>
      </c>
      <c r="K937" s="20">
        <f>IF(J937&gt;K936+SRL_B,K936+SRL_B,IF(J937&lt;K936-SRL_B,K936-SRL_B,J937))</f>
        <v>4.7</v>
      </c>
      <c r="M937" s="11" t="s">
        <v>168</v>
      </c>
      <c r="N937" s="11">
        <v>56</v>
      </c>
      <c r="O937" s="11"/>
      <c r="P937" s="20">
        <f t="shared" si="29"/>
        <v>5.0999999999999996</v>
      </c>
      <c r="Q937" s="20">
        <f>IF(P937&gt;Q936+SRL_C,Q936+SRL_C,IF(P937&lt;Q936-SRL_C,Q936-SRL_C,P937))</f>
        <v>5.0999999999999996</v>
      </c>
    </row>
    <row r="938" spans="1:17" x14ac:dyDescent="0.25">
      <c r="A938" s="11" t="s">
        <v>167</v>
      </c>
      <c r="B938" s="11">
        <v>48</v>
      </c>
      <c r="C938" s="11"/>
      <c r="D938" s="20">
        <f>VLOOKUP("measureI["&amp;ROW()-6&amp;"]",A:B,2,FALSE)/10</f>
        <v>5.3</v>
      </c>
      <c r="E938" s="20">
        <f>IF(D938&gt;E937+SRL_A,E937+SRL_A,IF(D938&lt;E937-SRL_A,E937-SRL_A,D938))</f>
        <v>4.7</v>
      </c>
      <c r="G938" s="11" t="s">
        <v>166</v>
      </c>
      <c r="H938" s="11">
        <v>1</v>
      </c>
      <c r="I938" s="11"/>
      <c r="J938" s="20">
        <f t="shared" si="28"/>
        <v>4.7</v>
      </c>
      <c r="K938" s="20">
        <f>IF(J938&gt;K937+SRL_B,K937+SRL_B,IF(J938&lt;K937-SRL_B,K937-SRL_B,J938))</f>
        <v>4.7</v>
      </c>
      <c r="M938" s="11" t="s">
        <v>167</v>
      </c>
      <c r="N938" s="11">
        <v>49</v>
      </c>
      <c r="O938" s="11"/>
      <c r="P938" s="20">
        <f t="shared" si="29"/>
        <v>5.3</v>
      </c>
      <c r="Q938" s="20">
        <f>IF(P938&gt;Q937+SRL_C,Q937+SRL_C,IF(P938&lt;Q937-SRL_C,Q937-SRL_C,P938))</f>
        <v>5.3</v>
      </c>
    </row>
    <row r="939" spans="1:17" x14ac:dyDescent="0.25">
      <c r="A939" s="11" t="s">
        <v>166</v>
      </c>
      <c r="B939" s="11">
        <v>49</v>
      </c>
      <c r="C939" s="11"/>
      <c r="D939" s="20">
        <f>VLOOKUP("measureI["&amp;ROW()-6&amp;"]",A:B,2,FALSE)/10</f>
        <v>4.9000000000000004</v>
      </c>
      <c r="E939" s="20">
        <f>IF(D939&gt;E938+SRL_A,E938+SRL_A,IF(D939&lt;E938-SRL_A,E938-SRL_A,D939))</f>
        <v>4.9000000000000004</v>
      </c>
      <c r="G939" s="11" t="s">
        <v>165</v>
      </c>
      <c r="H939" s="11">
        <v>50</v>
      </c>
      <c r="I939" s="11"/>
      <c r="J939" s="20">
        <f t="shared" si="28"/>
        <v>3.5</v>
      </c>
      <c r="K939" s="20">
        <f>IF(J939&gt;K938+SRL_B,K938+SRL_B,IF(J939&lt;K938-SRL_B,K938-SRL_B,J939))</f>
        <v>4.5</v>
      </c>
      <c r="M939" s="11" t="s">
        <v>166</v>
      </c>
      <c r="N939" s="11">
        <v>52</v>
      </c>
      <c r="O939" s="11"/>
      <c r="P939" s="20">
        <f t="shared" si="29"/>
        <v>4.9000000000000004</v>
      </c>
      <c r="Q939" s="20">
        <f>IF(P939&gt;Q938+SRL_C,Q938+SRL_C,IF(P939&lt;Q938-SRL_C,Q938-SRL_C,P939))</f>
        <v>5.0999999999999996</v>
      </c>
    </row>
    <row r="940" spans="1:17" x14ac:dyDescent="0.25">
      <c r="A940" s="11" t="s">
        <v>165</v>
      </c>
      <c r="B940" s="11">
        <v>52</v>
      </c>
      <c r="C940" s="11"/>
      <c r="D940" s="20">
        <f>VLOOKUP("measureI["&amp;ROW()-6&amp;"]",A:B,2,FALSE)/10</f>
        <v>5.0999999999999996</v>
      </c>
      <c r="E940" s="20">
        <f>IF(D940&gt;E939+SRL_A,E939+SRL_A,IF(D940&lt;E939-SRL_A,E939-SRL_A,D940))</f>
        <v>5.0999999999999996</v>
      </c>
      <c r="G940" s="11" t="s">
        <v>164</v>
      </c>
      <c r="H940" s="11">
        <v>45</v>
      </c>
      <c r="I940" s="11"/>
      <c r="J940" s="20">
        <f t="shared" si="28"/>
        <v>0</v>
      </c>
      <c r="K940" s="20">
        <f>IF(J940&gt;K939+SRL_B,K939+SRL_B,IF(J940&lt;K939-SRL_B,K939-SRL_B,J940))</f>
        <v>4.3</v>
      </c>
      <c r="M940" s="11" t="s">
        <v>165</v>
      </c>
      <c r="N940" s="11">
        <v>46</v>
      </c>
      <c r="O940" s="11"/>
      <c r="P940" s="20">
        <f t="shared" si="29"/>
        <v>5.4</v>
      </c>
      <c r="Q940" s="20">
        <f>IF(P940&gt;Q939+SRL_C,Q939+SRL_C,IF(P940&lt;Q939-SRL_C,Q939-SRL_C,P940))</f>
        <v>5.3</v>
      </c>
    </row>
    <row r="941" spans="1:17" x14ac:dyDescent="0.25">
      <c r="A941" s="11" t="s">
        <v>164</v>
      </c>
      <c r="B941" s="11">
        <v>22</v>
      </c>
      <c r="C941" s="11"/>
      <c r="D941" s="20">
        <f>VLOOKUP("measureI["&amp;ROW()-6&amp;"]",A:B,2,FALSE)/10</f>
        <v>5</v>
      </c>
      <c r="E941" s="20">
        <f>IF(D941&gt;E940+SRL_A,E940+SRL_A,IF(D941&lt;E940-SRL_A,E940-SRL_A,D941))</f>
        <v>5</v>
      </c>
      <c r="G941" s="11" t="s">
        <v>163</v>
      </c>
      <c r="H941" s="11">
        <v>49</v>
      </c>
      <c r="I941" s="11"/>
      <c r="J941" s="20">
        <f t="shared" si="28"/>
        <v>16.100000000000001</v>
      </c>
      <c r="K941" s="20">
        <f>IF(J941&gt;K940+SRL_B,K940+SRL_B,IF(J941&lt;K940-SRL_B,K940-SRL_B,J941))</f>
        <v>4.5</v>
      </c>
      <c r="M941" s="11" t="s">
        <v>164</v>
      </c>
      <c r="N941" s="11">
        <v>49</v>
      </c>
      <c r="O941" s="11"/>
      <c r="P941" s="20">
        <f t="shared" si="29"/>
        <v>4.9000000000000004</v>
      </c>
      <c r="Q941" s="20">
        <f>IF(P941&gt;Q940+SRL_C,Q940+SRL_C,IF(P941&lt;Q940-SRL_C,Q940-SRL_C,P941))</f>
        <v>5.0999999999999996</v>
      </c>
    </row>
    <row r="942" spans="1:17" x14ac:dyDescent="0.25">
      <c r="A942" s="11" t="s">
        <v>163</v>
      </c>
      <c r="B942" s="11">
        <v>0</v>
      </c>
      <c r="C942" s="11"/>
      <c r="D942" s="20">
        <f>VLOOKUP("measureI["&amp;ROW()-6&amp;"]",A:B,2,FALSE)/10</f>
        <v>0</v>
      </c>
      <c r="E942" s="20">
        <f>IF(D942&gt;E941+SRL_A,E941+SRL_A,IF(D942&lt;E941-SRL_A,E941-SRL_A,D942))</f>
        <v>4.8</v>
      </c>
      <c r="G942" s="11" t="s">
        <v>162</v>
      </c>
      <c r="H942" s="11">
        <v>47</v>
      </c>
      <c r="I942" s="11"/>
      <c r="J942" s="20">
        <f t="shared" si="28"/>
        <v>4.8</v>
      </c>
      <c r="K942" s="20">
        <f>IF(J942&gt;K941+SRL_B,K941+SRL_B,IF(J942&lt;K941-SRL_B,K941-SRL_B,J942))</f>
        <v>4.7</v>
      </c>
      <c r="M942" s="11" t="s">
        <v>163</v>
      </c>
      <c r="N942" s="11">
        <v>49</v>
      </c>
      <c r="O942" s="11"/>
      <c r="P942" s="20">
        <f t="shared" si="29"/>
        <v>4.7</v>
      </c>
      <c r="Q942" s="20">
        <f>IF(P942&gt;Q941+SRL_C,Q941+SRL_C,IF(P942&lt;Q941-SRL_C,Q941-SRL_C,P942))</f>
        <v>4.8999999999999995</v>
      </c>
    </row>
    <row r="943" spans="1:17" x14ac:dyDescent="0.25">
      <c r="A943" s="11" t="s">
        <v>162</v>
      </c>
      <c r="B943" s="11">
        <v>26</v>
      </c>
      <c r="C943" s="11"/>
      <c r="D943" s="20">
        <f>VLOOKUP("measureI["&amp;ROW()-6&amp;"]",A:B,2,FALSE)/10</f>
        <v>0.1</v>
      </c>
      <c r="E943" s="20">
        <f>IF(D943&gt;E942+SRL_A,E942+SRL_A,IF(D943&lt;E942-SRL_A,E942-SRL_A,D943))</f>
        <v>4.5999999999999996</v>
      </c>
      <c r="G943" s="11" t="s">
        <v>161</v>
      </c>
      <c r="H943" s="11">
        <v>6</v>
      </c>
      <c r="I943" s="11"/>
      <c r="J943" s="20">
        <f t="shared" si="28"/>
        <v>4.9000000000000004</v>
      </c>
      <c r="K943" s="20">
        <f>IF(J943&gt;K942+SRL_B,K942+SRL_B,IF(J943&lt;K942-SRL_B,K942-SRL_B,J943))</f>
        <v>4.9000000000000004</v>
      </c>
      <c r="M943" s="11" t="s">
        <v>162</v>
      </c>
      <c r="N943" s="11">
        <v>51</v>
      </c>
      <c r="O943" s="11"/>
      <c r="P943" s="20">
        <f t="shared" si="29"/>
        <v>5.3</v>
      </c>
      <c r="Q943" s="20">
        <f>IF(P943&gt;Q942+SRL_C,Q942+SRL_C,IF(P943&lt;Q942-SRL_C,Q942-SRL_C,P943))</f>
        <v>5.0999999999999996</v>
      </c>
    </row>
    <row r="944" spans="1:17" x14ac:dyDescent="0.25">
      <c r="A944" s="11" t="s">
        <v>161</v>
      </c>
      <c r="B944" s="11">
        <v>50</v>
      </c>
      <c r="C944" s="11"/>
      <c r="D944" s="20">
        <f>VLOOKUP("measureI["&amp;ROW()-6&amp;"]",A:B,2,FALSE)/10</f>
        <v>1.8</v>
      </c>
      <c r="E944" s="20">
        <f>IF(D944&gt;E943+SRL_A,E943+SRL_A,IF(D944&lt;E943-SRL_A,E943-SRL_A,D944))</f>
        <v>4.3999999999999995</v>
      </c>
      <c r="G944" s="11" t="s">
        <v>160</v>
      </c>
      <c r="H944" s="11">
        <v>47</v>
      </c>
      <c r="I944" s="11"/>
      <c r="J944" s="20">
        <f t="shared" si="28"/>
        <v>4.8</v>
      </c>
      <c r="K944" s="20">
        <f>IF(J944&gt;K943+SRL_B,K943+SRL_B,IF(J944&lt;K943-SRL_B,K943-SRL_B,J944))</f>
        <v>4.8</v>
      </c>
      <c r="M944" s="11" t="s">
        <v>161</v>
      </c>
      <c r="N944" s="11">
        <v>51</v>
      </c>
      <c r="O944" s="11"/>
      <c r="P944" s="20">
        <f t="shared" si="29"/>
        <v>5.0999999999999996</v>
      </c>
      <c r="Q944" s="20">
        <f>IF(P944&gt;Q943+SRL_C,Q943+SRL_C,IF(P944&lt;Q943-SRL_C,Q943-SRL_C,P944))</f>
        <v>5.0999999999999996</v>
      </c>
    </row>
    <row r="945" spans="1:17" x14ac:dyDescent="0.25">
      <c r="A945" s="11" t="s">
        <v>160</v>
      </c>
      <c r="B945" s="11">
        <v>53</v>
      </c>
      <c r="C945" s="11"/>
      <c r="D945" s="20">
        <f>VLOOKUP("measureI["&amp;ROW()-6&amp;"]",A:B,2,FALSE)/10</f>
        <v>4.3</v>
      </c>
      <c r="E945" s="20">
        <f>IF(D945&gt;E944+SRL_A,E944+SRL_A,IF(D945&lt;E944-SRL_A,E944-SRL_A,D945))</f>
        <v>4.3</v>
      </c>
      <c r="G945" s="11" t="s">
        <v>159</v>
      </c>
      <c r="H945" s="11">
        <v>43</v>
      </c>
      <c r="I945" s="11"/>
      <c r="J945" s="20">
        <f t="shared" si="28"/>
        <v>4.9000000000000004</v>
      </c>
      <c r="K945" s="20">
        <f>IF(J945&gt;K944+SRL_B,K944+SRL_B,IF(J945&lt;K944-SRL_B,K944-SRL_B,J945))</f>
        <v>4.9000000000000004</v>
      </c>
      <c r="M945" s="11" t="s">
        <v>160</v>
      </c>
      <c r="N945" s="11">
        <v>52</v>
      </c>
      <c r="O945" s="11"/>
      <c r="P945" s="20">
        <f t="shared" si="29"/>
        <v>5</v>
      </c>
      <c r="Q945" s="20">
        <f>IF(P945&gt;Q944+SRL_C,Q944+SRL_C,IF(P945&lt;Q944-SRL_C,Q944-SRL_C,P945))</f>
        <v>5</v>
      </c>
    </row>
    <row r="946" spans="1:17" x14ac:dyDescent="0.25">
      <c r="A946" s="11" t="s">
        <v>159</v>
      </c>
      <c r="B946" s="11">
        <v>30</v>
      </c>
      <c r="C946" s="11"/>
      <c r="D946" s="20">
        <f>VLOOKUP("measureI["&amp;ROW()-6&amp;"]",A:B,2,FALSE)/10</f>
        <v>5</v>
      </c>
      <c r="E946" s="20">
        <f>IF(D946&gt;E945+SRL_A,E945+SRL_A,IF(D946&lt;E945-SRL_A,E945-SRL_A,D946))</f>
        <v>4.5</v>
      </c>
      <c r="G946" s="11" t="s">
        <v>158</v>
      </c>
      <c r="H946" s="11">
        <v>48</v>
      </c>
      <c r="I946" s="11"/>
      <c r="J946" s="20">
        <f t="shared" si="28"/>
        <v>0</v>
      </c>
      <c r="K946" s="20">
        <f>IF(J946&gt;K945+SRL_B,K945+SRL_B,IF(J946&lt;K945-SRL_B,K945-SRL_B,J946))</f>
        <v>4.7</v>
      </c>
      <c r="M946" s="11" t="s">
        <v>159</v>
      </c>
      <c r="N946" s="11">
        <v>49</v>
      </c>
      <c r="O946" s="11"/>
      <c r="P946" s="20">
        <f t="shared" si="29"/>
        <v>5.2</v>
      </c>
      <c r="Q946" s="20">
        <f>IF(P946&gt;Q945+SRL_C,Q945+SRL_C,IF(P946&lt;Q945-SRL_C,Q945-SRL_C,P946))</f>
        <v>5.2</v>
      </c>
    </row>
    <row r="947" spans="1:17" x14ac:dyDescent="0.25">
      <c r="A947" s="11" t="s">
        <v>158</v>
      </c>
      <c r="B947" s="11">
        <v>0</v>
      </c>
      <c r="C947" s="11"/>
      <c r="D947" s="20">
        <f>VLOOKUP("measureI["&amp;ROW()-6&amp;"]",A:B,2,FALSE)/10</f>
        <v>5.3</v>
      </c>
      <c r="E947" s="20">
        <f>IF(D947&gt;E946+SRL_A,E946+SRL_A,IF(D947&lt;E946-SRL_A,E946-SRL_A,D947))</f>
        <v>4.7</v>
      </c>
      <c r="G947" s="11" t="s">
        <v>157</v>
      </c>
      <c r="H947" s="11">
        <v>47</v>
      </c>
      <c r="I947" s="11"/>
      <c r="J947" s="20">
        <f t="shared" si="28"/>
        <v>4.9000000000000004</v>
      </c>
      <c r="K947" s="20">
        <f>IF(J947&gt;K946+SRL_B,K946+SRL_B,IF(J947&lt;K946-SRL_B,K946-SRL_B,J947))</f>
        <v>4.9000000000000004</v>
      </c>
      <c r="M947" s="11" t="s">
        <v>158</v>
      </c>
      <c r="N947" s="11">
        <v>51</v>
      </c>
      <c r="O947" s="11"/>
      <c r="P947" s="20">
        <f t="shared" si="29"/>
        <v>5.7</v>
      </c>
      <c r="Q947" s="20">
        <f>IF(P947&gt;Q946+SRL_C,Q946+SRL_C,IF(P947&lt;Q946-SRL_C,Q946-SRL_C,P947))</f>
        <v>5.4</v>
      </c>
    </row>
    <row r="948" spans="1:17" x14ac:dyDescent="0.25">
      <c r="A948" s="11" t="s">
        <v>157</v>
      </c>
      <c r="B948" s="11">
        <v>53</v>
      </c>
      <c r="C948" s="11"/>
      <c r="D948" s="20">
        <f>VLOOKUP("measureI["&amp;ROW()-6&amp;"]",A:B,2,FALSE)/10</f>
        <v>5.0999999999999996</v>
      </c>
      <c r="E948" s="20">
        <f>IF(D948&gt;E947+SRL_A,E947+SRL_A,IF(D948&lt;E947-SRL_A,E947-SRL_A,D948))</f>
        <v>4.9000000000000004</v>
      </c>
      <c r="G948" s="11" t="s">
        <v>156</v>
      </c>
      <c r="H948" s="11">
        <v>35</v>
      </c>
      <c r="I948" s="11"/>
      <c r="J948" s="20">
        <f t="shared" si="28"/>
        <v>5.3</v>
      </c>
      <c r="K948" s="20">
        <f>IF(J948&gt;K947+SRL_B,K947+SRL_B,IF(J948&lt;K947-SRL_B,K947-SRL_B,J948))</f>
        <v>5.1000000000000005</v>
      </c>
      <c r="M948" s="11" t="s">
        <v>157</v>
      </c>
      <c r="N948" s="11">
        <v>53</v>
      </c>
      <c r="O948" s="11"/>
      <c r="P948" s="20">
        <f t="shared" si="29"/>
        <v>5</v>
      </c>
      <c r="Q948" s="20">
        <f>IF(P948&gt;Q947+SRL_C,Q947+SRL_C,IF(P948&lt;Q947-SRL_C,Q947-SRL_C,P948))</f>
        <v>5.2</v>
      </c>
    </row>
    <row r="949" spans="1:17" x14ac:dyDescent="0.25">
      <c r="A949" s="11" t="s">
        <v>156</v>
      </c>
      <c r="B949" s="11">
        <v>49</v>
      </c>
      <c r="C949" s="11"/>
      <c r="D949" s="20">
        <f>VLOOKUP("measureI["&amp;ROW()-6&amp;"]",A:B,2,FALSE)/10</f>
        <v>0</v>
      </c>
      <c r="E949" s="20">
        <f>IF(D949&gt;E948+SRL_A,E948+SRL_A,IF(D949&lt;E948-SRL_A,E948-SRL_A,D949))</f>
        <v>4.7</v>
      </c>
      <c r="G949" s="11" t="s">
        <v>155</v>
      </c>
      <c r="H949" s="11">
        <v>0</v>
      </c>
      <c r="I949" s="11"/>
      <c r="J949" s="20">
        <f t="shared" si="28"/>
        <v>4.7</v>
      </c>
      <c r="K949" s="20">
        <f>IF(J949&gt;K948+SRL_B,K948+SRL_B,IF(J949&lt;K948-SRL_B,K948-SRL_B,J949))</f>
        <v>4.9000000000000004</v>
      </c>
      <c r="M949" s="11" t="s">
        <v>156</v>
      </c>
      <c r="N949" s="11">
        <v>49</v>
      </c>
      <c r="O949" s="11"/>
      <c r="P949" s="20">
        <f t="shared" si="29"/>
        <v>5.2</v>
      </c>
      <c r="Q949" s="20">
        <f>IF(P949&gt;Q948+SRL_C,Q948+SRL_C,IF(P949&lt;Q948-SRL_C,Q948-SRL_C,P949))</f>
        <v>5.2</v>
      </c>
    </row>
    <row r="950" spans="1:17" x14ac:dyDescent="0.25">
      <c r="A950" s="11" t="s">
        <v>155</v>
      </c>
      <c r="B950" s="11">
        <v>51</v>
      </c>
      <c r="C950" s="11"/>
      <c r="D950" s="20">
        <f>VLOOKUP("measureI["&amp;ROW()-6&amp;"]",A:B,2,FALSE)/10</f>
        <v>2.8</v>
      </c>
      <c r="E950" s="20">
        <f>IF(D950&gt;E949+SRL_A,E949+SRL_A,IF(D950&lt;E949-SRL_A,E949-SRL_A,D950))</f>
        <v>4.5</v>
      </c>
      <c r="G950" s="11" t="s">
        <v>154</v>
      </c>
      <c r="H950" s="11">
        <v>161</v>
      </c>
      <c r="I950" s="11"/>
      <c r="J950" s="20">
        <f t="shared" si="28"/>
        <v>5.2</v>
      </c>
      <c r="K950" s="20">
        <f>IF(J950&gt;K949+SRL_B,K949+SRL_B,IF(J950&lt;K949-SRL_B,K949-SRL_B,J950))</f>
        <v>5.1000000000000005</v>
      </c>
      <c r="M950" s="11" t="s">
        <v>155</v>
      </c>
      <c r="N950" s="11">
        <v>54</v>
      </c>
      <c r="O950" s="11"/>
      <c r="P950" s="20">
        <f t="shared" si="29"/>
        <v>5.2</v>
      </c>
      <c r="Q950" s="20">
        <f>IF(P950&gt;Q949+SRL_C,Q949+SRL_C,IF(P950&lt;Q949-SRL_C,Q949-SRL_C,P950))</f>
        <v>5.2</v>
      </c>
    </row>
    <row r="951" spans="1:17" x14ac:dyDescent="0.25">
      <c r="A951" s="11" t="s">
        <v>154</v>
      </c>
      <c r="B951" s="11">
        <v>50</v>
      </c>
      <c r="C951" s="11"/>
      <c r="D951" s="20">
        <f>VLOOKUP("measureI["&amp;ROW()-6&amp;"]",A:B,2,FALSE)/10</f>
        <v>5.3</v>
      </c>
      <c r="E951" s="20">
        <f>IF(D951&gt;E950+SRL_A,E950+SRL_A,IF(D951&lt;E950-SRL_A,E950-SRL_A,D951))</f>
        <v>4.7</v>
      </c>
      <c r="G951" s="11" t="s">
        <v>153</v>
      </c>
      <c r="H951" s="11">
        <v>48</v>
      </c>
      <c r="I951" s="11"/>
      <c r="J951" s="20">
        <f t="shared" si="28"/>
        <v>5.0999999999999996</v>
      </c>
      <c r="K951" s="20">
        <f>IF(J951&gt;K950+SRL_B,K950+SRL_B,IF(J951&lt;K950-SRL_B,K950-SRL_B,J951))</f>
        <v>5.0999999999999996</v>
      </c>
      <c r="M951" s="11" t="s">
        <v>154</v>
      </c>
      <c r="N951" s="11">
        <v>49</v>
      </c>
      <c r="O951" s="11"/>
      <c r="P951" s="20">
        <f t="shared" si="29"/>
        <v>4.9000000000000004</v>
      </c>
      <c r="Q951" s="20">
        <f>IF(P951&gt;Q950+SRL_C,Q950+SRL_C,IF(P951&lt;Q950-SRL_C,Q950-SRL_C,P951))</f>
        <v>5</v>
      </c>
    </row>
    <row r="952" spans="1:17" x14ac:dyDescent="0.25">
      <c r="A952" s="11" t="s">
        <v>153</v>
      </c>
      <c r="B952" s="11">
        <v>0</v>
      </c>
      <c r="C952" s="11"/>
      <c r="D952" s="20">
        <f>VLOOKUP("measureI["&amp;ROW()-6&amp;"]",A:B,2,FALSE)/10</f>
        <v>4.9000000000000004</v>
      </c>
      <c r="E952" s="20">
        <f>IF(D952&gt;E951+SRL_A,E951+SRL_A,IF(D952&lt;E951-SRL_A,E951-SRL_A,D952))</f>
        <v>4.9000000000000004</v>
      </c>
      <c r="G952" s="11" t="s">
        <v>152</v>
      </c>
      <c r="H952" s="11">
        <v>49</v>
      </c>
      <c r="I952" s="11"/>
      <c r="J952" s="20">
        <f t="shared" si="28"/>
        <v>0</v>
      </c>
      <c r="K952" s="20">
        <f>IF(J952&gt;K951+SRL_B,K951+SRL_B,IF(J952&lt;K951-SRL_B,K951-SRL_B,J952))</f>
        <v>4.8999999999999995</v>
      </c>
      <c r="M952" s="11" t="s">
        <v>153</v>
      </c>
      <c r="N952" s="11">
        <v>47</v>
      </c>
      <c r="O952" s="11"/>
      <c r="P952" s="20">
        <f t="shared" si="29"/>
        <v>5</v>
      </c>
      <c r="Q952" s="20">
        <f>IF(P952&gt;Q951+SRL_C,Q951+SRL_C,IF(P952&lt;Q951-SRL_C,Q951-SRL_C,P952))</f>
        <v>5</v>
      </c>
    </row>
    <row r="953" spans="1:17" x14ac:dyDescent="0.25">
      <c r="A953" s="11" t="s">
        <v>152</v>
      </c>
      <c r="B953" s="11">
        <v>1</v>
      </c>
      <c r="C953" s="11"/>
      <c r="D953" s="20">
        <f>VLOOKUP("measureI["&amp;ROW()-6&amp;"]",A:B,2,FALSE)/10</f>
        <v>5.0999999999999996</v>
      </c>
      <c r="E953" s="20">
        <f>IF(D953&gt;E952+SRL_A,E952+SRL_A,IF(D953&lt;E952-SRL_A,E952-SRL_A,D953))</f>
        <v>5.0999999999999996</v>
      </c>
      <c r="G953" s="11" t="s">
        <v>151</v>
      </c>
      <c r="H953" s="11">
        <v>48</v>
      </c>
      <c r="I953" s="11"/>
      <c r="J953" s="20">
        <f t="shared" si="28"/>
        <v>0</v>
      </c>
      <c r="K953" s="20">
        <f>IF(J953&gt;K952+SRL_B,K952+SRL_B,IF(J953&lt;K952-SRL_B,K952-SRL_B,J953))</f>
        <v>4.6999999999999993</v>
      </c>
      <c r="M953" s="11" t="s">
        <v>152</v>
      </c>
      <c r="N953" s="11">
        <v>53</v>
      </c>
      <c r="O953" s="11"/>
      <c r="P953" s="20">
        <f t="shared" si="29"/>
        <v>4.8</v>
      </c>
      <c r="Q953" s="20">
        <f>IF(P953&gt;Q952+SRL_C,Q952+SRL_C,IF(P953&lt;Q952-SRL_C,Q952-SRL_C,P953))</f>
        <v>4.8</v>
      </c>
    </row>
    <row r="954" spans="1:17" x14ac:dyDescent="0.25">
      <c r="A954" s="11" t="s">
        <v>151</v>
      </c>
      <c r="B954" s="11">
        <v>18</v>
      </c>
      <c r="C954" s="11"/>
      <c r="D954" s="20">
        <f>VLOOKUP("measureI["&amp;ROW()-6&amp;"]",A:B,2,FALSE)/10</f>
        <v>5.0999999999999996</v>
      </c>
      <c r="E954" s="20">
        <f>IF(D954&gt;E953+SRL_A,E953+SRL_A,IF(D954&lt;E953-SRL_A,E953-SRL_A,D954))</f>
        <v>5.0999999999999996</v>
      </c>
      <c r="G954" s="11" t="s">
        <v>150</v>
      </c>
      <c r="H954" s="11">
        <v>49</v>
      </c>
      <c r="I954" s="11"/>
      <c r="J954" s="20">
        <f t="shared" si="28"/>
        <v>32.700000000000003</v>
      </c>
      <c r="K954" s="20">
        <f>IF(J954&gt;K953+SRL_B,K953+SRL_B,IF(J954&lt;K953-SRL_B,K953-SRL_B,J954))</f>
        <v>4.8999999999999995</v>
      </c>
      <c r="M954" s="11" t="s">
        <v>151</v>
      </c>
      <c r="N954" s="11">
        <v>51</v>
      </c>
      <c r="O954" s="11"/>
      <c r="P954" s="20">
        <f t="shared" si="29"/>
        <v>4.9000000000000004</v>
      </c>
      <c r="Q954" s="20">
        <f>IF(P954&gt;Q953+SRL_C,Q953+SRL_C,IF(P954&lt;Q953-SRL_C,Q953-SRL_C,P954))</f>
        <v>4.9000000000000004</v>
      </c>
    </row>
    <row r="955" spans="1:17" x14ac:dyDescent="0.25">
      <c r="A955" s="11" t="s">
        <v>150</v>
      </c>
      <c r="B955" s="11">
        <v>43</v>
      </c>
      <c r="C955" s="11"/>
      <c r="D955" s="20">
        <f>VLOOKUP("measureI["&amp;ROW()-6&amp;"]",A:B,2,FALSE)/10</f>
        <v>0.3</v>
      </c>
      <c r="E955" s="20">
        <f>IF(D955&gt;E954+SRL_A,E954+SRL_A,IF(D955&lt;E954-SRL_A,E954-SRL_A,D955))</f>
        <v>4.8999999999999995</v>
      </c>
      <c r="G955" s="11" t="s">
        <v>149</v>
      </c>
      <c r="H955" s="11">
        <v>0</v>
      </c>
      <c r="I955" s="11"/>
      <c r="J955" s="20">
        <f t="shared" si="28"/>
        <v>4.9000000000000004</v>
      </c>
      <c r="K955" s="20">
        <f>IF(J955&gt;K954+SRL_B,K954+SRL_B,IF(J955&lt;K954-SRL_B,K954-SRL_B,J955))</f>
        <v>4.9000000000000004</v>
      </c>
      <c r="M955" s="11" t="s">
        <v>150</v>
      </c>
      <c r="N955" s="11">
        <v>50</v>
      </c>
      <c r="O955" s="11"/>
      <c r="P955" s="20">
        <f t="shared" si="29"/>
        <v>5</v>
      </c>
      <c r="Q955" s="20">
        <f>IF(P955&gt;Q954+SRL_C,Q954+SRL_C,IF(P955&lt;Q954-SRL_C,Q954-SRL_C,P955))</f>
        <v>5</v>
      </c>
    </row>
    <row r="956" spans="1:17" x14ac:dyDescent="0.25">
      <c r="A956" s="11" t="s">
        <v>149</v>
      </c>
      <c r="B956" s="11">
        <v>50</v>
      </c>
      <c r="C956" s="11"/>
      <c r="D956" s="20">
        <f>VLOOKUP("measureI["&amp;ROW()-6&amp;"]",A:B,2,FALSE)/10</f>
        <v>0</v>
      </c>
      <c r="E956" s="20">
        <f>IF(D956&gt;E955+SRL_A,E955+SRL_A,IF(D956&lt;E955-SRL_A,E955-SRL_A,D956))</f>
        <v>4.6999999999999993</v>
      </c>
      <c r="G956" s="11" t="s">
        <v>148</v>
      </c>
      <c r="H956" s="11">
        <v>49</v>
      </c>
      <c r="I956" s="11"/>
      <c r="J956" s="20">
        <f t="shared" si="28"/>
        <v>5</v>
      </c>
      <c r="K956" s="20">
        <f>IF(J956&gt;K955+SRL_B,K955+SRL_B,IF(J956&lt;K955-SRL_B,K955-SRL_B,J956))</f>
        <v>5</v>
      </c>
      <c r="M956" s="11" t="s">
        <v>149</v>
      </c>
      <c r="N956" s="11">
        <v>52</v>
      </c>
      <c r="O956" s="11"/>
      <c r="P956" s="20">
        <f t="shared" si="29"/>
        <v>5.2</v>
      </c>
      <c r="Q956" s="20">
        <f>IF(P956&gt;Q955+SRL_C,Q955+SRL_C,IF(P956&lt;Q955-SRL_C,Q955-SRL_C,P956))</f>
        <v>5.2</v>
      </c>
    </row>
    <row r="957" spans="1:17" x14ac:dyDescent="0.25">
      <c r="A957" s="11" t="s">
        <v>148</v>
      </c>
      <c r="B957" s="11">
        <v>53</v>
      </c>
      <c r="C957" s="11"/>
      <c r="D957" s="20">
        <f>VLOOKUP("measureI["&amp;ROW()-6&amp;"]",A:B,2,FALSE)/10</f>
        <v>4.5999999999999996</v>
      </c>
      <c r="E957" s="20">
        <f>IF(D957&gt;E956+SRL_A,E956+SRL_A,IF(D957&lt;E956-SRL_A,E956-SRL_A,D957))</f>
        <v>4.5999999999999996</v>
      </c>
      <c r="G957" s="11" t="s">
        <v>147</v>
      </c>
      <c r="H957" s="11">
        <v>53</v>
      </c>
      <c r="I957" s="11"/>
      <c r="J957" s="20">
        <f t="shared" si="28"/>
        <v>4.9000000000000004</v>
      </c>
      <c r="K957" s="20">
        <f>IF(J957&gt;K956+SRL_B,K956+SRL_B,IF(J957&lt;K956-SRL_B,K956-SRL_B,J957))</f>
        <v>4.9000000000000004</v>
      </c>
      <c r="M957" s="11" t="s">
        <v>148</v>
      </c>
      <c r="N957" s="11">
        <v>57</v>
      </c>
      <c r="O957" s="11"/>
      <c r="P957" s="20">
        <f t="shared" si="29"/>
        <v>5.3</v>
      </c>
      <c r="Q957" s="20">
        <f>IF(P957&gt;Q956+SRL_C,Q956+SRL_C,IF(P957&lt;Q956-SRL_C,Q956-SRL_C,P957))</f>
        <v>5.3</v>
      </c>
    </row>
    <row r="958" spans="1:17" x14ac:dyDescent="0.25">
      <c r="A958" s="11" t="s">
        <v>147</v>
      </c>
      <c r="B958" s="11">
        <v>51</v>
      </c>
      <c r="C958" s="11"/>
      <c r="D958" s="20">
        <f>VLOOKUP("measureI["&amp;ROW()-6&amp;"]",A:B,2,FALSE)/10</f>
        <v>1.2</v>
      </c>
      <c r="E958" s="20">
        <f>IF(D958&gt;E957+SRL_A,E957+SRL_A,IF(D958&lt;E957-SRL_A,E957-SRL_A,D958))</f>
        <v>4.3999999999999995</v>
      </c>
      <c r="G958" s="11" t="s">
        <v>146</v>
      </c>
      <c r="H958" s="11">
        <v>47</v>
      </c>
      <c r="I958" s="11"/>
      <c r="J958" s="20">
        <f t="shared" si="28"/>
        <v>5.2</v>
      </c>
      <c r="K958" s="20">
        <f>IF(J958&gt;K957+SRL_B,K957+SRL_B,IF(J958&lt;K957-SRL_B,K957-SRL_B,J958))</f>
        <v>5.1000000000000005</v>
      </c>
      <c r="M958" s="11" t="s">
        <v>147</v>
      </c>
      <c r="N958" s="11">
        <v>50</v>
      </c>
      <c r="O958" s="11"/>
      <c r="P958" s="20">
        <f t="shared" si="29"/>
        <v>5</v>
      </c>
      <c r="Q958" s="20">
        <f>IF(P958&gt;Q957+SRL_C,Q957+SRL_C,IF(P958&lt;Q957-SRL_C,Q957-SRL_C,P958))</f>
        <v>5.0999999999999996</v>
      </c>
    </row>
    <row r="959" spans="1:17" x14ac:dyDescent="0.25">
      <c r="A959" s="11" t="s">
        <v>146</v>
      </c>
      <c r="B959" s="11">
        <v>0</v>
      </c>
      <c r="C959" s="11"/>
      <c r="D959" s="20">
        <f>VLOOKUP("measureI["&amp;ROW()-6&amp;"]",A:B,2,FALSE)/10</f>
        <v>5</v>
      </c>
      <c r="E959" s="20">
        <f>IF(D959&gt;E958+SRL_A,E958+SRL_A,IF(D959&lt;E958-SRL_A,E958-SRL_A,D959))</f>
        <v>4.5999999999999996</v>
      </c>
      <c r="G959" s="11" t="s">
        <v>145</v>
      </c>
      <c r="H959" s="11">
        <v>52</v>
      </c>
      <c r="I959" s="11"/>
      <c r="J959" s="20">
        <f t="shared" si="28"/>
        <v>1.3</v>
      </c>
      <c r="K959" s="20">
        <f>IF(J959&gt;K958+SRL_B,K958+SRL_B,IF(J959&lt;K958-SRL_B,K958-SRL_B,J959))</f>
        <v>4.9000000000000004</v>
      </c>
      <c r="M959" s="11" t="s">
        <v>146</v>
      </c>
      <c r="N959" s="11">
        <v>52</v>
      </c>
      <c r="O959" s="11"/>
      <c r="P959" s="20">
        <f t="shared" si="29"/>
        <v>5.5</v>
      </c>
      <c r="Q959" s="20">
        <f>IF(P959&gt;Q958+SRL_C,Q958+SRL_C,IF(P959&lt;Q958-SRL_C,Q958-SRL_C,P959))</f>
        <v>5.3</v>
      </c>
    </row>
    <row r="960" spans="1:17" x14ac:dyDescent="0.25">
      <c r="A960" s="11" t="s">
        <v>145</v>
      </c>
      <c r="B960" s="11">
        <v>28</v>
      </c>
      <c r="C960" s="11"/>
      <c r="D960" s="20">
        <f>VLOOKUP("measureI["&amp;ROW()-6&amp;"]",A:B,2,FALSE)/10</f>
        <v>5.0999999999999996</v>
      </c>
      <c r="E960" s="20">
        <f>IF(D960&gt;E959+SRL_A,E959+SRL_A,IF(D960&lt;E959-SRL_A,E959-SRL_A,D960))</f>
        <v>4.8</v>
      </c>
      <c r="G960" s="11" t="s">
        <v>144</v>
      </c>
      <c r="H960" s="11">
        <v>51</v>
      </c>
      <c r="I960" s="11"/>
      <c r="J960" s="20">
        <f t="shared" si="28"/>
        <v>3.4</v>
      </c>
      <c r="K960" s="20">
        <f>IF(J960&gt;K959+SRL_B,K959+SRL_B,IF(J960&lt;K959-SRL_B,K959-SRL_B,J960))</f>
        <v>4.7</v>
      </c>
      <c r="M960" s="11" t="s">
        <v>145</v>
      </c>
      <c r="N960" s="11">
        <v>52</v>
      </c>
      <c r="O960" s="11"/>
      <c r="P960" s="20">
        <f t="shared" si="29"/>
        <v>5.2</v>
      </c>
      <c r="Q960" s="20">
        <f>IF(P960&gt;Q959+SRL_C,Q959+SRL_C,IF(P960&lt;Q959-SRL_C,Q959-SRL_C,P960))</f>
        <v>5.2</v>
      </c>
    </row>
    <row r="961" spans="1:17" x14ac:dyDescent="0.25">
      <c r="A961" s="11" t="s">
        <v>144</v>
      </c>
      <c r="B961" s="11">
        <v>53</v>
      </c>
      <c r="C961" s="11"/>
      <c r="D961" s="20">
        <f>VLOOKUP("measureI["&amp;ROW()-6&amp;"]",A:B,2,FALSE)/10</f>
        <v>5.2</v>
      </c>
      <c r="E961" s="20">
        <f>IF(D961&gt;E960+SRL_A,E960+SRL_A,IF(D961&lt;E960-SRL_A,E960-SRL_A,D961))</f>
        <v>5</v>
      </c>
      <c r="G961" s="11" t="s">
        <v>143</v>
      </c>
      <c r="H961" s="11">
        <v>0</v>
      </c>
      <c r="I961" s="11"/>
      <c r="J961" s="20">
        <f t="shared" si="28"/>
        <v>4.9000000000000004</v>
      </c>
      <c r="K961" s="20">
        <f>IF(J961&gt;K960+SRL_B,K960+SRL_B,IF(J961&lt;K960-SRL_B,K960-SRL_B,J961))</f>
        <v>4.9000000000000004</v>
      </c>
      <c r="M961" s="11" t="s">
        <v>144</v>
      </c>
      <c r="N961" s="11">
        <v>49</v>
      </c>
      <c r="O961" s="11"/>
      <c r="P961" s="20">
        <f t="shared" si="29"/>
        <v>4.7</v>
      </c>
      <c r="Q961" s="20">
        <f>IF(P961&gt;Q960+SRL_C,Q960+SRL_C,IF(P961&lt;Q960-SRL_C,Q960-SRL_C,P961))</f>
        <v>5</v>
      </c>
    </row>
    <row r="962" spans="1:17" x14ac:dyDescent="0.25">
      <c r="A962" s="11" t="s">
        <v>143</v>
      </c>
      <c r="B962" s="11">
        <v>49</v>
      </c>
      <c r="C962" s="11"/>
      <c r="D962" s="20">
        <f>VLOOKUP("measureI["&amp;ROW()-6&amp;"]",A:B,2,FALSE)/10</f>
        <v>0.9</v>
      </c>
      <c r="E962" s="20">
        <f>IF(D962&gt;E961+SRL_A,E961+SRL_A,IF(D962&lt;E961-SRL_A,E961-SRL_A,D962))</f>
        <v>4.8</v>
      </c>
      <c r="G962" s="11" t="s">
        <v>142</v>
      </c>
      <c r="H962" s="11">
        <v>0</v>
      </c>
      <c r="I962" s="11"/>
      <c r="J962" s="20">
        <f t="shared" si="28"/>
        <v>4.3</v>
      </c>
      <c r="K962" s="20">
        <f>IF(J962&gt;K961+SRL_B,K961+SRL_B,IF(J962&lt;K961-SRL_B,K961-SRL_B,J962))</f>
        <v>4.7</v>
      </c>
      <c r="M962" s="11" t="s">
        <v>143</v>
      </c>
      <c r="N962" s="11">
        <v>50</v>
      </c>
      <c r="O962" s="11"/>
      <c r="P962" s="20">
        <f t="shared" si="29"/>
        <v>5</v>
      </c>
      <c r="Q962" s="20">
        <f>IF(P962&gt;Q961+SRL_C,Q961+SRL_C,IF(P962&lt;Q961-SRL_C,Q961-SRL_C,P962))</f>
        <v>5</v>
      </c>
    </row>
    <row r="963" spans="1:17" x14ac:dyDescent="0.25">
      <c r="A963" s="11" t="s">
        <v>142</v>
      </c>
      <c r="B963" s="11">
        <v>51</v>
      </c>
      <c r="C963" s="11"/>
      <c r="D963" s="20">
        <f>VLOOKUP("measureI["&amp;ROW()-6&amp;"]",A:B,2,FALSE)/10</f>
        <v>0</v>
      </c>
      <c r="E963" s="20">
        <f>IF(D963&gt;E962+SRL_A,E962+SRL_A,IF(D963&lt;E962-SRL_A,E962-SRL_A,D963))</f>
        <v>4.5999999999999996</v>
      </c>
      <c r="G963" s="11" t="s">
        <v>141</v>
      </c>
      <c r="H963" s="11">
        <v>327</v>
      </c>
      <c r="I963" s="11"/>
      <c r="J963" s="20">
        <f t="shared" si="28"/>
        <v>4.8</v>
      </c>
      <c r="K963" s="20">
        <f>IF(J963&gt;K962+SRL_B,K962+SRL_B,IF(J963&lt;K962-SRL_B,K962-SRL_B,J963))</f>
        <v>4.8</v>
      </c>
      <c r="M963" s="11" t="s">
        <v>142</v>
      </c>
      <c r="N963" s="11">
        <v>48</v>
      </c>
      <c r="O963" s="11"/>
      <c r="P963" s="20">
        <f t="shared" si="29"/>
        <v>5.0999999999999996</v>
      </c>
      <c r="Q963" s="20">
        <f>IF(P963&gt;Q962+SRL_C,Q962+SRL_C,IF(P963&lt;Q962-SRL_C,Q962-SRL_C,P963))</f>
        <v>5.0999999999999996</v>
      </c>
    </row>
    <row r="964" spans="1:17" x14ac:dyDescent="0.25">
      <c r="A964" s="11" t="s">
        <v>141</v>
      </c>
      <c r="B964" s="11">
        <v>51</v>
      </c>
      <c r="C964" s="11"/>
      <c r="D964" s="20">
        <f>VLOOKUP("measureI["&amp;ROW()-6&amp;"]",A:B,2,FALSE)/10</f>
        <v>5.0999999999999996</v>
      </c>
      <c r="E964" s="20">
        <f>IF(D964&gt;E963+SRL_A,E963+SRL_A,IF(D964&lt;E963-SRL_A,E963-SRL_A,D964))</f>
        <v>4.8</v>
      </c>
      <c r="G964" s="11" t="s">
        <v>140</v>
      </c>
      <c r="H964" s="11">
        <v>49</v>
      </c>
      <c r="I964" s="11"/>
      <c r="J964" s="20">
        <f t="shared" si="28"/>
        <v>5.0999999999999996</v>
      </c>
      <c r="K964" s="20">
        <f>IF(J964&gt;K963+SRL_B,K963+SRL_B,IF(J964&lt;K963-SRL_B,K963-SRL_B,J964))</f>
        <v>5</v>
      </c>
      <c r="M964" s="11" t="s">
        <v>141</v>
      </c>
      <c r="N964" s="11">
        <v>49</v>
      </c>
      <c r="O964" s="11"/>
      <c r="P964" s="20">
        <f t="shared" si="29"/>
        <v>5.3</v>
      </c>
      <c r="Q964" s="20">
        <f>IF(P964&gt;Q963+SRL_C,Q963+SRL_C,IF(P964&lt;Q963-SRL_C,Q963-SRL_C,P964))</f>
        <v>5.3</v>
      </c>
    </row>
    <row r="965" spans="1:17" x14ac:dyDescent="0.25">
      <c r="A965" s="11" t="s">
        <v>140</v>
      </c>
      <c r="B965" s="11">
        <v>3</v>
      </c>
      <c r="C965" s="11"/>
      <c r="D965" s="20">
        <f>VLOOKUP("measureI["&amp;ROW()-6&amp;"]",A:B,2,FALSE)/10</f>
        <v>5.5</v>
      </c>
      <c r="E965" s="20">
        <f>IF(D965&gt;E964+SRL_A,E964+SRL_A,IF(D965&lt;E964-SRL_A,E964-SRL_A,D965))</f>
        <v>5</v>
      </c>
      <c r="G965" s="11" t="s">
        <v>139</v>
      </c>
      <c r="H965" s="11">
        <v>50</v>
      </c>
      <c r="I965" s="11"/>
      <c r="J965" s="20">
        <f t="shared" si="28"/>
        <v>3.6</v>
      </c>
      <c r="K965" s="20">
        <f>IF(J965&gt;K964+SRL_B,K964+SRL_B,IF(J965&lt;K964-SRL_B,K964-SRL_B,J965))</f>
        <v>4.8</v>
      </c>
      <c r="M965" s="11" t="s">
        <v>140</v>
      </c>
      <c r="N965" s="11">
        <v>50</v>
      </c>
      <c r="O965" s="11"/>
      <c r="P965" s="20">
        <f t="shared" si="29"/>
        <v>4.9000000000000004</v>
      </c>
      <c r="Q965" s="20">
        <f>IF(P965&gt;Q964+SRL_C,Q964+SRL_C,IF(P965&lt;Q964-SRL_C,Q964-SRL_C,P965))</f>
        <v>5.0999999999999996</v>
      </c>
    </row>
    <row r="966" spans="1:17" x14ac:dyDescent="0.25">
      <c r="A966" s="11" t="s">
        <v>139</v>
      </c>
      <c r="B966" s="11">
        <v>0</v>
      </c>
      <c r="C966" s="11"/>
      <c r="D966" s="20">
        <f>VLOOKUP("measureI["&amp;ROW()-6&amp;"]",A:B,2,FALSE)/10</f>
        <v>4.9000000000000004</v>
      </c>
      <c r="E966" s="20">
        <f>IF(D966&gt;E965+SRL_A,E965+SRL_A,IF(D966&lt;E965-SRL_A,E965-SRL_A,D966))</f>
        <v>4.9000000000000004</v>
      </c>
      <c r="G966" s="11" t="s">
        <v>138</v>
      </c>
      <c r="H966" s="11">
        <v>49</v>
      </c>
      <c r="I966" s="11"/>
      <c r="J966" s="20">
        <f t="shared" si="28"/>
        <v>0.1</v>
      </c>
      <c r="K966" s="20">
        <f>IF(J966&gt;K965+SRL_B,K965+SRL_B,IF(J966&lt;K965-SRL_B,K965-SRL_B,J966))</f>
        <v>4.5999999999999996</v>
      </c>
      <c r="M966" s="11" t="s">
        <v>139</v>
      </c>
      <c r="N966" s="11">
        <v>52</v>
      </c>
      <c r="O966" s="11"/>
      <c r="P966" s="20">
        <f t="shared" si="29"/>
        <v>5</v>
      </c>
      <c r="Q966" s="20">
        <f>IF(P966&gt;Q965+SRL_C,Q965+SRL_C,IF(P966&lt;Q965-SRL_C,Q965-SRL_C,P966))</f>
        <v>5</v>
      </c>
    </row>
    <row r="967" spans="1:17" x14ac:dyDescent="0.25">
      <c r="A967" s="11" t="s">
        <v>138</v>
      </c>
      <c r="B967" s="11">
        <v>46</v>
      </c>
      <c r="C967" s="11"/>
      <c r="D967" s="20">
        <f>VLOOKUP("measureI["&amp;ROW()-6&amp;"]",A:B,2,FALSE)/10</f>
        <v>5.4</v>
      </c>
      <c r="E967" s="20">
        <f>IF(D967&gt;E966+SRL_A,E966+SRL_A,IF(D967&lt;E966-SRL_A,E966-SRL_A,D967))</f>
        <v>5.1000000000000005</v>
      </c>
      <c r="G967" s="11" t="s">
        <v>137</v>
      </c>
      <c r="H967" s="11">
        <v>52</v>
      </c>
      <c r="I967" s="11"/>
      <c r="J967" s="20">
        <f t="shared" ref="J967:J1029" si="30">VLOOKUP("measureI["&amp;ROW()-6&amp;"]",G:H,2,FALSE)/10</f>
        <v>2.2000000000000002</v>
      </c>
      <c r="K967" s="20">
        <f>IF(J967&gt;K966+SRL_B,K966+SRL_B,IF(J967&lt;K966-SRL_B,K966-SRL_B,J967))</f>
        <v>4.3999999999999995</v>
      </c>
      <c r="M967" s="11" t="s">
        <v>138</v>
      </c>
      <c r="N967" s="11">
        <v>53</v>
      </c>
      <c r="O967" s="11"/>
      <c r="P967" s="20">
        <f t="shared" ref="P967:P1029" si="31">VLOOKUP("measureI["&amp;ROW()-6&amp;"]",M:N,2,FALSE)/10</f>
        <v>5</v>
      </c>
      <c r="Q967" s="20">
        <f>IF(P967&gt;Q966+SRL_C,Q966+SRL_C,IF(P967&lt;Q966-SRL_C,Q966-SRL_C,P967))</f>
        <v>5</v>
      </c>
    </row>
    <row r="968" spans="1:17" x14ac:dyDescent="0.25">
      <c r="A968" s="11" t="s">
        <v>137</v>
      </c>
      <c r="B968" s="11">
        <v>12</v>
      </c>
      <c r="C968" s="11"/>
      <c r="D968" s="20">
        <f>VLOOKUP("measureI["&amp;ROW()-6&amp;"]",A:B,2,FALSE)/10</f>
        <v>0</v>
      </c>
      <c r="E968" s="20">
        <f>IF(D968&gt;E967+SRL_A,E967+SRL_A,IF(D968&lt;E967-SRL_A,E967-SRL_A,D968))</f>
        <v>4.9000000000000004</v>
      </c>
      <c r="G968" s="11" t="s">
        <v>136</v>
      </c>
      <c r="H968" s="11">
        <v>13</v>
      </c>
      <c r="I968" s="11"/>
      <c r="J968" s="20">
        <f t="shared" si="30"/>
        <v>4.9000000000000004</v>
      </c>
      <c r="K968" s="20">
        <f>IF(J968&gt;K967+SRL_B,K967+SRL_B,IF(J968&lt;K967-SRL_B,K967-SRL_B,J968))</f>
        <v>4.5999999999999996</v>
      </c>
      <c r="M968" s="11" t="s">
        <v>137</v>
      </c>
      <c r="N968" s="11">
        <v>50</v>
      </c>
      <c r="O968" s="11"/>
      <c r="P968" s="20">
        <f t="shared" si="31"/>
        <v>5</v>
      </c>
      <c r="Q968" s="20">
        <f>IF(P968&gt;Q967+SRL_C,Q967+SRL_C,IF(P968&lt;Q967-SRL_C,Q967-SRL_C,P968))</f>
        <v>5</v>
      </c>
    </row>
    <row r="969" spans="1:17" x14ac:dyDescent="0.25">
      <c r="A969" s="11" t="s">
        <v>136</v>
      </c>
      <c r="B969" s="11">
        <v>50</v>
      </c>
      <c r="C969" s="11"/>
      <c r="D969" s="20">
        <f>VLOOKUP("measureI["&amp;ROW()-6&amp;"]",A:B,2,FALSE)/10</f>
        <v>0</v>
      </c>
      <c r="E969" s="20">
        <f>IF(D969&gt;E968+SRL_A,E968+SRL_A,IF(D969&lt;E968-SRL_A,E968-SRL_A,D969))</f>
        <v>4.7</v>
      </c>
      <c r="G969" s="11" t="s">
        <v>135</v>
      </c>
      <c r="H969" s="11">
        <v>34</v>
      </c>
      <c r="I969" s="11"/>
      <c r="J969" s="20">
        <f t="shared" si="30"/>
        <v>4.9000000000000004</v>
      </c>
      <c r="K969" s="20">
        <f>IF(J969&gt;K968+SRL_B,K968+SRL_B,IF(J969&lt;K968-SRL_B,K968-SRL_B,J969))</f>
        <v>4.8</v>
      </c>
      <c r="M969" s="11" t="s">
        <v>136</v>
      </c>
      <c r="N969" s="11">
        <v>55</v>
      </c>
      <c r="O969" s="11"/>
      <c r="P969" s="20">
        <f t="shared" si="31"/>
        <v>5.0999999999999996</v>
      </c>
      <c r="Q969" s="20">
        <f>IF(P969&gt;Q968+SRL_C,Q968+SRL_C,IF(P969&lt;Q968-SRL_C,Q968-SRL_C,P969))</f>
        <v>5.0999999999999996</v>
      </c>
    </row>
    <row r="970" spans="1:17" x14ac:dyDescent="0.25">
      <c r="A970" s="11" t="s">
        <v>135</v>
      </c>
      <c r="B970" s="11">
        <v>51</v>
      </c>
      <c r="C970" s="11"/>
      <c r="D970" s="20">
        <f>VLOOKUP("measureI["&amp;ROW()-6&amp;"]",A:B,2,FALSE)/10</f>
        <v>5.5</v>
      </c>
      <c r="E970" s="20">
        <f>IF(D970&gt;E969+SRL_A,E969+SRL_A,IF(D970&lt;E969-SRL_A,E969-SRL_A,D970))</f>
        <v>4.9000000000000004</v>
      </c>
      <c r="G970" s="11" t="s">
        <v>134</v>
      </c>
      <c r="H970" s="11">
        <v>49</v>
      </c>
      <c r="I970" s="11"/>
      <c r="J970" s="20">
        <f t="shared" si="30"/>
        <v>5.0999999999999996</v>
      </c>
      <c r="K970" s="20">
        <f>IF(J970&gt;K969+SRL_B,K969+SRL_B,IF(J970&lt;K969-SRL_B,K969-SRL_B,J970))</f>
        <v>5</v>
      </c>
      <c r="M970" s="11" t="s">
        <v>135</v>
      </c>
      <c r="N970" s="11">
        <v>52</v>
      </c>
      <c r="O970" s="11"/>
      <c r="P970" s="20">
        <f t="shared" si="31"/>
        <v>4.9000000000000004</v>
      </c>
      <c r="Q970" s="20">
        <f>IF(P970&gt;Q969+SRL_C,Q969+SRL_C,IF(P970&lt;Q969-SRL_C,Q969-SRL_C,P970))</f>
        <v>4.9000000000000004</v>
      </c>
    </row>
    <row r="971" spans="1:17" x14ac:dyDescent="0.25">
      <c r="A971" s="11" t="s">
        <v>134</v>
      </c>
      <c r="B971" s="11">
        <v>52</v>
      </c>
      <c r="C971" s="11"/>
      <c r="D971" s="20">
        <f>VLOOKUP("measureI["&amp;ROW()-6&amp;"]",A:B,2,FALSE)/10</f>
        <v>4.9000000000000004</v>
      </c>
      <c r="E971" s="20">
        <f>IF(D971&gt;E970+SRL_A,E970+SRL_A,IF(D971&lt;E970-SRL_A,E970-SRL_A,D971))</f>
        <v>4.9000000000000004</v>
      </c>
      <c r="G971" s="11" t="s">
        <v>133</v>
      </c>
      <c r="H971" s="11">
        <v>43</v>
      </c>
      <c r="I971" s="11"/>
      <c r="J971" s="20">
        <f t="shared" si="30"/>
        <v>0</v>
      </c>
      <c r="K971" s="20">
        <f>IF(J971&gt;K970+SRL_B,K970+SRL_B,IF(J971&lt;K970-SRL_B,K970-SRL_B,J971))</f>
        <v>4.8</v>
      </c>
      <c r="M971" s="11" t="s">
        <v>134</v>
      </c>
      <c r="N971" s="11">
        <v>47</v>
      </c>
      <c r="O971" s="11"/>
      <c r="P971" s="20">
        <f t="shared" si="31"/>
        <v>4.9000000000000004</v>
      </c>
      <c r="Q971" s="20">
        <f>IF(P971&gt;Q970+SRL_C,Q970+SRL_C,IF(P971&lt;Q970-SRL_C,Q970-SRL_C,P971))</f>
        <v>4.9000000000000004</v>
      </c>
    </row>
    <row r="972" spans="1:17" x14ac:dyDescent="0.25">
      <c r="A972" s="11" t="s">
        <v>133</v>
      </c>
      <c r="B972" s="11">
        <v>9</v>
      </c>
      <c r="C972" s="11"/>
      <c r="D972" s="20">
        <f>VLOOKUP("measureI["&amp;ROW()-6&amp;"]",A:B,2,FALSE)/10</f>
        <v>5.2</v>
      </c>
      <c r="E972" s="20">
        <f>IF(D972&gt;E971+SRL_A,E971+SRL_A,IF(D972&lt;E971-SRL_A,E971-SRL_A,D972))</f>
        <v>5.1000000000000005</v>
      </c>
      <c r="G972" s="11" t="s">
        <v>132</v>
      </c>
      <c r="H972" s="11">
        <v>48</v>
      </c>
      <c r="I972" s="11"/>
      <c r="J972" s="20">
        <f t="shared" si="30"/>
        <v>2.4</v>
      </c>
      <c r="K972" s="20">
        <f>IF(J972&gt;K971+SRL_B,K971+SRL_B,IF(J972&lt;K971-SRL_B,K971-SRL_B,J972))</f>
        <v>4.5999999999999996</v>
      </c>
      <c r="M972" s="11" t="s">
        <v>133</v>
      </c>
      <c r="N972" s="11">
        <v>50</v>
      </c>
      <c r="O972" s="11"/>
      <c r="P972" s="20">
        <f t="shared" si="31"/>
        <v>5.0999999999999996</v>
      </c>
      <c r="Q972" s="20">
        <f>IF(P972&gt;Q971+SRL_C,Q971+SRL_C,IF(P972&lt;Q971-SRL_C,Q971-SRL_C,P972))</f>
        <v>5.0999999999999996</v>
      </c>
    </row>
    <row r="973" spans="1:17" x14ac:dyDescent="0.25">
      <c r="A973" s="11" t="s">
        <v>132</v>
      </c>
      <c r="B973" s="11">
        <v>0</v>
      </c>
      <c r="C973" s="11"/>
      <c r="D973" s="20">
        <f>VLOOKUP("measureI["&amp;ROW()-6&amp;"]",A:B,2,FALSE)/10</f>
        <v>5</v>
      </c>
      <c r="E973" s="20">
        <f>IF(D973&gt;E972+SRL_A,E972+SRL_A,IF(D973&lt;E972-SRL_A,E972-SRL_A,D973))</f>
        <v>5</v>
      </c>
      <c r="G973" s="11" t="s">
        <v>131</v>
      </c>
      <c r="H973" s="11">
        <v>51</v>
      </c>
      <c r="I973" s="11"/>
      <c r="J973" s="20">
        <f t="shared" si="30"/>
        <v>4.7</v>
      </c>
      <c r="K973" s="20">
        <f>IF(J973&gt;K972+SRL_B,K972+SRL_B,IF(J973&lt;K972-SRL_B,K972-SRL_B,J973))</f>
        <v>4.7</v>
      </c>
      <c r="M973" s="11" t="s">
        <v>132</v>
      </c>
      <c r="N973" s="11">
        <v>51</v>
      </c>
      <c r="O973" s="11"/>
      <c r="P973" s="20">
        <f t="shared" si="31"/>
        <v>4.8</v>
      </c>
      <c r="Q973" s="20">
        <f>IF(P973&gt;Q972+SRL_C,Q972+SRL_C,IF(P973&lt;Q972-SRL_C,Q972-SRL_C,P973))</f>
        <v>4.8999999999999995</v>
      </c>
    </row>
    <row r="974" spans="1:17" x14ac:dyDescent="0.25">
      <c r="A974" s="11" t="s">
        <v>131</v>
      </c>
      <c r="B974" s="11">
        <v>51</v>
      </c>
      <c r="C974" s="11"/>
      <c r="D974" s="20">
        <f>VLOOKUP("measureI["&amp;ROW()-6&amp;"]",A:B,2,FALSE)/10</f>
        <v>0</v>
      </c>
      <c r="E974" s="20">
        <f>IF(D974&gt;E973+SRL_A,E973+SRL_A,IF(D974&lt;E973-SRL_A,E973-SRL_A,D974))</f>
        <v>4.8</v>
      </c>
      <c r="G974" s="11" t="s">
        <v>130</v>
      </c>
      <c r="H974" s="11">
        <v>36</v>
      </c>
      <c r="I974" s="11"/>
      <c r="J974" s="20">
        <f t="shared" si="30"/>
        <v>4.7</v>
      </c>
      <c r="K974" s="20">
        <f>IF(J974&gt;K973+SRL_B,K973+SRL_B,IF(J974&lt;K973-SRL_B,K973-SRL_B,J974))</f>
        <v>4.7</v>
      </c>
      <c r="M974" s="11" t="s">
        <v>131</v>
      </c>
      <c r="N974" s="11">
        <v>53</v>
      </c>
      <c r="O974" s="11"/>
      <c r="P974" s="20">
        <f t="shared" si="31"/>
        <v>5</v>
      </c>
      <c r="Q974" s="20">
        <f>IF(P974&gt;Q973+SRL_C,Q973+SRL_C,IF(P974&lt;Q973-SRL_C,Q973-SRL_C,P974))</f>
        <v>5</v>
      </c>
    </row>
    <row r="975" spans="1:17" x14ac:dyDescent="0.25">
      <c r="A975" s="11" t="s">
        <v>130</v>
      </c>
      <c r="B975" s="11">
        <v>55</v>
      </c>
      <c r="C975" s="11"/>
      <c r="D975" s="20">
        <f>VLOOKUP("measureI["&amp;ROW()-6&amp;"]",A:B,2,FALSE)/10</f>
        <v>0.3</v>
      </c>
      <c r="E975" s="20">
        <f>IF(D975&gt;E974+SRL_A,E974+SRL_A,IF(D975&lt;E974-SRL_A,E974-SRL_A,D975))</f>
        <v>4.5999999999999996</v>
      </c>
      <c r="G975" s="11" t="s">
        <v>129</v>
      </c>
      <c r="H975" s="11">
        <v>1</v>
      </c>
      <c r="I975" s="11"/>
      <c r="J975" s="20">
        <f t="shared" si="30"/>
        <v>4.9000000000000004</v>
      </c>
      <c r="K975" s="20">
        <f>IF(J975&gt;K974+SRL_B,K974+SRL_B,IF(J975&lt;K974-SRL_B,K974-SRL_B,J975))</f>
        <v>4.9000000000000004</v>
      </c>
      <c r="M975" s="11" t="s">
        <v>130</v>
      </c>
      <c r="N975" s="11">
        <v>49</v>
      </c>
      <c r="O975" s="11"/>
      <c r="P975" s="20">
        <f t="shared" si="31"/>
        <v>4.7</v>
      </c>
      <c r="Q975" s="20">
        <f>IF(P975&gt;Q974+SRL_C,Q974+SRL_C,IF(P975&lt;Q974-SRL_C,Q974-SRL_C,P975))</f>
        <v>4.8</v>
      </c>
    </row>
    <row r="976" spans="1:17" x14ac:dyDescent="0.25">
      <c r="A976" s="11" t="s">
        <v>129</v>
      </c>
      <c r="B976" s="11">
        <v>49</v>
      </c>
      <c r="C976" s="11"/>
      <c r="D976" s="20">
        <f>VLOOKUP("measureI["&amp;ROW()-6&amp;"]",A:B,2,FALSE)/10</f>
        <v>4.8</v>
      </c>
      <c r="E976" s="20">
        <f>IF(D976&gt;E975+SRL_A,E975+SRL_A,IF(D976&lt;E975-SRL_A,E975-SRL_A,D976))</f>
        <v>4.8</v>
      </c>
      <c r="G976" s="11" t="s">
        <v>128</v>
      </c>
      <c r="H976" s="11">
        <v>22</v>
      </c>
      <c r="I976" s="11"/>
      <c r="J976" s="20">
        <f t="shared" si="30"/>
        <v>5.2</v>
      </c>
      <c r="K976" s="20">
        <f>IF(J976&gt;K975+SRL_B,K975+SRL_B,IF(J976&lt;K975-SRL_B,K975-SRL_B,J976))</f>
        <v>5.1000000000000005</v>
      </c>
      <c r="M976" s="11" t="s">
        <v>129</v>
      </c>
      <c r="N976" s="11">
        <v>50</v>
      </c>
      <c r="O976" s="11"/>
      <c r="P976" s="20">
        <f t="shared" si="31"/>
        <v>4.5</v>
      </c>
      <c r="Q976" s="20">
        <f>IF(P976&gt;Q975+SRL_C,Q975+SRL_C,IF(P976&lt;Q975-SRL_C,Q975-SRL_C,P976))</f>
        <v>4.5999999999999996</v>
      </c>
    </row>
    <row r="977" spans="1:17" x14ac:dyDescent="0.25">
      <c r="A977" s="11" t="s">
        <v>128</v>
      </c>
      <c r="B977" s="11">
        <v>54</v>
      </c>
      <c r="C977" s="11"/>
      <c r="D977" s="20">
        <f>VLOOKUP("measureI["&amp;ROW()-6&amp;"]",A:B,2,FALSE)/10</f>
        <v>4.7</v>
      </c>
      <c r="E977" s="20">
        <f>IF(D977&gt;E976+SRL_A,E976+SRL_A,IF(D977&lt;E976-SRL_A,E976-SRL_A,D977))</f>
        <v>4.7</v>
      </c>
      <c r="G977" s="11" t="s">
        <v>127</v>
      </c>
      <c r="H977" s="11">
        <v>49</v>
      </c>
      <c r="I977" s="11"/>
      <c r="J977" s="20">
        <f t="shared" si="30"/>
        <v>0.8</v>
      </c>
      <c r="K977" s="20">
        <f>IF(J977&gt;K976+SRL_B,K976+SRL_B,IF(J977&lt;K976-SRL_B,K976-SRL_B,J977))</f>
        <v>4.9000000000000004</v>
      </c>
      <c r="M977" s="11" t="s">
        <v>128</v>
      </c>
      <c r="N977" s="11">
        <v>50</v>
      </c>
      <c r="O977" s="11"/>
      <c r="P977" s="20">
        <f t="shared" si="31"/>
        <v>5</v>
      </c>
      <c r="Q977" s="20">
        <f>IF(P977&gt;Q976+SRL_C,Q976+SRL_C,IF(P977&lt;Q976-SRL_C,Q976-SRL_C,P977))</f>
        <v>4.8</v>
      </c>
    </row>
    <row r="978" spans="1:17" x14ac:dyDescent="0.25">
      <c r="A978" s="11" t="s">
        <v>127</v>
      </c>
      <c r="B978" s="11">
        <v>0</v>
      </c>
      <c r="C978" s="11"/>
      <c r="D978" s="20">
        <f>VLOOKUP("measureI["&amp;ROW()-6&amp;"]",A:B,2,FALSE)/10</f>
        <v>5.9</v>
      </c>
      <c r="E978" s="20">
        <f>IF(D978&gt;E977+SRL_A,E977+SRL_A,IF(D978&lt;E977-SRL_A,E977-SRL_A,D978))</f>
        <v>4.9000000000000004</v>
      </c>
      <c r="G978" s="11" t="s">
        <v>126</v>
      </c>
      <c r="H978" s="11">
        <v>49</v>
      </c>
      <c r="I978" s="11"/>
      <c r="J978" s="20">
        <f t="shared" si="30"/>
        <v>0.6</v>
      </c>
      <c r="K978" s="20">
        <f>IF(J978&gt;K977+SRL_B,K977+SRL_B,IF(J978&lt;K977-SRL_B,K977-SRL_B,J978))</f>
        <v>4.7</v>
      </c>
      <c r="M978" s="11" t="s">
        <v>127</v>
      </c>
      <c r="N978" s="11">
        <v>50</v>
      </c>
      <c r="O978" s="11"/>
      <c r="P978" s="20">
        <f t="shared" si="31"/>
        <v>5.3</v>
      </c>
      <c r="Q978" s="20">
        <f>IF(P978&gt;Q977+SRL_C,Q977+SRL_C,IF(P978&lt;Q977-SRL_C,Q977-SRL_C,P978))</f>
        <v>5</v>
      </c>
    </row>
    <row r="979" spans="1:17" x14ac:dyDescent="0.25">
      <c r="A979" s="11" t="s">
        <v>126</v>
      </c>
      <c r="B979" s="11">
        <v>0</v>
      </c>
      <c r="C979" s="11"/>
      <c r="D979" s="20">
        <f>VLOOKUP("measureI["&amp;ROW()-6&amp;"]",A:B,2,FALSE)/10</f>
        <v>5.3</v>
      </c>
      <c r="E979" s="20">
        <f>IF(D979&gt;E978+SRL_A,E978+SRL_A,IF(D979&lt;E978-SRL_A,E978-SRL_A,D979))</f>
        <v>5.1000000000000005</v>
      </c>
      <c r="G979" s="11" t="s">
        <v>125</v>
      </c>
      <c r="H979" s="11">
        <v>51</v>
      </c>
      <c r="I979" s="11"/>
      <c r="J979" s="20">
        <f t="shared" si="30"/>
        <v>42.7</v>
      </c>
      <c r="K979" s="20">
        <f>IF(J979&gt;K978+SRL_B,K978+SRL_B,IF(J979&lt;K978-SRL_B,K978-SRL_B,J979))</f>
        <v>4.9000000000000004</v>
      </c>
      <c r="M979" s="11" t="s">
        <v>126</v>
      </c>
      <c r="N979" s="11">
        <v>51</v>
      </c>
      <c r="O979" s="11"/>
      <c r="P979" s="20">
        <f t="shared" si="31"/>
        <v>4.9000000000000004</v>
      </c>
      <c r="Q979" s="20">
        <f>IF(P979&gt;Q978+SRL_C,Q978+SRL_C,IF(P979&lt;Q978-SRL_C,Q978-SRL_C,P979))</f>
        <v>4.9000000000000004</v>
      </c>
    </row>
    <row r="980" spans="1:17" x14ac:dyDescent="0.25">
      <c r="A980" s="11" t="s">
        <v>125</v>
      </c>
      <c r="B980" s="11">
        <v>55</v>
      </c>
      <c r="C980" s="11"/>
      <c r="D980" s="20">
        <f>VLOOKUP("measureI["&amp;ROW()-6&amp;"]",A:B,2,FALSE)/10</f>
        <v>0.2</v>
      </c>
      <c r="E980" s="20">
        <f>IF(D980&gt;E979+SRL_A,E979+SRL_A,IF(D980&lt;E979-SRL_A,E979-SRL_A,D980))</f>
        <v>4.9000000000000004</v>
      </c>
      <c r="G980" s="11" t="s">
        <v>124</v>
      </c>
      <c r="H980" s="11">
        <v>0</v>
      </c>
      <c r="I980" s="11"/>
      <c r="J980" s="20">
        <f t="shared" si="30"/>
        <v>4.8</v>
      </c>
      <c r="K980" s="20">
        <f>IF(J980&gt;K979+SRL_B,K979+SRL_B,IF(J980&lt;K979-SRL_B,K979-SRL_B,J980))</f>
        <v>4.8</v>
      </c>
      <c r="M980" s="11" t="s">
        <v>125</v>
      </c>
      <c r="N980" s="11">
        <v>49</v>
      </c>
      <c r="O980" s="11"/>
      <c r="P980" s="20">
        <f t="shared" si="31"/>
        <v>5.2</v>
      </c>
      <c r="Q980" s="20">
        <f>IF(P980&gt;Q979+SRL_C,Q979+SRL_C,IF(P980&lt;Q979-SRL_C,Q979-SRL_C,P980))</f>
        <v>5.1000000000000005</v>
      </c>
    </row>
    <row r="981" spans="1:17" x14ac:dyDescent="0.25">
      <c r="A981" s="11" t="s">
        <v>124</v>
      </c>
      <c r="B981" s="11">
        <v>49</v>
      </c>
      <c r="C981" s="11"/>
      <c r="D981" s="20">
        <f>VLOOKUP("measureI["&amp;ROW()-6&amp;"]",A:B,2,FALSE)/10</f>
        <v>1.3</v>
      </c>
      <c r="E981" s="20">
        <f>IF(D981&gt;E980+SRL_A,E980+SRL_A,IF(D981&lt;E980-SRL_A,E980-SRL_A,D981))</f>
        <v>4.7</v>
      </c>
      <c r="G981" s="11" t="s">
        <v>123</v>
      </c>
      <c r="H981" s="11">
        <v>24</v>
      </c>
      <c r="I981" s="11"/>
      <c r="J981" s="20">
        <f t="shared" si="30"/>
        <v>4.8</v>
      </c>
      <c r="K981" s="20">
        <f>IF(J981&gt;K980+SRL_B,K980+SRL_B,IF(J981&lt;K980-SRL_B,K980-SRL_B,J981))</f>
        <v>4.8</v>
      </c>
      <c r="M981" s="11" t="s">
        <v>124</v>
      </c>
      <c r="N981" s="11">
        <v>49</v>
      </c>
      <c r="O981" s="11"/>
      <c r="P981" s="20">
        <f t="shared" si="31"/>
        <v>5.3</v>
      </c>
      <c r="Q981" s="20">
        <f>IF(P981&gt;Q980+SRL_C,Q980+SRL_C,IF(P981&lt;Q980-SRL_C,Q980-SRL_C,P981))</f>
        <v>5.3</v>
      </c>
    </row>
    <row r="982" spans="1:17" x14ac:dyDescent="0.25">
      <c r="A982" s="11" t="s">
        <v>123</v>
      </c>
      <c r="B982" s="11">
        <v>52</v>
      </c>
      <c r="C982" s="11"/>
      <c r="D982" s="20">
        <f>VLOOKUP("measureI["&amp;ROW()-6&amp;"]",A:B,2,FALSE)/10</f>
        <v>5.3</v>
      </c>
      <c r="E982" s="20">
        <f>IF(D982&gt;E981+SRL_A,E981+SRL_A,IF(D982&lt;E981-SRL_A,E981-SRL_A,D982))</f>
        <v>4.9000000000000004</v>
      </c>
      <c r="G982" s="11" t="s">
        <v>122</v>
      </c>
      <c r="H982" s="11">
        <v>47</v>
      </c>
      <c r="I982" s="11"/>
      <c r="J982" s="20">
        <f t="shared" si="30"/>
        <v>4</v>
      </c>
      <c r="K982" s="20">
        <f>IF(J982&gt;K981+SRL_B,K981+SRL_B,IF(J982&lt;K981-SRL_B,K981-SRL_B,J982))</f>
        <v>4.5999999999999996</v>
      </c>
      <c r="M982" s="11" t="s">
        <v>123</v>
      </c>
      <c r="N982" s="11">
        <v>51</v>
      </c>
      <c r="O982" s="11"/>
      <c r="P982" s="20">
        <f t="shared" si="31"/>
        <v>4.9000000000000004</v>
      </c>
      <c r="Q982" s="20">
        <f>IF(P982&gt;Q981+SRL_C,Q981+SRL_C,IF(P982&lt;Q981-SRL_C,Q981-SRL_C,P982))</f>
        <v>5.0999999999999996</v>
      </c>
    </row>
    <row r="983" spans="1:17" x14ac:dyDescent="0.25">
      <c r="A983" s="11" t="s">
        <v>122</v>
      </c>
      <c r="B983" s="11">
        <v>50</v>
      </c>
      <c r="C983" s="11"/>
      <c r="D983" s="20">
        <f>VLOOKUP("measureI["&amp;ROW()-6&amp;"]",A:B,2,FALSE)/10</f>
        <v>5</v>
      </c>
      <c r="E983" s="20">
        <f>IF(D983&gt;E982+SRL_A,E982+SRL_A,IF(D983&lt;E982-SRL_A,E982-SRL_A,D983))</f>
        <v>5</v>
      </c>
      <c r="G983" s="11" t="s">
        <v>121</v>
      </c>
      <c r="H983" s="11">
        <v>47</v>
      </c>
      <c r="I983" s="11"/>
      <c r="J983" s="20">
        <f t="shared" si="30"/>
        <v>0</v>
      </c>
      <c r="K983" s="20">
        <f>IF(J983&gt;K982+SRL_B,K982+SRL_B,IF(J983&lt;K982-SRL_B,K982-SRL_B,J983))</f>
        <v>4.3999999999999995</v>
      </c>
      <c r="M983" s="11" t="s">
        <v>122</v>
      </c>
      <c r="N983" s="11">
        <v>48</v>
      </c>
      <c r="O983" s="11"/>
      <c r="P983" s="20">
        <f t="shared" si="31"/>
        <v>5.2</v>
      </c>
      <c r="Q983" s="20">
        <f>IF(P983&gt;Q982+SRL_C,Q982+SRL_C,IF(P983&lt;Q982-SRL_C,Q982-SRL_C,P983))</f>
        <v>5.2</v>
      </c>
    </row>
    <row r="984" spans="1:17" x14ac:dyDescent="0.25">
      <c r="A984" s="11" t="s">
        <v>121</v>
      </c>
      <c r="B984" s="11">
        <v>0</v>
      </c>
      <c r="C984" s="11"/>
      <c r="D984" s="20">
        <f>VLOOKUP("measureI["&amp;ROW()-6&amp;"]",A:B,2,FALSE)/10</f>
        <v>5.0999999999999996</v>
      </c>
      <c r="E984" s="20">
        <f>IF(D984&gt;E983+SRL_A,E983+SRL_A,IF(D984&lt;E983-SRL_A,E983-SRL_A,D984))</f>
        <v>5.0999999999999996</v>
      </c>
      <c r="G984" s="11" t="s">
        <v>120</v>
      </c>
      <c r="H984" s="11">
        <v>49</v>
      </c>
      <c r="I984" s="11"/>
      <c r="J984" s="20">
        <f t="shared" si="30"/>
        <v>4.3</v>
      </c>
      <c r="K984" s="20">
        <f>IF(J984&gt;K983+SRL_B,K983+SRL_B,IF(J984&lt;K983-SRL_B,K983-SRL_B,J984))</f>
        <v>4.3</v>
      </c>
      <c r="M984" s="11" t="s">
        <v>121</v>
      </c>
      <c r="N984" s="11">
        <v>50</v>
      </c>
      <c r="O984" s="11"/>
      <c r="P984" s="20">
        <f t="shared" si="31"/>
        <v>4.9000000000000004</v>
      </c>
      <c r="Q984" s="20">
        <f>IF(P984&gt;Q983+SRL_C,Q983+SRL_C,IF(P984&lt;Q983-SRL_C,Q983-SRL_C,P984))</f>
        <v>5</v>
      </c>
    </row>
    <row r="985" spans="1:17" x14ac:dyDescent="0.25">
      <c r="A985" s="11" t="s">
        <v>120</v>
      </c>
      <c r="B985" s="11">
        <v>3</v>
      </c>
      <c r="C985" s="11"/>
      <c r="D985" s="20">
        <f>VLOOKUP("measureI["&amp;ROW()-6&amp;"]",A:B,2,FALSE)/10</f>
        <v>0.8</v>
      </c>
      <c r="E985" s="20">
        <f>IF(D985&gt;E984+SRL_A,E984+SRL_A,IF(D985&lt;E984-SRL_A,E984-SRL_A,D985))</f>
        <v>4.8999999999999995</v>
      </c>
      <c r="G985" s="11" t="s">
        <v>119</v>
      </c>
      <c r="H985" s="11">
        <v>52</v>
      </c>
      <c r="I985" s="11"/>
      <c r="J985" s="20">
        <f t="shared" si="30"/>
        <v>4.9000000000000004</v>
      </c>
      <c r="K985" s="20">
        <f>IF(J985&gt;K984+SRL_B,K984+SRL_B,IF(J985&lt;K984-SRL_B,K984-SRL_B,J985))</f>
        <v>4.5</v>
      </c>
      <c r="M985" s="11" t="s">
        <v>120</v>
      </c>
      <c r="N985" s="11">
        <v>47</v>
      </c>
      <c r="O985" s="11"/>
      <c r="P985" s="20">
        <f t="shared" si="31"/>
        <v>5.0999999999999996</v>
      </c>
      <c r="Q985" s="20">
        <f>IF(P985&gt;Q984+SRL_C,Q984+SRL_C,IF(P985&lt;Q984-SRL_C,Q984-SRL_C,P985))</f>
        <v>5.0999999999999996</v>
      </c>
    </row>
    <row r="986" spans="1:17" x14ac:dyDescent="0.25">
      <c r="A986" s="11" t="s">
        <v>119</v>
      </c>
      <c r="B986" s="11">
        <v>48</v>
      </c>
      <c r="C986" s="11"/>
      <c r="D986" s="20">
        <f>VLOOKUP("measureI["&amp;ROW()-6&amp;"]",A:B,2,FALSE)/10</f>
        <v>0.2</v>
      </c>
      <c r="E986" s="20">
        <f>IF(D986&gt;E985+SRL_A,E985+SRL_A,IF(D986&lt;E985-SRL_A,E985-SRL_A,D986))</f>
        <v>4.6999999999999993</v>
      </c>
      <c r="G986" s="11" t="s">
        <v>118</v>
      </c>
      <c r="H986" s="11">
        <v>8</v>
      </c>
      <c r="I986" s="11"/>
      <c r="J986" s="20">
        <f t="shared" si="30"/>
        <v>4.7</v>
      </c>
      <c r="K986" s="20">
        <f>IF(J986&gt;K985+SRL_B,K985+SRL_B,IF(J986&lt;K985-SRL_B,K985-SRL_B,J986))</f>
        <v>4.7</v>
      </c>
      <c r="M986" s="11" t="s">
        <v>119</v>
      </c>
      <c r="N986" s="11">
        <v>45</v>
      </c>
      <c r="O986" s="11"/>
      <c r="P986" s="20">
        <f t="shared" si="31"/>
        <v>5.2</v>
      </c>
      <c r="Q986" s="20">
        <f>IF(P986&gt;Q985+SRL_C,Q985+SRL_C,IF(P986&lt;Q985-SRL_C,Q985-SRL_C,P986))</f>
        <v>5.2</v>
      </c>
    </row>
    <row r="987" spans="1:17" x14ac:dyDescent="0.25">
      <c r="A987" s="11" t="s">
        <v>118</v>
      </c>
      <c r="B987" s="11">
        <v>47</v>
      </c>
      <c r="C987" s="11"/>
      <c r="D987" s="20">
        <f>VLOOKUP("measureI["&amp;ROW()-6&amp;"]",A:B,2,FALSE)/10</f>
        <v>4.8</v>
      </c>
      <c r="E987" s="20">
        <f>IF(D987&gt;E986+SRL_A,E986+SRL_A,IF(D987&lt;E986-SRL_A,E986-SRL_A,D987))</f>
        <v>4.8</v>
      </c>
      <c r="G987" s="11" t="s">
        <v>117</v>
      </c>
      <c r="H987" s="11">
        <v>6</v>
      </c>
      <c r="I987" s="11"/>
      <c r="J987" s="20">
        <f t="shared" si="30"/>
        <v>5.0999999999999996</v>
      </c>
      <c r="K987" s="20">
        <f>IF(J987&gt;K986+SRL_B,K986+SRL_B,IF(J987&lt;K986-SRL_B,K986-SRL_B,J987))</f>
        <v>4.9000000000000004</v>
      </c>
      <c r="M987" s="11" t="s">
        <v>118</v>
      </c>
      <c r="N987" s="11">
        <v>50</v>
      </c>
      <c r="O987" s="11"/>
      <c r="P987" s="20">
        <f t="shared" si="31"/>
        <v>4.9000000000000004</v>
      </c>
      <c r="Q987" s="20">
        <f>IF(P987&gt;Q986+SRL_C,Q986+SRL_C,IF(P987&lt;Q986-SRL_C,Q986-SRL_C,P987))</f>
        <v>5</v>
      </c>
    </row>
    <row r="988" spans="1:17" x14ac:dyDescent="0.25">
      <c r="A988" s="11" t="s">
        <v>117</v>
      </c>
      <c r="B988" s="11">
        <v>59</v>
      </c>
      <c r="C988" s="11"/>
      <c r="D988" s="20">
        <f>VLOOKUP("measureI["&amp;ROW()-6&amp;"]",A:B,2,FALSE)/10</f>
        <v>4.9000000000000004</v>
      </c>
      <c r="E988" s="20">
        <f>IF(D988&gt;E987+SRL_A,E987+SRL_A,IF(D988&lt;E987-SRL_A,E987-SRL_A,D988))</f>
        <v>4.9000000000000004</v>
      </c>
      <c r="G988" s="11" t="s">
        <v>116</v>
      </c>
      <c r="H988" s="11">
        <v>427</v>
      </c>
      <c r="I988" s="11"/>
      <c r="J988" s="20">
        <f t="shared" si="30"/>
        <v>0</v>
      </c>
      <c r="K988" s="20">
        <f>IF(J988&gt;K987+SRL_B,K987+SRL_B,IF(J988&lt;K987-SRL_B,K987-SRL_B,J988))</f>
        <v>4.7</v>
      </c>
      <c r="M988" s="11" t="s">
        <v>117</v>
      </c>
      <c r="N988" s="11">
        <v>53</v>
      </c>
      <c r="O988" s="11"/>
      <c r="P988" s="20">
        <f t="shared" si="31"/>
        <v>5.3</v>
      </c>
      <c r="Q988" s="20">
        <f>IF(P988&gt;Q987+SRL_C,Q987+SRL_C,IF(P988&lt;Q987-SRL_C,Q987-SRL_C,P988))</f>
        <v>5.2</v>
      </c>
    </row>
    <row r="989" spans="1:17" x14ac:dyDescent="0.25">
      <c r="A989" s="11" t="s">
        <v>116</v>
      </c>
      <c r="B989" s="11">
        <v>53</v>
      </c>
      <c r="C989" s="11"/>
      <c r="D989" s="20">
        <f>VLOOKUP("measureI["&amp;ROW()-6&amp;"]",A:B,2,FALSE)/10</f>
        <v>4.8</v>
      </c>
      <c r="E989" s="20">
        <f>IF(D989&gt;E988+SRL_A,E988+SRL_A,IF(D989&lt;E988-SRL_A,E988-SRL_A,D989))</f>
        <v>4.8</v>
      </c>
      <c r="G989" s="11" t="s">
        <v>115</v>
      </c>
      <c r="H989" s="11">
        <v>48</v>
      </c>
      <c r="I989" s="11"/>
      <c r="J989" s="20">
        <f t="shared" si="30"/>
        <v>0.2</v>
      </c>
      <c r="K989" s="20">
        <f>IF(J989&gt;K988+SRL_B,K988+SRL_B,IF(J989&lt;K988-SRL_B,K988-SRL_B,J989))</f>
        <v>4.5</v>
      </c>
      <c r="M989" s="11" t="s">
        <v>116</v>
      </c>
      <c r="N989" s="11">
        <v>49</v>
      </c>
      <c r="O989" s="11"/>
      <c r="P989" s="20">
        <f t="shared" si="31"/>
        <v>5.4</v>
      </c>
      <c r="Q989" s="20">
        <f>IF(P989&gt;Q988+SRL_C,Q988+SRL_C,IF(P989&lt;Q988-SRL_C,Q988-SRL_C,P989))</f>
        <v>5.4</v>
      </c>
    </row>
    <row r="990" spans="1:17" x14ac:dyDescent="0.25">
      <c r="A990" s="11" t="s">
        <v>115</v>
      </c>
      <c r="B990" s="11">
        <v>2</v>
      </c>
      <c r="C990" s="11"/>
      <c r="D990" s="20">
        <f>VLOOKUP("measureI["&amp;ROW()-6&amp;"]",A:B,2,FALSE)/10</f>
        <v>4.9000000000000004</v>
      </c>
      <c r="E990" s="20">
        <f>IF(D990&gt;E989+SRL_A,E989+SRL_A,IF(D990&lt;E989-SRL_A,E989-SRL_A,D990))</f>
        <v>4.9000000000000004</v>
      </c>
      <c r="G990" s="11" t="s">
        <v>114</v>
      </c>
      <c r="H990" s="11">
        <v>48</v>
      </c>
      <c r="I990" s="11"/>
      <c r="J990" s="20">
        <f t="shared" si="30"/>
        <v>1.2</v>
      </c>
      <c r="K990" s="20">
        <f>IF(J990&gt;K989+SRL_B,K989+SRL_B,IF(J990&lt;K989-SRL_B,K989-SRL_B,J990))</f>
        <v>4.3</v>
      </c>
      <c r="M990" s="11" t="s">
        <v>115</v>
      </c>
      <c r="N990" s="11">
        <v>52</v>
      </c>
      <c r="O990" s="11"/>
      <c r="P990" s="20">
        <f t="shared" si="31"/>
        <v>5.2</v>
      </c>
      <c r="Q990" s="20">
        <f>IF(P990&gt;Q989+SRL_C,Q989+SRL_C,IF(P990&lt;Q989-SRL_C,Q989-SRL_C,P990))</f>
        <v>5.2</v>
      </c>
    </row>
    <row r="991" spans="1:17" x14ac:dyDescent="0.25">
      <c r="A991" s="11" t="s">
        <v>114</v>
      </c>
      <c r="B991" s="11">
        <v>13</v>
      </c>
      <c r="C991" s="11"/>
      <c r="D991" s="20">
        <f>VLOOKUP("measureI["&amp;ROW()-6&amp;"]",A:B,2,FALSE)/10</f>
        <v>4.9000000000000004</v>
      </c>
      <c r="E991" s="20">
        <f>IF(D991&gt;E990+SRL_A,E990+SRL_A,IF(D991&lt;E990-SRL_A,E990-SRL_A,D991))</f>
        <v>4.9000000000000004</v>
      </c>
      <c r="G991" s="11" t="s">
        <v>113</v>
      </c>
      <c r="H991" s="11">
        <v>40</v>
      </c>
      <c r="I991" s="11"/>
      <c r="J991" s="20">
        <f t="shared" si="30"/>
        <v>3.4</v>
      </c>
      <c r="K991" s="20">
        <f>IF(J991&gt;K990+SRL_B,K990+SRL_B,IF(J991&lt;K990-SRL_B,K990-SRL_B,J991))</f>
        <v>4.0999999999999996</v>
      </c>
      <c r="M991" s="11" t="s">
        <v>114</v>
      </c>
      <c r="N991" s="11">
        <v>53</v>
      </c>
      <c r="O991" s="11"/>
      <c r="P991" s="20">
        <f t="shared" si="31"/>
        <v>5</v>
      </c>
      <c r="Q991" s="20">
        <f>IF(P991&gt;Q990+SRL_C,Q990+SRL_C,IF(P991&lt;Q990-SRL_C,Q990-SRL_C,P991))</f>
        <v>5</v>
      </c>
    </row>
    <row r="992" spans="1:17" x14ac:dyDescent="0.25">
      <c r="A992" s="11" t="s">
        <v>113</v>
      </c>
      <c r="B992" s="11">
        <v>53</v>
      </c>
      <c r="C992" s="11"/>
      <c r="D992" s="20">
        <f>VLOOKUP("measureI["&amp;ROW()-6&amp;"]",A:B,2,FALSE)/10</f>
        <v>0</v>
      </c>
      <c r="E992" s="20">
        <f>IF(D992&gt;E991+SRL_A,E991+SRL_A,IF(D992&lt;E991-SRL_A,E991-SRL_A,D992))</f>
        <v>4.7</v>
      </c>
      <c r="G992" s="11" t="s">
        <v>112</v>
      </c>
      <c r="H992" s="11">
        <v>0</v>
      </c>
      <c r="I992" s="11"/>
      <c r="J992" s="20">
        <f t="shared" si="30"/>
        <v>4.9000000000000004</v>
      </c>
      <c r="K992" s="20">
        <f>IF(J992&gt;K991+SRL_B,K991+SRL_B,IF(J992&lt;K991-SRL_B,K991-SRL_B,J992))</f>
        <v>4.3</v>
      </c>
      <c r="M992" s="11" t="s">
        <v>113</v>
      </c>
      <c r="N992" s="11">
        <v>49</v>
      </c>
      <c r="O992" s="11"/>
      <c r="P992" s="20">
        <f t="shared" si="31"/>
        <v>5.0999999999999996</v>
      </c>
      <c r="Q992" s="20">
        <f>IF(P992&gt;Q991+SRL_C,Q991+SRL_C,IF(P992&lt;Q991-SRL_C,Q991-SRL_C,P992))</f>
        <v>5.0999999999999996</v>
      </c>
    </row>
    <row r="993" spans="1:17" x14ac:dyDescent="0.25">
      <c r="A993" s="11" t="s">
        <v>112</v>
      </c>
      <c r="B993" s="11">
        <v>50</v>
      </c>
      <c r="C993" s="11"/>
      <c r="D993" s="20">
        <f>VLOOKUP("measureI["&amp;ROW()-6&amp;"]",A:B,2,FALSE)/10</f>
        <v>5.0999999999999996</v>
      </c>
      <c r="E993" s="20">
        <f>IF(D993&gt;E992+SRL_A,E992+SRL_A,IF(D993&lt;E992-SRL_A,E992-SRL_A,D993))</f>
        <v>4.9000000000000004</v>
      </c>
      <c r="G993" s="11" t="s">
        <v>111</v>
      </c>
      <c r="H993" s="11">
        <v>43</v>
      </c>
      <c r="I993" s="11"/>
      <c r="J993" s="20">
        <f t="shared" si="30"/>
        <v>5.0999999999999996</v>
      </c>
      <c r="K993" s="20">
        <f>IF(J993&gt;K992+SRL_B,K992+SRL_B,IF(J993&lt;K992-SRL_B,K992-SRL_B,J993))</f>
        <v>4.5</v>
      </c>
      <c r="M993" s="11" t="s">
        <v>112</v>
      </c>
      <c r="N993" s="11">
        <v>52</v>
      </c>
      <c r="O993" s="11"/>
      <c r="P993" s="20">
        <f t="shared" si="31"/>
        <v>4.4000000000000004</v>
      </c>
      <c r="Q993" s="20">
        <f>IF(P993&gt;Q992+SRL_C,Q992+SRL_C,IF(P993&lt;Q992-SRL_C,Q992-SRL_C,P993))</f>
        <v>4.8999999999999995</v>
      </c>
    </row>
    <row r="994" spans="1:17" x14ac:dyDescent="0.25">
      <c r="A994" s="11" t="s">
        <v>111</v>
      </c>
      <c r="B994" s="11">
        <v>51</v>
      </c>
      <c r="C994" s="11"/>
      <c r="D994" s="20">
        <f>VLOOKUP("measureI["&amp;ROW()-6&amp;"]",A:B,2,FALSE)/10</f>
        <v>5.2</v>
      </c>
      <c r="E994" s="20">
        <f>IF(D994&gt;E993+SRL_A,E993+SRL_A,IF(D994&lt;E993-SRL_A,E993-SRL_A,D994))</f>
        <v>5.1000000000000005</v>
      </c>
      <c r="G994" s="11" t="s">
        <v>110</v>
      </c>
      <c r="H994" s="11">
        <v>49</v>
      </c>
      <c r="I994" s="11"/>
      <c r="J994" s="20">
        <f t="shared" si="30"/>
        <v>4.9000000000000004</v>
      </c>
      <c r="K994" s="20">
        <f>IF(J994&gt;K993+SRL_B,K993+SRL_B,IF(J994&lt;K993-SRL_B,K993-SRL_B,J994))</f>
        <v>4.7</v>
      </c>
      <c r="M994" s="11" t="s">
        <v>111</v>
      </c>
      <c r="N994" s="11">
        <v>49</v>
      </c>
      <c r="O994" s="11"/>
      <c r="P994" s="20">
        <f t="shared" si="31"/>
        <v>4.9000000000000004</v>
      </c>
      <c r="Q994" s="20">
        <f>IF(P994&gt;Q993+SRL_C,Q993+SRL_C,IF(P994&lt;Q993-SRL_C,Q993-SRL_C,P994))</f>
        <v>4.9000000000000004</v>
      </c>
    </row>
    <row r="995" spans="1:17" x14ac:dyDescent="0.25">
      <c r="A995" s="11" t="s">
        <v>110</v>
      </c>
      <c r="B995" s="11">
        <v>8</v>
      </c>
      <c r="C995" s="11"/>
      <c r="D995" s="20">
        <f>VLOOKUP("measureI["&amp;ROW()-6&amp;"]",A:B,2,FALSE)/10</f>
        <v>4.9000000000000004</v>
      </c>
      <c r="E995" s="20">
        <f>IF(D995&gt;E994+SRL_A,E994+SRL_A,IF(D995&lt;E994-SRL_A,E994-SRL_A,D995))</f>
        <v>4.9000000000000004</v>
      </c>
      <c r="G995" s="11" t="s">
        <v>109</v>
      </c>
      <c r="H995" s="11">
        <v>47</v>
      </c>
      <c r="I995" s="11"/>
      <c r="J995" s="20">
        <f t="shared" si="30"/>
        <v>0</v>
      </c>
      <c r="K995" s="20">
        <f>IF(J995&gt;K994+SRL_B,K994+SRL_B,IF(J995&lt;K994-SRL_B,K994-SRL_B,J995))</f>
        <v>4.5</v>
      </c>
      <c r="M995" s="11" t="s">
        <v>110</v>
      </c>
      <c r="N995" s="11">
        <v>51</v>
      </c>
      <c r="O995" s="11"/>
      <c r="P995" s="20">
        <f t="shared" si="31"/>
        <v>5.2</v>
      </c>
      <c r="Q995" s="20">
        <f>IF(P995&gt;Q994+SRL_C,Q994+SRL_C,IF(P995&lt;Q994-SRL_C,Q994-SRL_C,P995))</f>
        <v>5.1000000000000005</v>
      </c>
    </row>
    <row r="996" spans="1:17" x14ac:dyDescent="0.25">
      <c r="A996" s="11" t="s">
        <v>109</v>
      </c>
      <c r="B996" s="11">
        <v>2</v>
      </c>
      <c r="C996" s="11"/>
      <c r="D996" s="20">
        <f>VLOOKUP("measureI["&amp;ROW()-6&amp;"]",A:B,2,FALSE)/10</f>
        <v>5.3</v>
      </c>
      <c r="E996" s="20">
        <f>IF(D996&gt;E995+SRL_A,E995+SRL_A,IF(D996&lt;E995-SRL_A,E995-SRL_A,D996))</f>
        <v>5.1000000000000005</v>
      </c>
      <c r="G996" s="11" t="s">
        <v>108</v>
      </c>
      <c r="H996" s="11">
        <v>51</v>
      </c>
      <c r="I996" s="11"/>
      <c r="J996" s="20">
        <f t="shared" si="30"/>
        <v>3.7</v>
      </c>
      <c r="K996" s="20">
        <f>IF(J996&gt;K995+SRL_B,K995+SRL_B,IF(J996&lt;K995-SRL_B,K995-SRL_B,J996))</f>
        <v>4.3</v>
      </c>
      <c r="M996" s="11" t="s">
        <v>109</v>
      </c>
      <c r="N996" s="11">
        <v>52</v>
      </c>
      <c r="O996" s="11"/>
      <c r="P996" s="20">
        <f t="shared" si="31"/>
        <v>5.2</v>
      </c>
      <c r="Q996" s="20">
        <f>IF(P996&gt;Q995+SRL_C,Q995+SRL_C,IF(P996&lt;Q995-SRL_C,Q995-SRL_C,P996))</f>
        <v>5.2</v>
      </c>
    </row>
    <row r="997" spans="1:17" x14ac:dyDescent="0.25">
      <c r="A997" s="11" t="s">
        <v>108</v>
      </c>
      <c r="B997" s="11">
        <v>48</v>
      </c>
      <c r="C997" s="11"/>
      <c r="D997" s="20">
        <f>VLOOKUP("measureI["&amp;ROW()-6&amp;"]",A:B,2,FALSE)/10</f>
        <v>5.2</v>
      </c>
      <c r="E997" s="20">
        <f>IF(D997&gt;E996+SRL_A,E996+SRL_A,IF(D997&lt;E996-SRL_A,E996-SRL_A,D997))</f>
        <v>5.2</v>
      </c>
      <c r="G997" s="11" t="s">
        <v>107</v>
      </c>
      <c r="H997" s="11">
        <v>0</v>
      </c>
      <c r="I997" s="11"/>
      <c r="J997" s="20">
        <f t="shared" si="30"/>
        <v>5.0999999999999996</v>
      </c>
      <c r="K997" s="20">
        <f>IF(J997&gt;K996+SRL_B,K996+SRL_B,IF(J997&lt;K996-SRL_B,K996-SRL_B,J997))</f>
        <v>4.5</v>
      </c>
      <c r="M997" s="11" t="s">
        <v>108</v>
      </c>
      <c r="N997" s="11">
        <v>49</v>
      </c>
      <c r="O997" s="11"/>
      <c r="P997" s="20">
        <f t="shared" si="31"/>
        <v>4.8</v>
      </c>
      <c r="Q997" s="20">
        <f>IF(P997&gt;Q996+SRL_C,Q996+SRL_C,IF(P997&lt;Q996-SRL_C,Q996-SRL_C,P997))</f>
        <v>5</v>
      </c>
    </row>
    <row r="998" spans="1:17" x14ac:dyDescent="0.25">
      <c r="A998" s="11" t="s">
        <v>107</v>
      </c>
      <c r="B998" s="11">
        <v>49</v>
      </c>
      <c r="C998" s="11"/>
      <c r="D998" s="20">
        <f>VLOOKUP("measureI["&amp;ROW()-6&amp;"]",A:B,2,FALSE)/10</f>
        <v>1.4</v>
      </c>
      <c r="E998" s="20">
        <f>IF(D998&gt;E997+SRL_A,E997+SRL_A,IF(D998&lt;E997-SRL_A,E997-SRL_A,D998))</f>
        <v>5</v>
      </c>
      <c r="G998" s="11" t="s">
        <v>106</v>
      </c>
      <c r="H998" s="11">
        <v>2</v>
      </c>
      <c r="I998" s="11"/>
      <c r="J998" s="20">
        <f t="shared" si="30"/>
        <v>4.9000000000000004</v>
      </c>
      <c r="K998" s="20">
        <f>IF(J998&gt;K997+SRL_B,K997+SRL_B,IF(J998&lt;K997-SRL_B,K997-SRL_B,J998))</f>
        <v>4.7</v>
      </c>
      <c r="M998" s="11" t="s">
        <v>107</v>
      </c>
      <c r="N998" s="11">
        <v>53</v>
      </c>
      <c r="O998" s="11"/>
      <c r="P998" s="20">
        <f t="shared" si="31"/>
        <v>4.9000000000000004</v>
      </c>
      <c r="Q998" s="20">
        <f>IF(P998&gt;Q997+SRL_C,Q997+SRL_C,IF(P998&lt;Q997-SRL_C,Q997-SRL_C,P998))</f>
        <v>4.9000000000000004</v>
      </c>
    </row>
    <row r="999" spans="1:17" x14ac:dyDescent="0.25">
      <c r="A999" s="11" t="s">
        <v>106</v>
      </c>
      <c r="B999" s="11">
        <v>48</v>
      </c>
      <c r="C999" s="11"/>
      <c r="D999" s="20">
        <f>VLOOKUP("measureI["&amp;ROW()-6&amp;"]",A:B,2,FALSE)/10</f>
        <v>1.6</v>
      </c>
      <c r="E999" s="20">
        <f>IF(D999&gt;E998+SRL_A,E998+SRL_A,IF(D999&lt;E998-SRL_A,E998-SRL_A,D999))</f>
        <v>4.8</v>
      </c>
      <c r="G999" s="11" t="s">
        <v>105</v>
      </c>
      <c r="H999" s="11">
        <v>12</v>
      </c>
      <c r="I999" s="11"/>
      <c r="J999" s="20">
        <f t="shared" si="30"/>
        <v>4.9000000000000004</v>
      </c>
      <c r="K999" s="20">
        <f>IF(J999&gt;K998+SRL_B,K998+SRL_B,IF(J999&lt;K998-SRL_B,K998-SRL_B,J999))</f>
        <v>4.9000000000000004</v>
      </c>
      <c r="M999" s="11" t="s">
        <v>106</v>
      </c>
      <c r="N999" s="11">
        <v>54</v>
      </c>
      <c r="O999" s="11"/>
      <c r="P999" s="20">
        <f t="shared" si="31"/>
        <v>5.5</v>
      </c>
      <c r="Q999" s="20">
        <f>IF(P999&gt;Q998+SRL_C,Q998+SRL_C,IF(P999&lt;Q998-SRL_C,Q998-SRL_C,P999))</f>
        <v>5.1000000000000005</v>
      </c>
    </row>
    <row r="1000" spans="1:17" x14ac:dyDescent="0.25">
      <c r="A1000" s="11" t="s">
        <v>105</v>
      </c>
      <c r="B1000" s="11">
        <v>49</v>
      </c>
      <c r="C1000" s="11"/>
      <c r="D1000" s="20">
        <f>VLOOKUP("measureI["&amp;ROW()-6&amp;"]",A:B,2,FALSE)/10</f>
        <v>4</v>
      </c>
      <c r="E1000" s="20">
        <f>IF(D1000&gt;E999+SRL_A,E999+SRL_A,IF(D1000&lt;E999-SRL_A,E999-SRL_A,D1000))</f>
        <v>4.5999999999999996</v>
      </c>
      <c r="G1000" s="11" t="s">
        <v>104</v>
      </c>
      <c r="H1000" s="11">
        <v>34</v>
      </c>
      <c r="I1000" s="11"/>
      <c r="J1000" s="20">
        <f t="shared" si="30"/>
        <v>12.7</v>
      </c>
      <c r="K1000" s="20">
        <f>IF(J1000&gt;K999+SRL_B,K999+SRL_B,IF(J1000&lt;K999-SRL_B,K999-SRL_B,J1000))</f>
        <v>5.1000000000000005</v>
      </c>
      <c r="M1000" s="11" t="s">
        <v>105</v>
      </c>
      <c r="N1000" s="11">
        <v>52</v>
      </c>
      <c r="O1000" s="11"/>
      <c r="P1000" s="20">
        <f t="shared" si="31"/>
        <v>5.7</v>
      </c>
      <c r="Q1000" s="20">
        <f>IF(P1000&gt;Q999+SRL_C,Q999+SRL_C,IF(P1000&lt;Q999-SRL_C,Q999-SRL_C,P1000))</f>
        <v>5.3000000000000007</v>
      </c>
    </row>
    <row r="1001" spans="1:17" x14ac:dyDescent="0.25">
      <c r="A1001" s="11" t="s">
        <v>104</v>
      </c>
      <c r="B1001" s="11">
        <v>49</v>
      </c>
      <c r="C1001" s="11"/>
      <c r="D1001" s="20">
        <f>VLOOKUP("measureI["&amp;ROW()-6&amp;"]",A:B,2,FALSE)/10</f>
        <v>4.9000000000000004</v>
      </c>
      <c r="E1001" s="20">
        <f>IF(D1001&gt;E1000+SRL_A,E1000+SRL_A,IF(D1001&lt;E1000-SRL_A,E1000-SRL_A,D1001))</f>
        <v>4.8</v>
      </c>
      <c r="G1001" s="11" t="s">
        <v>103</v>
      </c>
      <c r="H1001" s="11">
        <v>49</v>
      </c>
      <c r="I1001" s="11"/>
      <c r="J1001" s="20">
        <f t="shared" si="30"/>
        <v>1.5</v>
      </c>
      <c r="K1001" s="20">
        <f>IF(J1001&gt;K1000+SRL_B,K1000+SRL_B,IF(J1001&lt;K1000-SRL_B,K1000-SRL_B,J1001))</f>
        <v>4.9000000000000004</v>
      </c>
      <c r="M1001" s="11" t="s">
        <v>104</v>
      </c>
      <c r="N1001" s="11">
        <v>50</v>
      </c>
      <c r="O1001" s="11"/>
      <c r="P1001" s="20">
        <f t="shared" si="31"/>
        <v>4.9000000000000004</v>
      </c>
      <c r="Q1001" s="20">
        <f>IF(P1001&gt;Q1000+SRL_C,Q1000+SRL_C,IF(P1001&lt;Q1000-SRL_C,Q1000-SRL_C,P1001))</f>
        <v>5.1000000000000005</v>
      </c>
    </row>
    <row r="1002" spans="1:17" x14ac:dyDescent="0.25">
      <c r="A1002" s="11" t="s">
        <v>103</v>
      </c>
      <c r="B1002" s="11">
        <v>0</v>
      </c>
      <c r="C1002" s="11"/>
      <c r="D1002" s="20">
        <f>VLOOKUP("measureI["&amp;ROW()-6&amp;"]",A:B,2,FALSE)/10</f>
        <v>5</v>
      </c>
      <c r="E1002" s="20">
        <f>IF(D1002&gt;E1001+SRL_A,E1001+SRL_A,IF(D1002&lt;E1001-SRL_A,E1001-SRL_A,D1002))</f>
        <v>5</v>
      </c>
      <c r="G1002" s="11" t="s">
        <v>102</v>
      </c>
      <c r="H1002" s="11">
        <v>51</v>
      </c>
      <c r="I1002" s="11"/>
      <c r="J1002" s="20">
        <f t="shared" si="30"/>
        <v>1</v>
      </c>
      <c r="K1002" s="20">
        <f>IF(J1002&gt;K1001+SRL_B,K1001+SRL_B,IF(J1002&lt;K1001-SRL_B,K1001-SRL_B,J1002))</f>
        <v>4.7</v>
      </c>
      <c r="M1002" s="11" t="s">
        <v>103</v>
      </c>
      <c r="N1002" s="11">
        <v>51</v>
      </c>
      <c r="O1002" s="11"/>
      <c r="P1002" s="20">
        <f t="shared" si="31"/>
        <v>5</v>
      </c>
      <c r="Q1002" s="20">
        <f>IF(P1002&gt;Q1001+SRL_C,Q1001+SRL_C,IF(P1002&lt;Q1001-SRL_C,Q1001-SRL_C,P1002))</f>
        <v>5</v>
      </c>
    </row>
    <row r="1003" spans="1:17" x14ac:dyDescent="0.25">
      <c r="A1003" s="11" t="s">
        <v>102</v>
      </c>
      <c r="B1003" s="11">
        <v>51</v>
      </c>
      <c r="C1003" s="11"/>
      <c r="D1003" s="20">
        <f>VLOOKUP("measureI["&amp;ROW()-6&amp;"]",A:B,2,FALSE)/10</f>
        <v>4.7</v>
      </c>
      <c r="E1003" s="20">
        <f>IF(D1003&gt;E1002+SRL_A,E1002+SRL_A,IF(D1003&lt;E1002-SRL_A,E1002-SRL_A,D1003))</f>
        <v>4.8</v>
      </c>
      <c r="G1003" s="11" t="s">
        <v>101</v>
      </c>
      <c r="H1003" s="11">
        <v>49</v>
      </c>
      <c r="I1003" s="11"/>
      <c r="J1003" s="20">
        <f t="shared" si="30"/>
        <v>0.4</v>
      </c>
      <c r="K1003" s="20">
        <f>IF(J1003&gt;K1002+SRL_B,K1002+SRL_B,IF(J1003&lt;K1002-SRL_B,K1002-SRL_B,J1003))</f>
        <v>4.5</v>
      </c>
      <c r="M1003" s="11" t="s">
        <v>102</v>
      </c>
      <c r="N1003" s="11">
        <v>44</v>
      </c>
      <c r="O1003" s="11"/>
      <c r="P1003" s="20">
        <f t="shared" si="31"/>
        <v>5.2</v>
      </c>
      <c r="Q1003" s="20">
        <f>IF(P1003&gt;Q1002+SRL_C,Q1002+SRL_C,IF(P1003&lt;Q1002-SRL_C,Q1002-SRL_C,P1003))</f>
        <v>5.2</v>
      </c>
    </row>
    <row r="1004" spans="1:17" x14ac:dyDescent="0.25">
      <c r="A1004" s="11" t="s">
        <v>101</v>
      </c>
      <c r="B1004" s="11">
        <v>52</v>
      </c>
      <c r="C1004" s="11"/>
      <c r="D1004" s="20">
        <f>VLOOKUP("measureI["&amp;ROW()-6&amp;"]",A:B,2,FALSE)/10</f>
        <v>5.2</v>
      </c>
      <c r="E1004" s="20">
        <f>IF(D1004&gt;E1003+SRL_A,E1003+SRL_A,IF(D1004&lt;E1003-SRL_A,E1003-SRL_A,D1004))</f>
        <v>5</v>
      </c>
      <c r="G1004" s="11" t="s">
        <v>100</v>
      </c>
      <c r="H1004" s="11">
        <v>0</v>
      </c>
      <c r="I1004" s="11"/>
      <c r="J1004" s="20">
        <f t="shared" si="30"/>
        <v>4.9000000000000004</v>
      </c>
      <c r="K1004" s="20">
        <f>IF(J1004&gt;K1003+SRL_B,K1003+SRL_B,IF(J1004&lt;K1003-SRL_B,K1003-SRL_B,J1004))</f>
        <v>4.7</v>
      </c>
      <c r="M1004" s="11" t="s">
        <v>101</v>
      </c>
      <c r="N1004" s="11">
        <v>49</v>
      </c>
      <c r="O1004" s="11"/>
      <c r="P1004" s="20">
        <f t="shared" si="31"/>
        <v>4.7</v>
      </c>
      <c r="Q1004" s="20">
        <f>IF(P1004&gt;Q1003+SRL_C,Q1003+SRL_C,IF(P1004&lt;Q1003-SRL_C,Q1003-SRL_C,P1004))</f>
        <v>5</v>
      </c>
    </row>
    <row r="1005" spans="1:17" x14ac:dyDescent="0.25">
      <c r="A1005" s="11" t="s">
        <v>100</v>
      </c>
      <c r="B1005" s="11">
        <v>49</v>
      </c>
      <c r="C1005" s="11"/>
      <c r="D1005" s="20">
        <f>VLOOKUP("measureI["&amp;ROW()-6&amp;"]",A:B,2,FALSE)/10</f>
        <v>0.2</v>
      </c>
      <c r="E1005" s="20">
        <f>IF(D1005&gt;E1004+SRL_A,E1004+SRL_A,IF(D1005&lt;E1004-SRL_A,E1004-SRL_A,D1005))</f>
        <v>4.8</v>
      </c>
      <c r="G1005" s="11" t="s">
        <v>99</v>
      </c>
      <c r="H1005" s="11">
        <v>37</v>
      </c>
      <c r="I1005" s="11"/>
      <c r="J1005" s="20">
        <f t="shared" si="30"/>
        <v>4.9000000000000004</v>
      </c>
      <c r="K1005" s="20">
        <f>IF(J1005&gt;K1004+SRL_B,K1004+SRL_B,IF(J1005&lt;K1004-SRL_B,K1004-SRL_B,J1005))</f>
        <v>4.9000000000000004</v>
      </c>
      <c r="M1005" s="11" t="s">
        <v>100</v>
      </c>
      <c r="N1005" s="11">
        <v>52</v>
      </c>
      <c r="O1005" s="11"/>
      <c r="P1005" s="20">
        <f t="shared" si="31"/>
        <v>5.3</v>
      </c>
      <c r="Q1005" s="20">
        <f>IF(P1005&gt;Q1004+SRL_C,Q1004+SRL_C,IF(P1005&lt;Q1004-SRL_C,Q1004-SRL_C,P1005))</f>
        <v>5.2</v>
      </c>
    </row>
    <row r="1006" spans="1:17" x14ac:dyDescent="0.25">
      <c r="A1006" s="11" t="s">
        <v>99</v>
      </c>
      <c r="B1006" s="11">
        <v>53</v>
      </c>
      <c r="C1006" s="11"/>
      <c r="D1006" s="20">
        <f>VLOOKUP("measureI["&amp;ROW()-6&amp;"]",A:B,2,FALSE)/10</f>
        <v>3.3</v>
      </c>
      <c r="E1006" s="20">
        <f>IF(D1006&gt;E1005+SRL_A,E1005+SRL_A,IF(D1006&lt;E1005-SRL_A,E1005-SRL_A,D1006))</f>
        <v>4.5999999999999996</v>
      </c>
      <c r="G1006" s="11" t="s">
        <v>98</v>
      </c>
      <c r="H1006" s="11">
        <v>51</v>
      </c>
      <c r="I1006" s="11"/>
      <c r="J1006" s="20">
        <f t="shared" si="30"/>
        <v>5</v>
      </c>
      <c r="K1006" s="20">
        <f>IF(J1006&gt;K1005+SRL_B,K1005+SRL_B,IF(J1006&lt;K1005-SRL_B,K1005-SRL_B,J1006))</f>
        <v>5</v>
      </c>
      <c r="M1006" s="11" t="s">
        <v>99</v>
      </c>
      <c r="N1006" s="11">
        <v>52</v>
      </c>
      <c r="O1006" s="11"/>
      <c r="P1006" s="20">
        <f t="shared" si="31"/>
        <v>5.0999999999999996</v>
      </c>
      <c r="Q1006" s="20">
        <f>IF(P1006&gt;Q1005+SRL_C,Q1005+SRL_C,IF(P1006&lt;Q1005-SRL_C,Q1005-SRL_C,P1006))</f>
        <v>5.0999999999999996</v>
      </c>
    </row>
    <row r="1007" spans="1:17" x14ac:dyDescent="0.25">
      <c r="A1007" s="11" t="s">
        <v>98</v>
      </c>
      <c r="B1007" s="11">
        <v>52</v>
      </c>
      <c r="C1007" s="11"/>
      <c r="D1007" s="20">
        <f>VLOOKUP("measureI["&amp;ROW()-6&amp;"]",A:B,2,FALSE)/10</f>
        <v>5.0999999999999996</v>
      </c>
      <c r="E1007" s="20">
        <f>IF(D1007&gt;E1006+SRL_A,E1006+SRL_A,IF(D1007&lt;E1006-SRL_A,E1006-SRL_A,D1007))</f>
        <v>4.8</v>
      </c>
      <c r="G1007" s="11" t="s">
        <v>97</v>
      </c>
      <c r="H1007" s="11">
        <v>49</v>
      </c>
      <c r="I1007" s="11"/>
      <c r="J1007" s="20">
        <f t="shared" si="30"/>
        <v>4.9000000000000004</v>
      </c>
      <c r="K1007" s="20">
        <f>IF(J1007&gt;K1006+SRL_B,K1006+SRL_B,IF(J1007&lt;K1006-SRL_B,K1006-SRL_B,J1007))</f>
        <v>4.9000000000000004</v>
      </c>
      <c r="M1007" s="11" t="s">
        <v>98</v>
      </c>
      <c r="N1007" s="11">
        <v>48</v>
      </c>
      <c r="O1007" s="11"/>
      <c r="P1007" s="20">
        <f t="shared" si="31"/>
        <v>4.5</v>
      </c>
      <c r="Q1007" s="20">
        <f>IF(P1007&gt;Q1006+SRL_C,Q1006+SRL_C,IF(P1007&lt;Q1006-SRL_C,Q1006-SRL_C,P1007))</f>
        <v>4.8999999999999995</v>
      </c>
    </row>
    <row r="1008" spans="1:17" x14ac:dyDescent="0.25">
      <c r="A1008" s="11" t="s">
        <v>97</v>
      </c>
      <c r="B1008" s="11">
        <v>14</v>
      </c>
      <c r="C1008" s="11"/>
      <c r="D1008" s="20">
        <f>VLOOKUP("measureI["&amp;ROW()-6&amp;"]",A:B,2,FALSE)/10</f>
        <v>5.3</v>
      </c>
      <c r="E1008" s="20">
        <f>IF(D1008&gt;E1007+SRL_A,E1007+SRL_A,IF(D1008&lt;E1007-SRL_A,E1007-SRL_A,D1008))</f>
        <v>5</v>
      </c>
      <c r="G1008" s="11" t="s">
        <v>96</v>
      </c>
      <c r="H1008" s="11">
        <v>49</v>
      </c>
      <c r="I1008" s="11"/>
      <c r="J1008" s="20">
        <f t="shared" si="30"/>
        <v>4.5</v>
      </c>
      <c r="K1008" s="20">
        <f>IF(J1008&gt;K1007+SRL_B,K1007+SRL_B,IF(J1008&lt;K1007-SRL_B,K1007-SRL_B,J1008))</f>
        <v>4.7</v>
      </c>
      <c r="M1008" s="11" t="s">
        <v>97</v>
      </c>
      <c r="N1008" s="11">
        <v>49</v>
      </c>
      <c r="O1008" s="11"/>
      <c r="P1008" s="20">
        <f t="shared" si="31"/>
        <v>5</v>
      </c>
      <c r="Q1008" s="20">
        <f>IF(P1008&gt;Q1007+SRL_C,Q1007+SRL_C,IF(P1008&lt;Q1007-SRL_C,Q1007-SRL_C,P1008))</f>
        <v>5</v>
      </c>
    </row>
    <row r="1009" spans="1:17" x14ac:dyDescent="0.25">
      <c r="A1009" s="11" t="s">
        <v>96</v>
      </c>
      <c r="B1009" s="11">
        <v>16</v>
      </c>
      <c r="C1009" s="11"/>
      <c r="D1009" s="20">
        <f>VLOOKUP("measureI["&amp;ROW()-6&amp;"]",A:B,2,FALSE)/10</f>
        <v>4.9000000000000004</v>
      </c>
      <c r="E1009" s="20">
        <f>IF(D1009&gt;E1008+SRL_A,E1008+SRL_A,IF(D1009&lt;E1008-SRL_A,E1008-SRL_A,D1009))</f>
        <v>4.9000000000000004</v>
      </c>
      <c r="G1009" s="11" t="s">
        <v>95</v>
      </c>
      <c r="H1009" s="11">
        <v>127</v>
      </c>
      <c r="I1009" s="11"/>
      <c r="J1009" s="20">
        <f t="shared" si="30"/>
        <v>1.4</v>
      </c>
      <c r="K1009" s="20">
        <f>IF(J1009&gt;K1008+SRL_B,K1008+SRL_B,IF(J1009&lt;K1008-SRL_B,K1008-SRL_B,J1009))</f>
        <v>4.5</v>
      </c>
      <c r="M1009" s="11" t="s">
        <v>96</v>
      </c>
      <c r="N1009" s="11">
        <v>55</v>
      </c>
      <c r="O1009" s="11"/>
      <c r="P1009" s="20">
        <f t="shared" si="31"/>
        <v>5.0999999999999996</v>
      </c>
      <c r="Q1009" s="20">
        <f>IF(P1009&gt;Q1008+SRL_C,Q1008+SRL_C,IF(P1009&lt;Q1008-SRL_C,Q1008-SRL_C,P1009))</f>
        <v>5.0999999999999996</v>
      </c>
    </row>
    <row r="1010" spans="1:17" x14ac:dyDescent="0.25">
      <c r="A1010" s="11" t="s">
        <v>95</v>
      </c>
      <c r="B1010" s="11">
        <v>40</v>
      </c>
      <c r="C1010" s="11"/>
      <c r="D1010" s="20">
        <f>VLOOKUP("measureI["&amp;ROW()-6&amp;"]",A:B,2,FALSE)/10</f>
        <v>5.2</v>
      </c>
      <c r="E1010" s="20">
        <f>IF(D1010&gt;E1009+SRL_A,E1009+SRL_A,IF(D1010&lt;E1009-SRL_A,E1009-SRL_A,D1010))</f>
        <v>5.1000000000000005</v>
      </c>
      <c r="G1010" s="11" t="s">
        <v>94</v>
      </c>
      <c r="H1010" s="11">
        <v>15</v>
      </c>
      <c r="I1010" s="11"/>
      <c r="J1010" s="20">
        <f t="shared" si="30"/>
        <v>1.6</v>
      </c>
      <c r="K1010" s="20">
        <f>IF(J1010&gt;K1009+SRL_B,K1009+SRL_B,IF(J1010&lt;K1009-SRL_B,K1009-SRL_B,J1010))</f>
        <v>4.3</v>
      </c>
      <c r="M1010" s="11" t="s">
        <v>95</v>
      </c>
      <c r="N1010" s="11">
        <v>57</v>
      </c>
      <c r="O1010" s="11"/>
      <c r="P1010" s="20">
        <f t="shared" si="31"/>
        <v>5.3</v>
      </c>
      <c r="Q1010" s="20">
        <f>IF(P1010&gt;Q1009+SRL_C,Q1009+SRL_C,IF(P1010&lt;Q1009-SRL_C,Q1009-SRL_C,P1010))</f>
        <v>5.3</v>
      </c>
    </row>
    <row r="1011" spans="1:17" x14ac:dyDescent="0.25">
      <c r="A1011" s="11" t="s">
        <v>94</v>
      </c>
      <c r="B1011" s="11">
        <v>49</v>
      </c>
      <c r="C1011" s="11"/>
      <c r="D1011" s="20">
        <f>VLOOKUP("measureI["&amp;ROW()-6&amp;"]",A:B,2,FALSE)/10</f>
        <v>5.0999999999999996</v>
      </c>
      <c r="E1011" s="20">
        <f>IF(D1011&gt;E1010+SRL_A,E1010+SRL_A,IF(D1011&lt;E1010-SRL_A,E1010-SRL_A,D1011))</f>
        <v>5.0999999999999996</v>
      </c>
      <c r="G1011" s="11" t="s">
        <v>93</v>
      </c>
      <c r="H1011" s="11">
        <v>10</v>
      </c>
      <c r="I1011" s="11"/>
      <c r="J1011" s="20">
        <f t="shared" si="30"/>
        <v>5.0999999999999996</v>
      </c>
      <c r="K1011" s="20">
        <f>IF(J1011&gt;K1010+SRL_B,K1010+SRL_B,IF(J1011&lt;K1010-SRL_B,K1010-SRL_B,J1011))</f>
        <v>4.5</v>
      </c>
      <c r="M1011" s="11" t="s">
        <v>94</v>
      </c>
      <c r="N1011" s="11">
        <v>49</v>
      </c>
      <c r="O1011" s="11"/>
      <c r="P1011" s="20">
        <f t="shared" si="31"/>
        <v>5</v>
      </c>
      <c r="Q1011" s="20">
        <f>IF(P1011&gt;Q1010+SRL_C,Q1010+SRL_C,IF(P1011&lt;Q1010-SRL_C,Q1010-SRL_C,P1011))</f>
        <v>5.0999999999999996</v>
      </c>
    </row>
    <row r="1012" spans="1:17" x14ac:dyDescent="0.25">
      <c r="A1012" s="11" t="s">
        <v>93</v>
      </c>
      <c r="B1012" s="11">
        <v>50</v>
      </c>
      <c r="C1012" s="11"/>
      <c r="D1012" s="20">
        <f>VLOOKUP("measureI["&amp;ROW()-6&amp;"]",A:B,2,FALSE)/10</f>
        <v>0</v>
      </c>
      <c r="E1012" s="20">
        <f>IF(D1012&gt;E1011+SRL_A,E1011+SRL_A,IF(D1012&lt;E1011-SRL_A,E1011-SRL_A,D1012))</f>
        <v>4.8999999999999995</v>
      </c>
      <c r="G1012" s="11" t="s">
        <v>92</v>
      </c>
      <c r="H1012" s="11">
        <v>4</v>
      </c>
      <c r="I1012" s="11"/>
      <c r="J1012" s="20">
        <f t="shared" si="30"/>
        <v>4.8</v>
      </c>
      <c r="K1012" s="20">
        <f>IF(J1012&gt;K1011+SRL_B,K1011+SRL_B,IF(J1012&lt;K1011-SRL_B,K1011-SRL_B,J1012))</f>
        <v>4.7</v>
      </c>
      <c r="M1012" s="11" t="s">
        <v>93</v>
      </c>
      <c r="N1012" s="11">
        <v>50</v>
      </c>
      <c r="O1012" s="11"/>
      <c r="P1012" s="20">
        <f t="shared" si="31"/>
        <v>5.0999999999999996</v>
      </c>
      <c r="Q1012" s="20">
        <f>IF(P1012&gt;Q1011+SRL_C,Q1011+SRL_C,IF(P1012&lt;Q1011-SRL_C,Q1011-SRL_C,P1012))</f>
        <v>5.0999999999999996</v>
      </c>
    </row>
    <row r="1013" spans="1:17" x14ac:dyDescent="0.25">
      <c r="A1013" s="11" t="s">
        <v>92</v>
      </c>
      <c r="B1013" s="11">
        <v>47</v>
      </c>
      <c r="C1013" s="11"/>
      <c r="D1013" s="20">
        <f>VLOOKUP("measureI["&amp;ROW()-6&amp;"]",A:B,2,FALSE)/10</f>
        <v>4.9000000000000004</v>
      </c>
      <c r="E1013" s="20">
        <f>IF(D1013&gt;E1012+SRL_A,E1012+SRL_A,IF(D1013&lt;E1012-SRL_A,E1012-SRL_A,D1013))</f>
        <v>4.9000000000000004</v>
      </c>
      <c r="G1013" s="11" t="s">
        <v>91</v>
      </c>
      <c r="H1013" s="11">
        <v>49</v>
      </c>
      <c r="I1013" s="11"/>
      <c r="J1013" s="20">
        <f t="shared" si="30"/>
        <v>5.3</v>
      </c>
      <c r="K1013" s="20">
        <f>IF(J1013&gt;K1012+SRL_B,K1012+SRL_B,IF(J1013&lt;K1012-SRL_B,K1012-SRL_B,J1013))</f>
        <v>4.9000000000000004</v>
      </c>
      <c r="M1013" s="11" t="s">
        <v>92</v>
      </c>
      <c r="N1013" s="11">
        <v>52</v>
      </c>
      <c r="O1013" s="11"/>
      <c r="P1013" s="20">
        <f t="shared" si="31"/>
        <v>4.9000000000000004</v>
      </c>
      <c r="Q1013" s="20">
        <f>IF(P1013&gt;Q1012+SRL_C,Q1012+SRL_C,IF(P1013&lt;Q1012-SRL_C,Q1012-SRL_C,P1013))</f>
        <v>4.9000000000000004</v>
      </c>
    </row>
    <row r="1014" spans="1:17" x14ac:dyDescent="0.25">
      <c r="A1014" s="11" t="s">
        <v>91</v>
      </c>
      <c r="B1014" s="11">
        <v>52</v>
      </c>
      <c r="C1014" s="11"/>
      <c r="D1014" s="20">
        <f>VLOOKUP("measureI["&amp;ROW()-6&amp;"]",A:B,2,FALSE)/10</f>
        <v>4.8</v>
      </c>
      <c r="E1014" s="20">
        <f>IF(D1014&gt;E1013+SRL_A,E1013+SRL_A,IF(D1014&lt;E1013-SRL_A,E1013-SRL_A,D1014))</f>
        <v>4.8</v>
      </c>
      <c r="G1014" s="11" t="s">
        <v>90</v>
      </c>
      <c r="H1014" s="11">
        <v>49</v>
      </c>
      <c r="I1014" s="11"/>
      <c r="J1014" s="20">
        <f t="shared" si="30"/>
        <v>1.5</v>
      </c>
      <c r="K1014" s="20">
        <f>IF(J1014&gt;K1013+SRL_B,K1013+SRL_B,IF(J1014&lt;K1013-SRL_B,K1013-SRL_B,J1014))</f>
        <v>4.7</v>
      </c>
      <c r="M1014" s="11" t="s">
        <v>91</v>
      </c>
      <c r="N1014" s="11">
        <v>47</v>
      </c>
      <c r="O1014" s="11"/>
      <c r="P1014" s="20">
        <f t="shared" si="31"/>
        <v>5</v>
      </c>
      <c r="Q1014" s="20">
        <f>IF(P1014&gt;Q1013+SRL_C,Q1013+SRL_C,IF(P1014&lt;Q1013-SRL_C,Q1013-SRL_C,P1014))</f>
        <v>5</v>
      </c>
    </row>
    <row r="1015" spans="1:17" x14ac:dyDescent="0.25">
      <c r="A1015" s="11" t="s">
        <v>90</v>
      </c>
      <c r="B1015" s="11">
        <v>2</v>
      </c>
      <c r="C1015" s="11"/>
      <c r="D1015" s="20">
        <f>VLOOKUP("measureI["&amp;ROW()-6&amp;"]",A:B,2,FALSE)/10</f>
        <v>4.8</v>
      </c>
      <c r="E1015" s="20">
        <f>IF(D1015&gt;E1014+SRL_A,E1014+SRL_A,IF(D1015&lt;E1014-SRL_A,E1014-SRL_A,D1015))</f>
        <v>4.8</v>
      </c>
      <c r="G1015" s="11" t="s">
        <v>89</v>
      </c>
      <c r="H1015" s="11"/>
      <c r="I1015" s="11"/>
      <c r="J1015" s="20">
        <f t="shared" si="30"/>
        <v>1.2</v>
      </c>
      <c r="K1015" s="20">
        <f>IF(J1015&gt;K1014+SRL_B,K1014+SRL_B,IF(J1015&lt;K1014-SRL_B,K1014-SRL_B,J1015))</f>
        <v>4.5</v>
      </c>
      <c r="M1015" s="11" t="s">
        <v>90</v>
      </c>
      <c r="N1015" s="11">
        <v>53</v>
      </c>
      <c r="O1015" s="11"/>
      <c r="P1015" s="20">
        <f t="shared" si="31"/>
        <v>5.2</v>
      </c>
      <c r="Q1015" s="20">
        <f>IF(P1015&gt;Q1014+SRL_C,Q1014+SRL_C,IF(P1015&lt;Q1014-SRL_C,Q1014-SRL_C,P1015))</f>
        <v>5.2</v>
      </c>
    </row>
    <row r="1016" spans="1:17" x14ac:dyDescent="0.25">
      <c r="A1016" s="11" t="s">
        <v>89</v>
      </c>
      <c r="B1016" s="11"/>
      <c r="C1016" s="11"/>
      <c r="D1016" s="20">
        <f>VLOOKUP("measureI["&amp;ROW()-6&amp;"]",A:B,2,FALSE)/10</f>
        <v>5.0999999999999996</v>
      </c>
      <c r="E1016" s="20">
        <f>IF(D1016&gt;E1015+SRL_A,E1015+SRL_A,IF(D1016&lt;E1015-SRL_A,E1015-SRL_A,D1016))</f>
        <v>5</v>
      </c>
      <c r="G1016" s="11" t="s">
        <v>88</v>
      </c>
      <c r="H1016" s="11">
        <v>50</v>
      </c>
      <c r="I1016" s="11"/>
      <c r="J1016" s="20">
        <f t="shared" si="30"/>
        <v>5</v>
      </c>
      <c r="K1016" s="20">
        <f>IF(J1016&gt;K1015+SRL_B,K1015+SRL_B,IF(J1016&lt;K1015-SRL_B,K1015-SRL_B,J1016))</f>
        <v>4.7</v>
      </c>
      <c r="M1016" s="11" t="s">
        <v>89</v>
      </c>
      <c r="N1016" s="11"/>
      <c r="O1016" s="11"/>
      <c r="P1016" s="20">
        <f t="shared" si="31"/>
        <v>5</v>
      </c>
      <c r="Q1016" s="20">
        <f>IF(P1016&gt;Q1015+SRL_C,Q1015+SRL_C,IF(P1016&lt;Q1015-SRL_C,Q1015-SRL_C,P1016))</f>
        <v>5</v>
      </c>
    </row>
    <row r="1017" spans="1:17" x14ac:dyDescent="0.25">
      <c r="A1017" s="11" t="s">
        <v>88</v>
      </c>
      <c r="B1017" s="11">
        <v>33</v>
      </c>
      <c r="C1017" s="11"/>
      <c r="D1017" s="20">
        <f>VLOOKUP("measureI["&amp;ROW()-6&amp;"]",A:B,2,FALSE)/10</f>
        <v>0</v>
      </c>
      <c r="E1017" s="20">
        <f>IF(D1017&gt;E1016+SRL_A,E1016+SRL_A,IF(D1017&lt;E1016-SRL_A,E1016-SRL_A,D1017))</f>
        <v>4.8</v>
      </c>
      <c r="G1017" s="11" t="s">
        <v>87</v>
      </c>
      <c r="H1017" s="11">
        <v>49</v>
      </c>
      <c r="I1017" s="11"/>
      <c r="J1017" s="20">
        <f t="shared" si="30"/>
        <v>6.1</v>
      </c>
      <c r="K1017" s="20">
        <f>IF(J1017&gt;K1016+SRL_B,K1016+SRL_B,IF(J1017&lt;K1016-SRL_B,K1016-SRL_B,J1017))</f>
        <v>4.9000000000000004</v>
      </c>
      <c r="M1017" s="11" t="s">
        <v>88</v>
      </c>
      <c r="N1017" s="11">
        <v>51</v>
      </c>
      <c r="O1017" s="11"/>
      <c r="P1017" s="20">
        <f t="shared" si="31"/>
        <v>5.2</v>
      </c>
      <c r="Q1017" s="20">
        <f>IF(P1017&gt;Q1016+SRL_C,Q1016+SRL_C,IF(P1017&lt;Q1016-SRL_C,Q1016-SRL_C,P1017))</f>
        <v>5.2</v>
      </c>
    </row>
    <row r="1018" spans="1:17" x14ac:dyDescent="0.25">
      <c r="A1018" s="11" t="s">
        <v>87</v>
      </c>
      <c r="B1018" s="11">
        <v>51</v>
      </c>
      <c r="C1018" s="11"/>
      <c r="D1018" s="20">
        <f>VLOOKUP("measureI["&amp;ROW()-6&amp;"]",A:B,2,FALSE)/10</f>
        <v>0.3</v>
      </c>
      <c r="E1018" s="20">
        <f>IF(D1018&gt;E1017+SRL_A,E1017+SRL_A,IF(D1018&lt;E1017-SRL_A,E1017-SRL_A,D1018))</f>
        <v>4.5999999999999996</v>
      </c>
      <c r="G1018" s="11" t="s">
        <v>86</v>
      </c>
      <c r="H1018" s="11">
        <v>45</v>
      </c>
      <c r="I1018" s="11"/>
      <c r="J1018" s="20">
        <f t="shared" si="30"/>
        <v>5.3</v>
      </c>
      <c r="K1018" s="20">
        <f>IF(J1018&gt;K1017+SRL_B,K1017+SRL_B,IF(J1018&lt;K1017-SRL_B,K1017-SRL_B,J1018))</f>
        <v>5.1000000000000005</v>
      </c>
      <c r="M1018" s="11" t="s">
        <v>87</v>
      </c>
      <c r="N1018" s="11">
        <v>45</v>
      </c>
      <c r="O1018" s="11"/>
      <c r="P1018" s="20">
        <f t="shared" si="31"/>
        <v>5.0999999999999996</v>
      </c>
      <c r="Q1018" s="20">
        <f>IF(P1018&gt;Q1017+SRL_C,Q1017+SRL_C,IF(P1018&lt;Q1017-SRL_C,Q1017-SRL_C,P1018))</f>
        <v>5.0999999999999996</v>
      </c>
    </row>
    <row r="1019" spans="1:17" x14ac:dyDescent="0.25">
      <c r="A1019" s="11" t="s">
        <v>86</v>
      </c>
      <c r="B1019" s="11">
        <v>53</v>
      </c>
      <c r="C1019" s="11"/>
      <c r="D1019" s="20">
        <f>VLOOKUP("measureI["&amp;ROW()-6&amp;"]",A:B,2,FALSE)/10</f>
        <v>5.0999999999999996</v>
      </c>
      <c r="E1019" s="20">
        <f>IF(D1019&gt;E1018+SRL_A,E1018+SRL_A,IF(D1019&lt;E1018-SRL_A,E1018-SRL_A,D1019))</f>
        <v>4.8</v>
      </c>
      <c r="G1019" s="11" t="s">
        <v>85</v>
      </c>
      <c r="H1019" s="11">
        <v>14</v>
      </c>
      <c r="I1019" s="11"/>
      <c r="J1019" s="20">
        <f t="shared" si="30"/>
        <v>5.0999999999999996</v>
      </c>
      <c r="K1019" s="20">
        <f>IF(J1019&gt;K1018+SRL_B,K1018+SRL_B,IF(J1019&lt;K1018-SRL_B,K1018-SRL_B,J1019))</f>
        <v>5.0999999999999996</v>
      </c>
      <c r="M1019" s="11" t="s">
        <v>86</v>
      </c>
      <c r="N1019" s="11">
        <v>50</v>
      </c>
      <c r="O1019" s="11"/>
      <c r="P1019" s="20">
        <f t="shared" si="31"/>
        <v>4.8</v>
      </c>
      <c r="Q1019" s="20">
        <f>IF(P1019&gt;Q1018+SRL_C,Q1018+SRL_C,IF(P1019&lt;Q1018-SRL_C,Q1018-SRL_C,P1019))</f>
        <v>4.8999999999999995</v>
      </c>
    </row>
    <row r="1020" spans="1:17" x14ac:dyDescent="0.25">
      <c r="A1020" s="11" t="s">
        <v>85</v>
      </c>
      <c r="B1020" s="11">
        <v>49</v>
      </c>
      <c r="C1020" s="11"/>
      <c r="D1020" s="20">
        <f>VLOOKUP("measureI["&amp;ROW()-6&amp;"]",A:B,2,FALSE)/10</f>
        <v>4.9000000000000004</v>
      </c>
      <c r="E1020" s="20">
        <f>IF(D1020&gt;E1019+SRL_A,E1019+SRL_A,IF(D1020&lt;E1019-SRL_A,E1019-SRL_A,D1020))</f>
        <v>4.9000000000000004</v>
      </c>
      <c r="G1020" s="11" t="s">
        <v>84</v>
      </c>
      <c r="H1020" s="11">
        <v>16</v>
      </c>
      <c r="I1020" s="11"/>
      <c r="J1020" s="20">
        <f t="shared" si="30"/>
        <v>4.2</v>
      </c>
      <c r="K1020" s="20">
        <f>IF(J1020&gt;K1019+SRL_B,K1019+SRL_B,IF(J1020&lt;K1019-SRL_B,K1019-SRL_B,J1020))</f>
        <v>4.8999999999999995</v>
      </c>
      <c r="M1020" s="11" t="s">
        <v>85</v>
      </c>
      <c r="N1020" s="11">
        <v>51</v>
      </c>
      <c r="O1020" s="11"/>
      <c r="P1020" s="20">
        <f t="shared" si="31"/>
        <v>4.9000000000000004</v>
      </c>
      <c r="Q1020" s="20">
        <f>IF(P1020&gt;Q1019+SRL_C,Q1019+SRL_C,IF(P1020&lt;Q1019-SRL_C,Q1019-SRL_C,P1020))</f>
        <v>4.9000000000000004</v>
      </c>
    </row>
    <row r="1021" spans="1:17" x14ac:dyDescent="0.25">
      <c r="A1021" s="11" t="s">
        <v>84</v>
      </c>
      <c r="B1021" s="11">
        <v>52</v>
      </c>
      <c r="C1021" s="11"/>
      <c r="D1021" s="20">
        <f>VLOOKUP("measureI["&amp;ROW()-6&amp;"]",A:B,2,FALSE)/10</f>
        <v>5</v>
      </c>
      <c r="E1021" s="20">
        <f>IF(D1021&gt;E1020+SRL_A,E1020+SRL_A,IF(D1021&lt;E1020-SRL_A,E1020-SRL_A,D1021))</f>
        <v>5</v>
      </c>
      <c r="G1021" s="11" t="s">
        <v>83</v>
      </c>
      <c r="H1021" s="11">
        <v>51</v>
      </c>
      <c r="I1021" s="11"/>
      <c r="J1021" s="20">
        <f t="shared" si="30"/>
        <v>0</v>
      </c>
      <c r="K1021" s="20">
        <f>IF(J1021&gt;K1020+SRL_B,K1020+SRL_B,IF(J1021&lt;K1020-SRL_B,K1020-SRL_B,J1021))</f>
        <v>4.6999999999999993</v>
      </c>
      <c r="M1021" s="11" t="s">
        <v>84</v>
      </c>
      <c r="N1021" s="11">
        <v>53</v>
      </c>
      <c r="O1021" s="11"/>
      <c r="P1021" s="20">
        <f t="shared" si="31"/>
        <v>5.0999999999999996</v>
      </c>
      <c r="Q1021" s="20">
        <f>IF(P1021&gt;Q1020+SRL_C,Q1020+SRL_C,IF(P1021&lt;Q1020-SRL_C,Q1020-SRL_C,P1021))</f>
        <v>5.0999999999999996</v>
      </c>
    </row>
    <row r="1022" spans="1:17" x14ac:dyDescent="0.25">
      <c r="A1022" s="11" t="s">
        <v>83</v>
      </c>
      <c r="B1022" s="11">
        <v>51</v>
      </c>
      <c r="C1022" s="11"/>
      <c r="D1022" s="20">
        <f>VLOOKUP("measureI["&amp;ROW()-6&amp;"]",A:B,2,FALSE)/10</f>
        <v>5.2</v>
      </c>
      <c r="E1022" s="20">
        <f>IF(D1022&gt;E1021+SRL_A,E1021+SRL_A,IF(D1022&lt;E1021-SRL_A,E1021-SRL_A,D1022))</f>
        <v>5.2</v>
      </c>
      <c r="G1022" s="11" t="s">
        <v>82</v>
      </c>
      <c r="H1022" s="11">
        <v>48</v>
      </c>
      <c r="I1022" s="11"/>
      <c r="J1022" s="20">
        <f t="shared" si="30"/>
        <v>5.0999999999999996</v>
      </c>
      <c r="K1022" s="20">
        <f>IF(J1022&gt;K1021+SRL_B,K1021+SRL_B,IF(J1022&lt;K1021-SRL_B,K1021-SRL_B,J1022))</f>
        <v>4.8999999999999995</v>
      </c>
      <c r="M1022" s="11" t="s">
        <v>83</v>
      </c>
      <c r="N1022" s="11">
        <v>50</v>
      </c>
      <c r="O1022" s="11"/>
      <c r="P1022" s="20">
        <f t="shared" si="31"/>
        <v>4.7</v>
      </c>
      <c r="Q1022" s="20">
        <f>IF(P1022&gt;Q1021+SRL_C,Q1021+SRL_C,IF(P1022&lt;Q1021-SRL_C,Q1021-SRL_C,P1022))</f>
        <v>4.8999999999999995</v>
      </c>
    </row>
    <row r="1023" spans="1:17" x14ac:dyDescent="0.25">
      <c r="A1023" s="11" t="s">
        <v>82</v>
      </c>
      <c r="B1023" s="11">
        <v>0</v>
      </c>
      <c r="C1023" s="11"/>
      <c r="D1023" s="20">
        <f>VLOOKUP("measureI["&amp;ROW()-6&amp;"]",A:B,2,FALSE)/10</f>
        <v>0.1</v>
      </c>
      <c r="E1023" s="20">
        <f>IF(D1023&gt;E1022+SRL_A,E1022+SRL_A,IF(D1023&lt;E1022-SRL_A,E1022-SRL_A,D1023))</f>
        <v>5</v>
      </c>
      <c r="G1023" s="11" t="s">
        <v>81</v>
      </c>
      <c r="H1023" s="11">
        <v>53</v>
      </c>
      <c r="I1023" s="11"/>
      <c r="J1023" s="20">
        <f t="shared" si="30"/>
        <v>4.4000000000000004</v>
      </c>
      <c r="K1023" s="20">
        <f>IF(J1023&gt;K1022+SRL_B,K1022+SRL_B,IF(J1023&lt;K1022-SRL_B,K1022-SRL_B,J1023))</f>
        <v>4.6999999999999993</v>
      </c>
      <c r="M1023" s="11" t="s">
        <v>82</v>
      </c>
      <c r="N1023" s="11">
        <v>51</v>
      </c>
      <c r="O1023" s="11"/>
      <c r="P1023" s="20">
        <f t="shared" si="31"/>
        <v>4.9000000000000004</v>
      </c>
      <c r="Q1023" s="20">
        <f>IF(P1023&gt;Q1022+SRL_C,Q1022+SRL_C,IF(P1023&lt;Q1022-SRL_C,Q1022-SRL_C,P1023))</f>
        <v>4.9000000000000004</v>
      </c>
    </row>
    <row r="1024" spans="1:17" x14ac:dyDescent="0.25">
      <c r="A1024" s="11" t="s">
        <v>81</v>
      </c>
      <c r="B1024" s="11">
        <v>49</v>
      </c>
      <c r="C1024" s="11"/>
      <c r="D1024" s="20">
        <f>VLOOKUP("measureI["&amp;ROW()-6&amp;"]",A:B,2,FALSE)/10</f>
        <v>0.4</v>
      </c>
      <c r="E1024" s="20">
        <f>IF(D1024&gt;E1023+SRL_A,E1023+SRL_A,IF(D1024&lt;E1023-SRL_A,E1023-SRL_A,D1024))</f>
        <v>4.8</v>
      </c>
      <c r="G1024" s="11" t="s">
        <v>80</v>
      </c>
      <c r="H1024" s="11">
        <v>15</v>
      </c>
      <c r="I1024" s="11"/>
      <c r="J1024" s="20">
        <f t="shared" si="30"/>
        <v>5.4</v>
      </c>
      <c r="K1024" s="20">
        <f>IF(J1024&gt;K1023+SRL_B,K1023+SRL_B,IF(J1024&lt;K1023-SRL_B,K1023-SRL_B,J1024))</f>
        <v>4.8999999999999995</v>
      </c>
      <c r="M1024" s="11" t="s">
        <v>81</v>
      </c>
      <c r="N1024" s="11">
        <v>49</v>
      </c>
      <c r="O1024" s="11"/>
      <c r="P1024" s="20">
        <f t="shared" si="31"/>
        <v>4.8</v>
      </c>
      <c r="Q1024" s="20">
        <f>IF(P1024&gt;Q1023+SRL_C,Q1023+SRL_C,IF(P1024&lt;Q1023-SRL_C,Q1023-SRL_C,P1024))</f>
        <v>4.8</v>
      </c>
    </row>
    <row r="1025" spans="1:17" x14ac:dyDescent="0.25">
      <c r="A1025" s="11" t="s">
        <v>80</v>
      </c>
      <c r="B1025" s="11">
        <v>48</v>
      </c>
      <c r="C1025" s="11"/>
      <c r="D1025" s="20">
        <f>VLOOKUP("measureI["&amp;ROW()-6&amp;"]",A:B,2,FALSE)/10</f>
        <v>4.4000000000000004</v>
      </c>
      <c r="E1025" s="20">
        <f>IF(D1025&gt;E1024+SRL_A,E1024+SRL_A,IF(D1025&lt;E1024-SRL_A,E1024-SRL_A,D1025))</f>
        <v>4.5999999999999996</v>
      </c>
      <c r="G1025" s="11" t="s">
        <v>79</v>
      </c>
      <c r="H1025" s="11">
        <v>12</v>
      </c>
      <c r="I1025" s="11"/>
      <c r="J1025" s="20">
        <f t="shared" si="30"/>
        <v>24.4</v>
      </c>
      <c r="K1025" s="20">
        <f>IF(J1025&gt;K1024+SRL_B,K1024+SRL_B,IF(J1025&lt;K1024-SRL_B,K1024-SRL_B,J1025))</f>
        <v>5.0999999999999996</v>
      </c>
      <c r="M1025" s="11" t="s">
        <v>80</v>
      </c>
      <c r="N1025" s="11">
        <v>50</v>
      </c>
      <c r="O1025" s="11"/>
      <c r="P1025" s="20">
        <f t="shared" si="31"/>
        <v>5</v>
      </c>
      <c r="Q1025" s="20">
        <f>IF(P1025&gt;Q1024+SRL_C,Q1024+SRL_C,IF(P1025&lt;Q1024-SRL_C,Q1024-SRL_C,P1025))</f>
        <v>5</v>
      </c>
    </row>
    <row r="1026" spans="1:17" x14ac:dyDescent="0.25">
      <c r="A1026" s="11" t="s">
        <v>79</v>
      </c>
      <c r="B1026" s="11">
        <v>48</v>
      </c>
      <c r="C1026" s="11"/>
      <c r="D1026" s="20">
        <f>VLOOKUP("measureI["&amp;ROW()-6&amp;"]",A:B,2,FALSE)/10</f>
        <v>4.9000000000000004</v>
      </c>
      <c r="E1026" s="20">
        <f>IF(D1026&gt;E1025+SRL_A,E1025+SRL_A,IF(D1026&lt;E1025-SRL_A,E1025-SRL_A,D1026))</f>
        <v>4.8</v>
      </c>
      <c r="G1026" s="11" t="s">
        <v>78</v>
      </c>
      <c r="H1026" s="11">
        <v>50</v>
      </c>
      <c r="I1026" s="11"/>
      <c r="J1026" s="20">
        <f t="shared" si="30"/>
        <v>0.1</v>
      </c>
      <c r="K1026" s="20">
        <f>IF(J1026&gt;K1025+SRL_B,K1025+SRL_B,IF(J1026&lt;K1025-SRL_B,K1025-SRL_B,J1026))</f>
        <v>4.8999999999999995</v>
      </c>
      <c r="M1026" s="11" t="s">
        <v>79</v>
      </c>
      <c r="N1026" s="11">
        <v>52</v>
      </c>
      <c r="O1026" s="11"/>
      <c r="P1026" s="20">
        <f t="shared" si="31"/>
        <v>5.0999999999999996</v>
      </c>
      <c r="Q1026" s="20">
        <f>IF(P1026&gt;Q1025+SRL_C,Q1025+SRL_C,IF(P1026&lt;Q1025-SRL_C,Q1025-SRL_C,P1026))</f>
        <v>5.0999999999999996</v>
      </c>
    </row>
    <row r="1027" spans="1:17" x14ac:dyDescent="0.25">
      <c r="A1027" s="11" t="s">
        <v>78</v>
      </c>
      <c r="B1027" s="11">
        <v>51</v>
      </c>
      <c r="C1027" s="11"/>
      <c r="D1027" s="20">
        <f>VLOOKUP("measureI["&amp;ROW()-6&amp;"]",A:B,2,FALSE)/10</f>
        <v>5.3</v>
      </c>
      <c r="E1027" s="20">
        <f>IF(D1027&gt;E1026+SRL_A,E1026+SRL_A,IF(D1027&lt;E1026-SRL_A,E1026-SRL_A,D1027))</f>
        <v>5</v>
      </c>
      <c r="G1027" s="11" t="s">
        <v>77</v>
      </c>
      <c r="H1027" s="11">
        <v>61</v>
      </c>
      <c r="I1027" s="11"/>
      <c r="J1027" s="20">
        <f t="shared" si="30"/>
        <v>21.7</v>
      </c>
      <c r="K1027" s="20">
        <f>IF(J1027&gt;K1026+SRL_B,K1026+SRL_B,IF(J1027&lt;K1026-SRL_B,K1026-SRL_B,J1027))</f>
        <v>5.0999999999999996</v>
      </c>
      <c r="M1027" s="11" t="s">
        <v>78</v>
      </c>
      <c r="N1027" s="11">
        <v>50</v>
      </c>
      <c r="O1027" s="11"/>
      <c r="P1027" s="20">
        <f t="shared" si="31"/>
        <v>4.9000000000000004</v>
      </c>
      <c r="Q1027" s="20">
        <f>IF(P1027&gt;Q1026+SRL_C,Q1026+SRL_C,IF(P1027&lt;Q1026-SRL_C,Q1026-SRL_C,P1027))</f>
        <v>4.9000000000000004</v>
      </c>
    </row>
    <row r="1028" spans="1:17" x14ac:dyDescent="0.25">
      <c r="A1028" s="11" t="s">
        <v>77</v>
      </c>
      <c r="B1028" s="11">
        <v>0</v>
      </c>
      <c r="C1028" s="11"/>
      <c r="D1028" s="20">
        <f>VLOOKUP("measureI["&amp;ROW()-6&amp;"]",A:B,2,FALSE)/10</f>
        <v>4</v>
      </c>
      <c r="E1028" s="20">
        <f>IF(D1028&gt;E1027+SRL_A,E1027+SRL_A,IF(D1028&lt;E1027-SRL_A,E1027-SRL_A,D1028))</f>
        <v>4.8</v>
      </c>
      <c r="G1028" s="11" t="s">
        <v>76</v>
      </c>
      <c r="H1028" s="11">
        <v>53</v>
      </c>
      <c r="I1028" s="11"/>
      <c r="J1028" s="20">
        <f t="shared" si="30"/>
        <v>5.3</v>
      </c>
      <c r="K1028" s="20">
        <f>IF(J1028&gt;K1027+SRL_B,K1027+SRL_B,IF(J1028&lt;K1027-SRL_B,K1027-SRL_B,J1028))</f>
        <v>5.3</v>
      </c>
      <c r="M1028" s="11" t="s">
        <v>77</v>
      </c>
      <c r="N1028" s="11">
        <v>52</v>
      </c>
      <c r="O1028" s="11"/>
      <c r="P1028" s="20">
        <f t="shared" si="31"/>
        <v>4.9000000000000004</v>
      </c>
      <c r="Q1028" s="20">
        <f>IF(P1028&gt;Q1027+SRL_C,Q1027+SRL_C,IF(P1028&lt;Q1027-SRL_C,Q1027-SRL_C,P1028))</f>
        <v>4.9000000000000004</v>
      </c>
    </row>
    <row r="1029" spans="1:17" x14ac:dyDescent="0.25">
      <c r="A1029" s="11" t="s">
        <v>76</v>
      </c>
      <c r="B1029" s="11">
        <v>3</v>
      </c>
      <c r="C1029" s="11"/>
      <c r="D1029" s="20">
        <f>VLOOKUP("measureI["&amp;ROW()-6&amp;"]",A:B,2,FALSE)/10</f>
        <v>0</v>
      </c>
      <c r="E1029" s="20">
        <f>IF(D1029&gt;E1028+SRL_A,E1028+SRL_A,IF(D1029&lt;E1028-SRL_A,E1028-SRL_A,D1029))</f>
        <v>4.5999999999999996</v>
      </c>
      <c r="G1029" s="11" t="s">
        <v>75</v>
      </c>
      <c r="H1029" s="11">
        <v>51</v>
      </c>
      <c r="I1029" s="11"/>
      <c r="J1029" s="20">
        <f t="shared" si="30"/>
        <v>5.5</v>
      </c>
      <c r="K1029" s="20">
        <f>IF(J1029&gt;K1028+SRL_B,K1028+SRL_B,IF(J1029&lt;K1028-SRL_B,K1028-SRL_B,J1029))</f>
        <v>5.5</v>
      </c>
      <c r="M1029" s="11" t="s">
        <v>76</v>
      </c>
      <c r="N1029" s="11">
        <v>51</v>
      </c>
      <c r="O1029" s="11"/>
      <c r="P1029" s="20">
        <f t="shared" si="31"/>
        <v>5.0999999999999996</v>
      </c>
      <c r="Q1029" s="20">
        <f>IF(P1029&gt;Q1028+SRL_C,Q1028+SRL_C,IF(P1029&lt;Q1028-SRL_C,Q1028-SRL_C,P1029))</f>
        <v>5.0999999999999996</v>
      </c>
    </row>
    <row r="1030" spans="1:17" x14ac:dyDescent="0.25">
      <c r="A1030" s="11" t="s">
        <v>75</v>
      </c>
      <c r="B1030" s="11">
        <v>51</v>
      </c>
      <c r="C1030" s="11"/>
      <c r="D1030" s="21"/>
      <c r="E1030" s="23"/>
      <c r="G1030" s="11" t="s">
        <v>74</v>
      </c>
      <c r="H1030" s="11">
        <v>42</v>
      </c>
      <c r="I1030" s="11"/>
      <c r="J1030" s="21"/>
      <c r="K1030" s="23"/>
      <c r="M1030" s="11" t="s">
        <v>75</v>
      </c>
      <c r="N1030" s="11">
        <v>48</v>
      </c>
      <c r="O1030" s="11"/>
      <c r="P1030" s="21"/>
      <c r="Q1030" s="23"/>
    </row>
    <row r="1031" spans="1:17" x14ac:dyDescent="0.25">
      <c r="A1031" s="11" t="s">
        <v>74</v>
      </c>
      <c r="B1031" s="11">
        <v>49</v>
      </c>
      <c r="C1031" s="11"/>
      <c r="D1031" s="21"/>
      <c r="E1031" s="23"/>
      <c r="G1031" s="11" t="s">
        <v>73</v>
      </c>
      <c r="H1031" s="11">
        <v>0</v>
      </c>
      <c r="I1031" s="11"/>
      <c r="J1031" s="21"/>
      <c r="K1031" s="23"/>
      <c r="M1031" s="11" t="s">
        <v>74</v>
      </c>
      <c r="N1031" s="11">
        <v>49</v>
      </c>
      <c r="O1031" s="11"/>
      <c r="P1031" s="21"/>
      <c r="Q1031" s="23"/>
    </row>
    <row r="1032" spans="1:17" x14ac:dyDescent="0.25">
      <c r="A1032" s="11" t="s">
        <v>73</v>
      </c>
      <c r="B1032" s="11">
        <v>50</v>
      </c>
      <c r="C1032" s="11"/>
      <c r="D1032" s="21"/>
      <c r="E1032" s="23"/>
      <c r="G1032" s="11" t="s">
        <v>72</v>
      </c>
      <c r="H1032" s="11">
        <v>51</v>
      </c>
      <c r="I1032" s="11"/>
      <c r="J1032" s="21"/>
      <c r="K1032" s="23"/>
      <c r="M1032" s="11" t="s">
        <v>73</v>
      </c>
      <c r="N1032" s="11">
        <v>51</v>
      </c>
      <c r="O1032" s="11"/>
      <c r="P1032" s="21"/>
      <c r="Q1032" s="23"/>
    </row>
    <row r="1033" spans="1:17" x14ac:dyDescent="0.25">
      <c r="A1033" s="11" t="s">
        <v>72</v>
      </c>
      <c r="B1033" s="11">
        <v>52</v>
      </c>
      <c r="C1033" s="11"/>
      <c r="D1033" s="21"/>
      <c r="E1033" s="23"/>
      <c r="G1033" s="11" t="s">
        <v>71</v>
      </c>
      <c r="H1033" s="11">
        <v>44</v>
      </c>
      <c r="I1033" s="11"/>
      <c r="J1033" s="21"/>
      <c r="K1033" s="23"/>
      <c r="M1033" s="11" t="s">
        <v>72</v>
      </c>
      <c r="N1033" s="11">
        <v>47</v>
      </c>
      <c r="O1033" s="11"/>
      <c r="P1033" s="21"/>
      <c r="Q1033" s="23"/>
    </row>
    <row r="1034" spans="1:17" x14ac:dyDescent="0.25">
      <c r="A1034" s="11" t="s">
        <v>71</v>
      </c>
      <c r="B1034" s="11">
        <v>1</v>
      </c>
      <c r="C1034" s="11"/>
      <c r="D1034" s="21"/>
      <c r="E1034" s="23"/>
      <c r="G1034" s="11" t="s">
        <v>70</v>
      </c>
      <c r="H1034" s="11">
        <v>54</v>
      </c>
      <c r="I1034" s="11"/>
      <c r="J1034" s="21"/>
      <c r="K1034" s="23"/>
      <c r="M1034" s="11" t="s">
        <v>71</v>
      </c>
      <c r="N1034" s="11">
        <v>49</v>
      </c>
      <c r="O1034" s="11"/>
      <c r="P1034" s="21"/>
      <c r="Q1034" s="23"/>
    </row>
    <row r="1035" spans="1:17" x14ac:dyDescent="0.25">
      <c r="A1035" s="11" t="s">
        <v>70</v>
      </c>
      <c r="B1035" s="11">
        <v>4</v>
      </c>
      <c r="C1035" s="11"/>
      <c r="D1035" s="21"/>
      <c r="E1035" s="23"/>
      <c r="G1035" s="11" t="s">
        <v>69</v>
      </c>
      <c r="H1035" s="11">
        <v>244</v>
      </c>
      <c r="I1035" s="11"/>
      <c r="J1035" s="21"/>
      <c r="K1035" s="23"/>
      <c r="M1035" s="11" t="s">
        <v>70</v>
      </c>
      <c r="N1035" s="11">
        <v>48</v>
      </c>
      <c r="O1035" s="11"/>
      <c r="P1035" s="21"/>
      <c r="Q1035" s="23"/>
    </row>
    <row r="1036" spans="1:17" x14ac:dyDescent="0.25">
      <c r="A1036" s="11" t="s">
        <v>69</v>
      </c>
      <c r="B1036" s="11">
        <v>44</v>
      </c>
      <c r="C1036" s="11"/>
      <c r="D1036" s="21"/>
      <c r="E1036" s="23"/>
      <c r="G1036" s="11" t="s">
        <v>68</v>
      </c>
      <c r="H1036" s="11">
        <v>1</v>
      </c>
      <c r="I1036" s="11"/>
      <c r="J1036" s="21"/>
      <c r="K1036" s="23"/>
      <c r="M1036" s="11" t="s">
        <v>69</v>
      </c>
      <c r="N1036" s="11">
        <v>50</v>
      </c>
      <c r="O1036" s="11"/>
      <c r="P1036" s="21"/>
      <c r="Q1036" s="23"/>
    </row>
    <row r="1037" spans="1:17" x14ac:dyDescent="0.25">
      <c r="A1037" s="11" t="s">
        <v>68</v>
      </c>
      <c r="B1037" s="11">
        <v>49</v>
      </c>
      <c r="C1037" s="11"/>
      <c r="D1037" s="21"/>
      <c r="E1037" s="23"/>
      <c r="G1037" s="11" t="s">
        <v>67</v>
      </c>
      <c r="H1037" s="11">
        <v>217</v>
      </c>
      <c r="I1037" s="11"/>
      <c r="J1037" s="21"/>
      <c r="K1037" s="23"/>
      <c r="M1037" s="11" t="s">
        <v>68</v>
      </c>
      <c r="N1037" s="11">
        <v>51</v>
      </c>
      <c r="O1037" s="11"/>
      <c r="P1037" s="21"/>
      <c r="Q1037" s="23"/>
    </row>
    <row r="1038" spans="1:17" x14ac:dyDescent="0.25">
      <c r="A1038" s="11" t="s">
        <v>67</v>
      </c>
      <c r="B1038" s="11">
        <v>53</v>
      </c>
      <c r="C1038" s="11"/>
      <c r="D1038" s="21"/>
      <c r="E1038" s="23"/>
      <c r="G1038" s="11" t="s">
        <v>66</v>
      </c>
      <c r="H1038" s="11">
        <v>53</v>
      </c>
      <c r="I1038" s="11"/>
      <c r="J1038" s="21"/>
      <c r="K1038" s="23"/>
      <c r="M1038" s="11" t="s">
        <v>67</v>
      </c>
      <c r="N1038" s="11">
        <v>49</v>
      </c>
      <c r="O1038" s="11"/>
      <c r="P1038" s="21"/>
      <c r="Q1038" s="23"/>
    </row>
    <row r="1039" spans="1:17" x14ac:dyDescent="0.25">
      <c r="A1039" s="11" t="s">
        <v>66</v>
      </c>
      <c r="B1039" s="11">
        <v>40</v>
      </c>
      <c r="C1039" s="11"/>
      <c r="D1039" s="21"/>
      <c r="E1039" s="23"/>
      <c r="G1039" s="11" t="s">
        <v>65</v>
      </c>
      <c r="H1039" s="11">
        <v>55</v>
      </c>
      <c r="I1039" s="11"/>
      <c r="J1039" s="21"/>
      <c r="K1039" s="23"/>
      <c r="M1039" s="11" t="s">
        <v>66</v>
      </c>
      <c r="N1039" s="11">
        <v>49</v>
      </c>
      <c r="O1039" s="11"/>
      <c r="P1039" s="21"/>
      <c r="Q1039" s="23"/>
    </row>
    <row r="1040" spans="1:17" x14ac:dyDescent="0.25">
      <c r="A1040" s="11" t="s">
        <v>65</v>
      </c>
      <c r="B1040" s="11">
        <v>0</v>
      </c>
      <c r="C1040" s="11"/>
      <c r="D1040" s="21"/>
      <c r="E1040" s="23"/>
      <c r="G1040" s="11" t="s">
        <v>65</v>
      </c>
      <c r="H1040" s="11">
        <v>0</v>
      </c>
      <c r="I1040" s="11"/>
      <c r="J1040" s="21"/>
      <c r="K1040" s="23"/>
      <c r="M1040" s="11" t="s">
        <v>65</v>
      </c>
      <c r="N1040" s="11">
        <v>51</v>
      </c>
      <c r="O1040" s="11"/>
      <c r="P1040" s="21"/>
      <c r="Q1040" s="23"/>
    </row>
  </sheetData>
  <mergeCells count="12">
    <mergeCell ref="M3:Q3"/>
    <mergeCell ref="M4:O4"/>
    <mergeCell ref="M5:O5"/>
    <mergeCell ref="B1:E1"/>
    <mergeCell ref="H1:K1"/>
    <mergeCell ref="N1:Q1"/>
    <mergeCell ref="A3:E3"/>
    <mergeCell ref="G3:K3"/>
    <mergeCell ref="A4:C4"/>
    <mergeCell ref="A5:C5"/>
    <mergeCell ref="G5:I5"/>
    <mergeCell ref="G4:I4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Board Characteristics</vt:lpstr>
      <vt:lpstr>Startup @ Frequencies</vt:lpstr>
      <vt:lpstr>Hi-A SLR</vt:lpstr>
      <vt:lpstr>Lo-V SLR</vt:lpstr>
      <vt:lpstr>Sheet3</vt:lpstr>
      <vt:lpstr>SRL</vt:lpstr>
      <vt:lpstr>SRL_A</vt:lpstr>
      <vt:lpstr>SRL_B</vt:lpstr>
      <vt:lpstr>SRL_C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Craig Comberbach</dc:creator>
  <cp:lastModifiedBy>Craig Comberbach</cp:lastModifiedBy>
  <dcterms:created xsi:type="dcterms:W3CDTF">2017-04-13T00:33:46Z</dcterms:created>
  <dcterms:modified xsi:type="dcterms:W3CDTF">2017-04-16T00:44:42Z</dcterms:modified>
</cp:coreProperties>
</file>