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12\Desktop\Project MechMat\"/>
    </mc:Choice>
  </mc:AlternateContent>
  <xr:revisionPtr revIDLastSave="0" documentId="13_ncr:1_{F6F9C7A3-E9FE-45EF-B370-B625004F9C2B}" xr6:coauthVersionLast="47" xr6:coauthVersionMax="47" xr10:uidLastSave="{00000000-0000-0000-0000-000000000000}"/>
  <bookViews>
    <workbookView xWindow="-108" yWindow="-108" windowWidth="23256" windowHeight="12456" firstSheet="1" activeTab="2" xr2:uid="{6F4F16AD-1B83-4132-8FB8-59335D7BC572}"/>
  </bookViews>
  <sheets>
    <sheet name="Deformation 2.5m" sheetId="1" r:id="rId1"/>
    <sheet name=" 2.5m Beam" sheetId="3" r:id="rId2"/>
    <sheet name=" 4m Be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B12" i="4"/>
  <c r="B39" i="3"/>
  <c r="B3" i="4"/>
  <c r="B4" i="4"/>
  <c r="B5" i="4"/>
  <c r="B6" i="4"/>
  <c r="B7" i="4"/>
  <c r="B8" i="4"/>
  <c r="B9" i="4"/>
  <c r="B10" i="4"/>
  <c r="B11" i="4"/>
  <c r="B16" i="4"/>
  <c r="B20" i="4"/>
  <c r="B21" i="4"/>
  <c r="B22" i="4"/>
  <c r="B23" i="4"/>
  <c r="B24" i="4"/>
  <c r="B25" i="4"/>
  <c r="B26" i="4"/>
  <c r="B27" i="4"/>
  <c r="B28" i="4"/>
  <c r="B29" i="4"/>
  <c r="B32" i="4"/>
  <c r="B34" i="4"/>
  <c r="B36" i="4"/>
  <c r="B37" i="4"/>
  <c r="B38" i="4"/>
  <c r="B39" i="4"/>
  <c r="B40" i="4"/>
  <c r="B41" i="4"/>
  <c r="B42" i="4"/>
  <c r="B43" i="4"/>
  <c r="B44" i="4"/>
  <c r="B45" i="4"/>
  <c r="B48" i="4"/>
  <c r="B50" i="4"/>
  <c r="B37" i="3"/>
  <c r="B48" i="3"/>
  <c r="B47" i="3"/>
  <c r="B46" i="3"/>
  <c r="B45" i="3"/>
  <c r="B44" i="3"/>
  <c r="B43" i="3"/>
  <c r="B42" i="3"/>
  <c r="B41" i="3"/>
  <c r="B40" i="3"/>
  <c r="B33" i="3"/>
  <c r="B29" i="3"/>
  <c r="B28" i="3"/>
  <c r="B27" i="3"/>
  <c r="B26" i="3"/>
  <c r="E15" i="3" s="1"/>
  <c r="B25" i="3"/>
  <c r="B24" i="3"/>
  <c r="B23" i="3"/>
  <c r="B22" i="3"/>
  <c r="B21" i="3"/>
  <c r="B19" i="3"/>
  <c r="B18" i="3"/>
  <c r="B17" i="3"/>
  <c r="B16" i="3"/>
  <c r="B13" i="3"/>
  <c r="B12" i="3"/>
  <c r="B11" i="3"/>
  <c r="B10" i="3"/>
  <c r="B9" i="3"/>
  <c r="B8" i="3"/>
  <c r="B7" i="3"/>
  <c r="B6" i="3"/>
  <c r="B5" i="3"/>
  <c r="B4" i="3"/>
  <c r="B3" i="3"/>
  <c r="B2" i="3"/>
  <c r="B2" i="4" l="1"/>
  <c r="B35" i="4"/>
  <c r="B19" i="4"/>
  <c r="B18" i="4"/>
  <c r="B49" i="4"/>
  <c r="B33" i="4"/>
  <c r="B17" i="4"/>
  <c r="B47" i="4"/>
  <c r="B31" i="4"/>
  <c r="B13" i="4"/>
  <c r="B14" i="4"/>
  <c r="B46" i="4"/>
  <c r="B30" i="4"/>
  <c r="B15" i="4"/>
  <c r="B34" i="3"/>
  <c r="B38" i="3"/>
  <c r="B30" i="3"/>
  <c r="B49" i="3"/>
  <c r="B14" i="3"/>
  <c r="B31" i="3"/>
  <c r="B50" i="3"/>
  <c r="B15" i="3"/>
  <c r="B32" i="3"/>
  <c r="B35" i="3"/>
  <c r="B20" i="3"/>
  <c r="B36" i="3"/>
</calcChain>
</file>

<file path=xl/sharedStrings.xml><?xml version="1.0" encoding="utf-8"?>
<sst xmlns="http://schemas.openxmlformats.org/spreadsheetml/2006/main" count="34" uniqueCount="17">
  <si>
    <t>Length[m]</t>
  </si>
  <si>
    <t>Force, w</t>
  </si>
  <si>
    <t>Young's Modulus, E</t>
  </si>
  <si>
    <t>Span Length, L</t>
  </si>
  <si>
    <t>Area Moment of Interia, I</t>
  </si>
  <si>
    <t>Value</t>
  </si>
  <si>
    <t>Variable</t>
  </si>
  <si>
    <t>Unit</t>
  </si>
  <si>
    <t>N</t>
  </si>
  <si>
    <t>Pa</t>
  </si>
  <si>
    <t>m</t>
  </si>
  <si>
    <t>m^4</t>
  </si>
  <si>
    <t>FEA Deformation [m]</t>
  </si>
  <si>
    <t>Max Deflection [m]</t>
  </si>
  <si>
    <t>Elastic Curve</t>
  </si>
  <si>
    <t>FEA Solution [m]</t>
  </si>
  <si>
    <t>Analytical Solution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</si>
</sst>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E+00"/>
    <numFmt numFmtId="171" formatCode="0.00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'Deformation 2.5m'!$A$2:$A$50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5.2082999999999997E-2</c:v>
                </c:pt>
                <c:pt idx="2" formatCode="General">
                  <c:v>0.10417</c:v>
                </c:pt>
                <c:pt idx="3" formatCode="General">
                  <c:v>0.15625</c:v>
                </c:pt>
                <c:pt idx="4" formatCode="General">
                  <c:v>0.20832999999999999</c:v>
                </c:pt>
                <c:pt idx="5" formatCode="General">
                  <c:v>0.26041999999999998</c:v>
                </c:pt>
                <c:pt idx="6" formatCode="General">
                  <c:v>0.3125</c:v>
                </c:pt>
                <c:pt idx="7" formatCode="General">
                  <c:v>0.36458000000000002</c:v>
                </c:pt>
                <c:pt idx="8" formatCode="General">
                  <c:v>0.41666999999999998</c:v>
                </c:pt>
                <c:pt idx="9" formatCode="General">
                  <c:v>0.46875</c:v>
                </c:pt>
                <c:pt idx="10" formatCode="General">
                  <c:v>0.52083000000000002</c:v>
                </c:pt>
                <c:pt idx="11" formatCode="General">
                  <c:v>0.57291999999999998</c:v>
                </c:pt>
                <c:pt idx="12" formatCode="General">
                  <c:v>0.625</c:v>
                </c:pt>
                <c:pt idx="13" formatCode="General">
                  <c:v>0.67708000000000002</c:v>
                </c:pt>
                <c:pt idx="14" formatCode="General">
                  <c:v>0.72916999999999998</c:v>
                </c:pt>
                <c:pt idx="15" formatCode="General">
                  <c:v>0.78125</c:v>
                </c:pt>
                <c:pt idx="16" formatCode="General">
                  <c:v>0.83333000000000002</c:v>
                </c:pt>
                <c:pt idx="17" formatCode="General">
                  <c:v>0.88541999999999998</c:v>
                </c:pt>
                <c:pt idx="18" formatCode="General">
                  <c:v>0.9375</c:v>
                </c:pt>
                <c:pt idx="19" formatCode="General">
                  <c:v>0.98958000000000002</c:v>
                </c:pt>
                <c:pt idx="20" formatCode="General">
                  <c:v>1.0417000000000001</c:v>
                </c:pt>
                <c:pt idx="21" formatCode="General">
                  <c:v>1.0938000000000001</c:v>
                </c:pt>
                <c:pt idx="22" formatCode="General">
                  <c:v>1.1457999999999999</c:v>
                </c:pt>
                <c:pt idx="23" formatCode="General">
                  <c:v>1.1979</c:v>
                </c:pt>
                <c:pt idx="24" formatCode="General">
                  <c:v>1.25</c:v>
                </c:pt>
                <c:pt idx="25" formatCode="General">
                  <c:v>1.3021</c:v>
                </c:pt>
                <c:pt idx="26" formatCode="General">
                  <c:v>1.3542000000000001</c:v>
                </c:pt>
                <c:pt idx="27" formatCode="General">
                  <c:v>1.4063000000000001</c:v>
                </c:pt>
                <c:pt idx="28" formatCode="General">
                  <c:v>1.4582999999999999</c:v>
                </c:pt>
                <c:pt idx="29" formatCode="General">
                  <c:v>1.5104</c:v>
                </c:pt>
                <c:pt idx="30" formatCode="General">
                  <c:v>1.5625</c:v>
                </c:pt>
                <c:pt idx="31" formatCode="General">
                  <c:v>1.6146</c:v>
                </c:pt>
                <c:pt idx="32" formatCode="General">
                  <c:v>1.6667000000000001</c:v>
                </c:pt>
                <c:pt idx="33" formatCode="General">
                  <c:v>1.7188000000000001</c:v>
                </c:pt>
                <c:pt idx="34" formatCode="General">
                  <c:v>1.7707999999999999</c:v>
                </c:pt>
                <c:pt idx="35" formatCode="General">
                  <c:v>1.8229</c:v>
                </c:pt>
                <c:pt idx="36" formatCode="General">
                  <c:v>1.875</c:v>
                </c:pt>
                <c:pt idx="37" formatCode="General">
                  <c:v>1.9271</c:v>
                </c:pt>
                <c:pt idx="38" formatCode="General">
                  <c:v>1.9792000000000001</c:v>
                </c:pt>
                <c:pt idx="39" formatCode="General">
                  <c:v>2.0312999999999999</c:v>
                </c:pt>
                <c:pt idx="40" formatCode="General">
                  <c:v>2.0832999999999999</c:v>
                </c:pt>
                <c:pt idx="41" formatCode="General">
                  <c:v>2.1354000000000002</c:v>
                </c:pt>
                <c:pt idx="42" formatCode="General">
                  <c:v>2.1875</c:v>
                </c:pt>
                <c:pt idx="43" formatCode="General">
                  <c:v>2.2395999999999998</c:v>
                </c:pt>
                <c:pt idx="44" formatCode="General">
                  <c:v>2.2917000000000001</c:v>
                </c:pt>
                <c:pt idx="45" formatCode="General">
                  <c:v>2.3437999999999999</c:v>
                </c:pt>
                <c:pt idx="46" formatCode="General">
                  <c:v>2.3957999999999999</c:v>
                </c:pt>
                <c:pt idx="47" formatCode="General">
                  <c:v>2.4479000000000002</c:v>
                </c:pt>
                <c:pt idx="48" formatCode="General">
                  <c:v>2.5</c:v>
                </c:pt>
              </c:numCache>
            </c:numRef>
          </c:xVal>
          <c:yVal>
            <c:numRef>
              <c:f>'Deformation 2.5m'!$B$2:$B$50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9.5712000000000008E-6</c:v>
                </c:pt>
                <c:pt idx="2">
                  <c:v>2.4309000000000001E-5</c:v>
                </c:pt>
                <c:pt idx="3">
                  <c:v>4.2203000000000002E-5</c:v>
                </c:pt>
                <c:pt idx="4">
                  <c:v>6.3237000000000005E-5</c:v>
                </c:pt>
                <c:pt idx="5">
                  <c:v>8.7138999999999994E-5</c:v>
                </c:pt>
                <c:pt idx="6">
                  <c:v>1.1339E-4</c:v>
                </c:pt>
                <c:pt idx="7">
                  <c:v>1.4147000000000001E-4</c:v>
                </c:pt>
                <c:pt idx="8">
                  <c:v>1.7082999999999999E-4</c:v>
                </c:pt>
                <c:pt idx="9">
                  <c:v>2.0097E-4</c:v>
                </c:pt>
                <c:pt idx="10">
                  <c:v>2.3143E-4</c:v>
                </c:pt>
                <c:pt idx="11">
                  <c:v>2.6174E-4</c:v>
                </c:pt>
                <c:pt idx="12">
                  <c:v>2.9149999999999998E-4</c:v>
                </c:pt>
                <c:pt idx="13">
                  <c:v>3.2030999999999997E-4</c:v>
                </c:pt>
                <c:pt idx="14">
                  <c:v>3.4781999999999999E-4</c:v>
                </c:pt>
                <c:pt idx="15">
                  <c:v>3.7369999999999998E-4</c:v>
                </c:pt>
                <c:pt idx="16">
                  <c:v>3.9764999999999999E-4</c:v>
                </c:pt>
                <c:pt idx="17">
                  <c:v>4.194E-4</c:v>
                </c:pt>
                <c:pt idx="18">
                  <c:v>4.3873000000000002E-4</c:v>
                </c:pt>
                <c:pt idx="19">
                  <c:v>4.5542999999999999E-4</c:v>
                </c:pt>
                <c:pt idx="20">
                  <c:v>4.6933000000000001E-4</c:v>
                </c:pt>
                <c:pt idx="21">
                  <c:v>4.8027999999999998E-4</c:v>
                </c:pt>
                <c:pt idx="22">
                  <c:v>4.8818E-4</c:v>
                </c:pt>
                <c:pt idx="23">
                  <c:v>4.9295999999999997E-4</c:v>
                </c:pt>
                <c:pt idx="24">
                  <c:v>4.9454999999999996E-4</c:v>
                </c:pt>
                <c:pt idx="25">
                  <c:v>4.9295999999999997E-4</c:v>
                </c:pt>
                <c:pt idx="26">
                  <c:v>4.8818E-4</c:v>
                </c:pt>
                <c:pt idx="27">
                  <c:v>4.8027999999999998E-4</c:v>
                </c:pt>
                <c:pt idx="28">
                  <c:v>4.6933000000000001E-4</c:v>
                </c:pt>
                <c:pt idx="29">
                  <c:v>4.5542999999999999E-4</c:v>
                </c:pt>
                <c:pt idx="30">
                  <c:v>4.3873000000000002E-4</c:v>
                </c:pt>
                <c:pt idx="31">
                  <c:v>4.194E-4</c:v>
                </c:pt>
                <c:pt idx="32">
                  <c:v>3.9764999999999999E-4</c:v>
                </c:pt>
                <c:pt idx="33">
                  <c:v>3.7369999999999998E-4</c:v>
                </c:pt>
                <c:pt idx="34">
                  <c:v>3.4781999999999999E-4</c:v>
                </c:pt>
                <c:pt idx="35">
                  <c:v>3.2030999999999997E-4</c:v>
                </c:pt>
                <c:pt idx="36">
                  <c:v>2.9149999999999998E-4</c:v>
                </c:pt>
                <c:pt idx="37">
                  <c:v>2.6174E-4</c:v>
                </c:pt>
                <c:pt idx="38">
                  <c:v>2.3143E-4</c:v>
                </c:pt>
                <c:pt idx="39">
                  <c:v>2.0097E-4</c:v>
                </c:pt>
                <c:pt idx="40">
                  <c:v>1.7082999999999999E-4</c:v>
                </c:pt>
                <c:pt idx="41">
                  <c:v>1.4147000000000001E-4</c:v>
                </c:pt>
                <c:pt idx="42">
                  <c:v>1.1339E-4</c:v>
                </c:pt>
                <c:pt idx="43">
                  <c:v>8.7138999999999994E-5</c:v>
                </c:pt>
                <c:pt idx="44">
                  <c:v>6.3237000000000005E-5</c:v>
                </c:pt>
                <c:pt idx="45">
                  <c:v>4.2203000000000002E-5</c:v>
                </c:pt>
                <c:pt idx="46">
                  <c:v>2.4309000000000001E-5</c:v>
                </c:pt>
                <c:pt idx="47">
                  <c:v>9.5712000000000008E-6</c:v>
                </c:pt>
                <c:pt idx="48">
                  <c:v>8.2829999999999996E-20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0-499E-8C83-B0E02F11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24719"/>
        <c:axId val="676746031"/>
      </c:scatterChart>
      <c:valAx>
        <c:axId val="7407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6031"/>
        <c:crosses val="autoZero"/>
        <c:crossBetween val="midCat"/>
      </c:valAx>
      <c:valAx>
        <c:axId val="6767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2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2.5m Beam'!$A$2:$A$50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5.2082999999999997E-2</c:v>
                </c:pt>
                <c:pt idx="2" formatCode="General">
                  <c:v>0.10417</c:v>
                </c:pt>
                <c:pt idx="3" formatCode="General">
                  <c:v>0.15625</c:v>
                </c:pt>
                <c:pt idx="4" formatCode="General">
                  <c:v>0.20832999999999999</c:v>
                </c:pt>
                <c:pt idx="5" formatCode="General">
                  <c:v>0.26041999999999998</c:v>
                </c:pt>
                <c:pt idx="6" formatCode="General">
                  <c:v>0.3125</c:v>
                </c:pt>
                <c:pt idx="7" formatCode="General">
                  <c:v>0.36458000000000002</c:v>
                </c:pt>
                <c:pt idx="8" formatCode="General">
                  <c:v>0.41666999999999998</c:v>
                </c:pt>
                <c:pt idx="9" formatCode="General">
                  <c:v>0.46875</c:v>
                </c:pt>
                <c:pt idx="10" formatCode="General">
                  <c:v>0.52083000000000002</c:v>
                </c:pt>
                <c:pt idx="11" formatCode="General">
                  <c:v>0.57291999999999998</c:v>
                </c:pt>
                <c:pt idx="12" formatCode="General">
                  <c:v>0.625</c:v>
                </c:pt>
                <c:pt idx="13" formatCode="General">
                  <c:v>0.67708000000000002</c:v>
                </c:pt>
                <c:pt idx="14" formatCode="General">
                  <c:v>0.72916999999999998</c:v>
                </c:pt>
                <c:pt idx="15" formatCode="General">
                  <c:v>0.78125</c:v>
                </c:pt>
                <c:pt idx="16" formatCode="General">
                  <c:v>0.83333000000000002</c:v>
                </c:pt>
                <c:pt idx="17" formatCode="General">
                  <c:v>0.88541999999999998</c:v>
                </c:pt>
                <c:pt idx="18" formatCode="General">
                  <c:v>0.9375</c:v>
                </c:pt>
                <c:pt idx="19" formatCode="General">
                  <c:v>0.98958000000000002</c:v>
                </c:pt>
                <c:pt idx="20" formatCode="General">
                  <c:v>1.0417000000000001</c:v>
                </c:pt>
                <c:pt idx="21" formatCode="General">
                  <c:v>1.0938000000000001</c:v>
                </c:pt>
                <c:pt idx="22" formatCode="General">
                  <c:v>1.1457999999999999</c:v>
                </c:pt>
                <c:pt idx="23" formatCode="General">
                  <c:v>1.1979</c:v>
                </c:pt>
                <c:pt idx="24" formatCode="General">
                  <c:v>1.25</c:v>
                </c:pt>
                <c:pt idx="25" formatCode="General">
                  <c:v>1.3021</c:v>
                </c:pt>
                <c:pt idx="26" formatCode="General">
                  <c:v>1.3542000000000001</c:v>
                </c:pt>
                <c:pt idx="27" formatCode="General">
                  <c:v>1.4063000000000001</c:v>
                </c:pt>
                <c:pt idx="28" formatCode="General">
                  <c:v>1.4582999999999999</c:v>
                </c:pt>
                <c:pt idx="29" formatCode="General">
                  <c:v>1.5104</c:v>
                </c:pt>
                <c:pt idx="30" formatCode="General">
                  <c:v>1.5625</c:v>
                </c:pt>
                <c:pt idx="31" formatCode="General">
                  <c:v>1.6146</c:v>
                </c:pt>
                <c:pt idx="32" formatCode="General">
                  <c:v>1.6667000000000001</c:v>
                </c:pt>
                <c:pt idx="33" formatCode="General">
                  <c:v>1.7188000000000001</c:v>
                </c:pt>
                <c:pt idx="34" formatCode="General">
                  <c:v>1.7707999999999999</c:v>
                </c:pt>
                <c:pt idx="35" formatCode="General">
                  <c:v>1.8229</c:v>
                </c:pt>
                <c:pt idx="36" formatCode="General">
                  <c:v>1.875</c:v>
                </c:pt>
                <c:pt idx="37" formatCode="General">
                  <c:v>1.9271</c:v>
                </c:pt>
                <c:pt idx="38" formatCode="General">
                  <c:v>1.9792000000000001</c:v>
                </c:pt>
                <c:pt idx="39" formatCode="General">
                  <c:v>2.0312999999999999</c:v>
                </c:pt>
                <c:pt idx="40" formatCode="General">
                  <c:v>2.0832999999999999</c:v>
                </c:pt>
                <c:pt idx="41" formatCode="General">
                  <c:v>2.1354000000000002</c:v>
                </c:pt>
                <c:pt idx="42" formatCode="General">
                  <c:v>2.1875</c:v>
                </c:pt>
                <c:pt idx="43" formatCode="General">
                  <c:v>2.2395999999999998</c:v>
                </c:pt>
                <c:pt idx="44" formatCode="General">
                  <c:v>2.2917000000000001</c:v>
                </c:pt>
                <c:pt idx="45" formatCode="General">
                  <c:v>2.3437999999999999</c:v>
                </c:pt>
                <c:pt idx="46" formatCode="General">
                  <c:v>2.3957999999999999</c:v>
                </c:pt>
                <c:pt idx="47" formatCode="General">
                  <c:v>2.4479000000000002</c:v>
                </c:pt>
                <c:pt idx="48" formatCode="General">
                  <c:v>2.5</c:v>
                </c:pt>
              </c:numCache>
            </c:numRef>
          </c:xVal>
          <c:yVal>
            <c:numRef>
              <c:f>' 2.5m Beam'!$B$2:$B$50</c:f>
              <c:numCache>
                <c:formatCode>0.00E+00</c:formatCode>
                <c:ptCount val="49"/>
                <c:pt idx="0">
                  <c:v>0</c:v>
                </c:pt>
                <c:pt idx="1">
                  <c:v>3.2722444217060378E-6</c:v>
                </c:pt>
                <c:pt idx="2">
                  <c:v>1.2538849840059837E-5</c:v>
                </c:pt>
                <c:pt idx="3">
                  <c:v>2.699746568602218E-5</c:v>
                </c:pt>
                <c:pt idx="4">
                  <c:v>4.5884728080765453E-5</c:v>
                </c:pt>
                <c:pt idx="5">
                  <c:v>6.8476602706075192E-5</c:v>
                </c:pt>
                <c:pt idx="6">
                  <c:v>9.4071169323739506E-5</c:v>
                </c:pt>
                <c:pt idx="7">
                  <c:v>1.2201484393271543E-4</c:v>
                </c:pt>
                <c:pt idx="8">
                  <c:v>1.516914058935176E-4</c:v>
                </c:pt>
                <c:pt idx="9">
                  <c:v>1.8250286803750992E-4</c:v>
                </c:pt>
                <c:pt idx="10">
                  <c:v>2.1390382862418602E-4</c:v>
                </c:pt>
                <c:pt idx="11">
                  <c:v>2.4538489774309522E-4</c:v>
                </c:pt>
                <c:pt idx="12">
                  <c:v>2.7645404862486713E-4</c:v>
                </c:pt>
                <c:pt idx="13">
                  <c:v>3.0667301740953631E-4</c:v>
                </c:pt>
                <c:pt idx="14">
                  <c:v>3.3563844626869173E-4</c:v>
                </c:pt>
                <c:pt idx="15">
                  <c:v>3.6296592755652045E-4</c:v>
                </c:pt>
                <c:pt idx="16">
                  <c:v>3.8832347521630136E-4</c:v>
                </c:pt>
                <c:pt idx="17">
                  <c:v>4.1141314915736686E-4</c:v>
                </c:pt>
                <c:pt idx="18">
                  <c:v>4.3195945097635488E-4</c:v>
                </c:pt>
                <c:pt idx="19">
                  <c:v>4.4973599664519166E-4</c:v>
                </c:pt>
                <c:pt idx="20">
                  <c:v>4.6455747828401937E-4</c:v>
                </c:pt>
                <c:pt idx="21">
                  <c:v>4.7624496909412219E-4</c:v>
                </c:pt>
                <c:pt idx="22">
                  <c:v>4.8466720080570782E-4</c:v>
                </c:pt>
                <c:pt idx="23">
                  <c:v>4.8976774864955706E-4</c:v>
                </c:pt>
                <c:pt idx="24">
                  <c:v>4.9147386422198605E-4</c:v>
                </c:pt>
                <c:pt idx="25">
                  <c:v>4.8976774864955717E-4</c:v>
                </c:pt>
                <c:pt idx="26">
                  <c:v>4.8466720080570777E-4</c:v>
                </c:pt>
                <c:pt idx="27">
                  <c:v>4.7622561731074971E-4</c:v>
                </c:pt>
                <c:pt idx="28">
                  <c:v>4.6455747828401937E-4</c:v>
                </c:pt>
                <c:pt idx="29">
                  <c:v>4.4974226506638843E-4</c:v>
                </c:pt>
                <c:pt idx="30">
                  <c:v>4.3195945097635494E-4</c:v>
                </c:pt>
                <c:pt idx="31">
                  <c:v>4.1140475529591943E-4</c:v>
                </c:pt>
                <c:pt idx="32">
                  <c:v>3.8830949505395691E-4</c:v>
                </c:pt>
                <c:pt idx="33">
                  <c:v>3.62940585026217E-4</c:v>
                </c:pt>
                <c:pt idx="34">
                  <c:v>3.3565469187871806E-4</c:v>
                </c:pt>
                <c:pt idx="35">
                  <c:v>3.0668440543402912E-4</c:v>
                </c:pt>
                <c:pt idx="36">
                  <c:v>2.7645404862486713E-4</c:v>
                </c:pt>
                <c:pt idx="37">
                  <c:v>2.4537285888867036E-4</c:v>
                </c:pt>
                <c:pt idx="38">
                  <c:v>2.1388567140975161E-4</c:v>
                </c:pt>
                <c:pt idx="39">
                  <c:v>1.8247291911929829E-4</c:v>
                </c:pt>
                <c:pt idx="40">
                  <c:v>1.5170888075044132E-4</c:v>
                </c:pt>
                <c:pt idx="41">
                  <c:v>1.2202594541090626E-4</c:v>
                </c:pt>
                <c:pt idx="42">
                  <c:v>9.4071169323739506E-5</c:v>
                </c:pt>
                <c:pt idx="43">
                  <c:v>6.8467308081816697E-5</c:v>
                </c:pt>
                <c:pt idx="44">
                  <c:v>4.5872715024888064E-5</c:v>
                </c:pt>
                <c:pt idx="45">
                  <c:v>2.6981341239579059E-5</c:v>
                </c:pt>
                <c:pt idx="46">
                  <c:v>1.2545758830637757E-5</c:v>
                </c:pt>
                <c:pt idx="47">
                  <c:v>3.2743354262585726E-6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6-466E-B636-D856362E9B6F}"/>
            </c:ext>
          </c:extLst>
        </c:ser>
        <c:ser>
          <c:idx val="1"/>
          <c:order val="1"/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2.5m Beam'!$A$2:$A$50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5.2082999999999997E-2</c:v>
                </c:pt>
                <c:pt idx="2" formatCode="General">
                  <c:v>0.10417</c:v>
                </c:pt>
                <c:pt idx="3" formatCode="General">
                  <c:v>0.15625</c:v>
                </c:pt>
                <c:pt idx="4" formatCode="General">
                  <c:v>0.20832999999999999</c:v>
                </c:pt>
                <c:pt idx="5" formatCode="General">
                  <c:v>0.26041999999999998</c:v>
                </c:pt>
                <c:pt idx="6" formatCode="General">
                  <c:v>0.3125</c:v>
                </c:pt>
                <c:pt idx="7" formatCode="General">
                  <c:v>0.36458000000000002</c:v>
                </c:pt>
                <c:pt idx="8" formatCode="General">
                  <c:v>0.41666999999999998</c:v>
                </c:pt>
                <c:pt idx="9" formatCode="General">
                  <c:v>0.46875</c:v>
                </c:pt>
                <c:pt idx="10" formatCode="General">
                  <c:v>0.52083000000000002</c:v>
                </c:pt>
                <c:pt idx="11" formatCode="General">
                  <c:v>0.57291999999999998</c:v>
                </c:pt>
                <c:pt idx="12" formatCode="General">
                  <c:v>0.625</c:v>
                </c:pt>
                <c:pt idx="13" formatCode="General">
                  <c:v>0.67708000000000002</c:v>
                </c:pt>
                <c:pt idx="14" formatCode="General">
                  <c:v>0.72916999999999998</c:v>
                </c:pt>
                <c:pt idx="15" formatCode="General">
                  <c:v>0.78125</c:v>
                </c:pt>
                <c:pt idx="16" formatCode="General">
                  <c:v>0.83333000000000002</c:v>
                </c:pt>
                <c:pt idx="17" formatCode="General">
                  <c:v>0.88541999999999998</c:v>
                </c:pt>
                <c:pt idx="18" formatCode="General">
                  <c:v>0.9375</c:v>
                </c:pt>
                <c:pt idx="19" formatCode="General">
                  <c:v>0.98958000000000002</c:v>
                </c:pt>
                <c:pt idx="20" formatCode="General">
                  <c:v>1.0417000000000001</c:v>
                </c:pt>
                <c:pt idx="21" formatCode="General">
                  <c:v>1.0938000000000001</c:v>
                </c:pt>
                <c:pt idx="22" formatCode="General">
                  <c:v>1.1457999999999999</c:v>
                </c:pt>
                <c:pt idx="23" formatCode="General">
                  <c:v>1.1979</c:v>
                </c:pt>
                <c:pt idx="24" formatCode="General">
                  <c:v>1.25</c:v>
                </c:pt>
                <c:pt idx="25" formatCode="General">
                  <c:v>1.3021</c:v>
                </c:pt>
                <c:pt idx="26" formatCode="General">
                  <c:v>1.3542000000000001</c:v>
                </c:pt>
                <c:pt idx="27" formatCode="General">
                  <c:v>1.4063000000000001</c:v>
                </c:pt>
                <c:pt idx="28" formatCode="General">
                  <c:v>1.4582999999999999</c:v>
                </c:pt>
                <c:pt idx="29" formatCode="General">
                  <c:v>1.5104</c:v>
                </c:pt>
                <c:pt idx="30" formatCode="General">
                  <c:v>1.5625</c:v>
                </c:pt>
                <c:pt idx="31" formatCode="General">
                  <c:v>1.6146</c:v>
                </c:pt>
                <c:pt idx="32" formatCode="General">
                  <c:v>1.6667000000000001</c:v>
                </c:pt>
                <c:pt idx="33" formatCode="General">
                  <c:v>1.7188000000000001</c:v>
                </c:pt>
                <c:pt idx="34" formatCode="General">
                  <c:v>1.7707999999999999</c:v>
                </c:pt>
                <c:pt idx="35" formatCode="General">
                  <c:v>1.8229</c:v>
                </c:pt>
                <c:pt idx="36" formatCode="General">
                  <c:v>1.875</c:v>
                </c:pt>
                <c:pt idx="37" formatCode="General">
                  <c:v>1.9271</c:v>
                </c:pt>
                <c:pt idx="38" formatCode="General">
                  <c:v>1.9792000000000001</c:v>
                </c:pt>
                <c:pt idx="39" formatCode="General">
                  <c:v>2.0312999999999999</c:v>
                </c:pt>
                <c:pt idx="40" formatCode="General">
                  <c:v>2.0832999999999999</c:v>
                </c:pt>
                <c:pt idx="41" formatCode="General">
                  <c:v>2.1354000000000002</c:v>
                </c:pt>
                <c:pt idx="42" formatCode="General">
                  <c:v>2.1875</c:v>
                </c:pt>
                <c:pt idx="43" formatCode="General">
                  <c:v>2.2395999999999998</c:v>
                </c:pt>
                <c:pt idx="44" formatCode="General">
                  <c:v>2.2917000000000001</c:v>
                </c:pt>
                <c:pt idx="45" formatCode="General">
                  <c:v>2.3437999999999999</c:v>
                </c:pt>
                <c:pt idx="46" formatCode="General">
                  <c:v>2.3957999999999999</c:v>
                </c:pt>
                <c:pt idx="47" formatCode="General">
                  <c:v>2.4479000000000002</c:v>
                </c:pt>
                <c:pt idx="48" formatCode="General">
                  <c:v>2.5</c:v>
                </c:pt>
              </c:numCache>
            </c:numRef>
          </c:xVal>
          <c:yVal>
            <c:numRef>
              <c:f>' 2.5m Beam'!$C$2:$C$50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9.5712000000000008E-6</c:v>
                </c:pt>
                <c:pt idx="2">
                  <c:v>2.4309000000000001E-5</c:v>
                </c:pt>
                <c:pt idx="3">
                  <c:v>4.2203000000000002E-5</c:v>
                </c:pt>
                <c:pt idx="4">
                  <c:v>6.3237000000000005E-5</c:v>
                </c:pt>
                <c:pt idx="5">
                  <c:v>8.7138999999999994E-5</c:v>
                </c:pt>
                <c:pt idx="6">
                  <c:v>1.1339E-4</c:v>
                </c:pt>
                <c:pt idx="7">
                  <c:v>1.4147000000000001E-4</c:v>
                </c:pt>
                <c:pt idx="8">
                  <c:v>1.7082999999999999E-4</c:v>
                </c:pt>
                <c:pt idx="9">
                  <c:v>2.0097E-4</c:v>
                </c:pt>
                <c:pt idx="10">
                  <c:v>2.3143E-4</c:v>
                </c:pt>
                <c:pt idx="11">
                  <c:v>2.6174E-4</c:v>
                </c:pt>
                <c:pt idx="12">
                  <c:v>2.9149999999999998E-4</c:v>
                </c:pt>
                <c:pt idx="13">
                  <c:v>3.2030999999999997E-4</c:v>
                </c:pt>
                <c:pt idx="14">
                  <c:v>3.4781999999999999E-4</c:v>
                </c:pt>
                <c:pt idx="15">
                  <c:v>3.7369999999999998E-4</c:v>
                </c:pt>
                <c:pt idx="16">
                  <c:v>3.9764999999999999E-4</c:v>
                </c:pt>
                <c:pt idx="17">
                  <c:v>4.194E-4</c:v>
                </c:pt>
                <c:pt idx="18">
                  <c:v>4.3873000000000002E-4</c:v>
                </c:pt>
                <c:pt idx="19">
                  <c:v>4.5542999999999999E-4</c:v>
                </c:pt>
                <c:pt idx="20">
                  <c:v>4.6933000000000001E-4</c:v>
                </c:pt>
                <c:pt idx="21">
                  <c:v>4.8027999999999998E-4</c:v>
                </c:pt>
                <c:pt idx="22">
                  <c:v>4.8818E-4</c:v>
                </c:pt>
                <c:pt idx="23">
                  <c:v>4.9295999999999997E-4</c:v>
                </c:pt>
                <c:pt idx="24">
                  <c:v>4.9454999999999996E-4</c:v>
                </c:pt>
                <c:pt idx="25">
                  <c:v>4.9295999999999997E-4</c:v>
                </c:pt>
                <c:pt idx="26">
                  <c:v>4.8818E-4</c:v>
                </c:pt>
                <c:pt idx="27">
                  <c:v>4.8027999999999998E-4</c:v>
                </c:pt>
                <c:pt idx="28">
                  <c:v>4.6933000000000001E-4</c:v>
                </c:pt>
                <c:pt idx="29">
                  <c:v>4.5542999999999999E-4</c:v>
                </c:pt>
                <c:pt idx="30">
                  <c:v>4.3873000000000002E-4</c:v>
                </c:pt>
                <c:pt idx="31">
                  <c:v>4.194E-4</c:v>
                </c:pt>
                <c:pt idx="32">
                  <c:v>3.9764999999999999E-4</c:v>
                </c:pt>
                <c:pt idx="33">
                  <c:v>3.7369999999999998E-4</c:v>
                </c:pt>
                <c:pt idx="34">
                  <c:v>3.4781999999999999E-4</c:v>
                </c:pt>
                <c:pt idx="35">
                  <c:v>3.2030999999999997E-4</c:v>
                </c:pt>
                <c:pt idx="36">
                  <c:v>2.9149999999999998E-4</c:v>
                </c:pt>
                <c:pt idx="37">
                  <c:v>2.6174E-4</c:v>
                </c:pt>
                <c:pt idx="38">
                  <c:v>2.3143E-4</c:v>
                </c:pt>
                <c:pt idx="39">
                  <c:v>2.0097E-4</c:v>
                </c:pt>
                <c:pt idx="40">
                  <c:v>1.7082999999999999E-4</c:v>
                </c:pt>
                <c:pt idx="41">
                  <c:v>1.4147000000000001E-4</c:v>
                </c:pt>
                <c:pt idx="42">
                  <c:v>1.1339E-4</c:v>
                </c:pt>
                <c:pt idx="43">
                  <c:v>8.7138999999999994E-5</c:v>
                </c:pt>
                <c:pt idx="44">
                  <c:v>6.3237000000000005E-5</c:v>
                </c:pt>
                <c:pt idx="45">
                  <c:v>4.2203000000000002E-5</c:v>
                </c:pt>
                <c:pt idx="46">
                  <c:v>2.4309000000000001E-5</c:v>
                </c:pt>
                <c:pt idx="47">
                  <c:v>9.5712000000000008E-6</c:v>
                </c:pt>
                <c:pt idx="48">
                  <c:v>8.2829999999999996E-20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6-466E-B636-D856362E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3039"/>
        <c:axId val="61397983"/>
      </c:scatterChart>
      <c:valAx>
        <c:axId val="18757303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Distance,x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83"/>
        <c:crosses val="autoZero"/>
        <c:crossBetween val="midCat"/>
      </c:valAx>
      <c:valAx>
        <c:axId val="613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Deformation,y(x)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4m Beam'!$A$2:$A$50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8.3333000000000004E-2</c:v>
                </c:pt>
                <c:pt idx="2" formatCode="General">
                  <c:v>0.16667000000000001</c:v>
                </c:pt>
                <c:pt idx="3" formatCode="General">
                  <c:v>0.25</c:v>
                </c:pt>
                <c:pt idx="4" formatCode="General">
                  <c:v>0.33333000000000002</c:v>
                </c:pt>
                <c:pt idx="5" formatCode="General">
                  <c:v>0.41666999999999998</c:v>
                </c:pt>
                <c:pt idx="6" formatCode="General">
                  <c:v>0.5</c:v>
                </c:pt>
                <c:pt idx="7" formatCode="General">
                  <c:v>0.58333000000000002</c:v>
                </c:pt>
                <c:pt idx="8" formatCode="General">
                  <c:v>0.66666999999999998</c:v>
                </c:pt>
                <c:pt idx="9" formatCode="General">
                  <c:v>0.75</c:v>
                </c:pt>
                <c:pt idx="10" formatCode="General">
                  <c:v>0.83333000000000002</c:v>
                </c:pt>
                <c:pt idx="11" formatCode="General">
                  <c:v>0.91666999999999998</c:v>
                </c:pt>
                <c:pt idx="12" formatCode="General">
                  <c:v>1</c:v>
                </c:pt>
                <c:pt idx="13" formatCode="General">
                  <c:v>1.0832999999999999</c:v>
                </c:pt>
                <c:pt idx="14" formatCode="General">
                  <c:v>1.1667000000000001</c:v>
                </c:pt>
                <c:pt idx="15" formatCode="General">
                  <c:v>1.25</c:v>
                </c:pt>
                <c:pt idx="16" formatCode="General">
                  <c:v>1.3332999999999999</c:v>
                </c:pt>
                <c:pt idx="17" formatCode="General">
                  <c:v>1.4167000000000001</c:v>
                </c:pt>
                <c:pt idx="18" formatCode="General">
                  <c:v>1.5</c:v>
                </c:pt>
                <c:pt idx="19" formatCode="General">
                  <c:v>1.5832999999999999</c:v>
                </c:pt>
                <c:pt idx="20" formatCode="General">
                  <c:v>1.6667000000000001</c:v>
                </c:pt>
                <c:pt idx="21" formatCode="General">
                  <c:v>1.75</c:v>
                </c:pt>
                <c:pt idx="22" formatCode="General">
                  <c:v>1.8332999999999999</c:v>
                </c:pt>
                <c:pt idx="23" formatCode="General">
                  <c:v>1.9167000000000001</c:v>
                </c:pt>
                <c:pt idx="24" formatCode="General">
                  <c:v>2</c:v>
                </c:pt>
                <c:pt idx="25" formatCode="General">
                  <c:v>2.0832999999999999</c:v>
                </c:pt>
                <c:pt idx="26" formatCode="General">
                  <c:v>2.1667000000000001</c:v>
                </c:pt>
                <c:pt idx="27" formatCode="General">
                  <c:v>2.25</c:v>
                </c:pt>
                <c:pt idx="28" formatCode="General">
                  <c:v>2.3332999999999999</c:v>
                </c:pt>
                <c:pt idx="29" formatCode="General">
                  <c:v>2.4167000000000001</c:v>
                </c:pt>
                <c:pt idx="30" formatCode="General">
                  <c:v>2.5</c:v>
                </c:pt>
                <c:pt idx="31" formatCode="General">
                  <c:v>2.5832999999999999</c:v>
                </c:pt>
                <c:pt idx="32" formatCode="General">
                  <c:v>2.6667000000000001</c:v>
                </c:pt>
                <c:pt idx="33" formatCode="General">
                  <c:v>2.75</c:v>
                </c:pt>
                <c:pt idx="34" formatCode="General">
                  <c:v>2.8332999999999999</c:v>
                </c:pt>
                <c:pt idx="35" formatCode="General">
                  <c:v>2.9167000000000001</c:v>
                </c:pt>
                <c:pt idx="36" formatCode="General">
                  <c:v>3</c:v>
                </c:pt>
                <c:pt idx="37" formatCode="General">
                  <c:v>3.0832999999999999</c:v>
                </c:pt>
                <c:pt idx="38" formatCode="General">
                  <c:v>3.1667000000000001</c:v>
                </c:pt>
                <c:pt idx="39" formatCode="General">
                  <c:v>3.25</c:v>
                </c:pt>
                <c:pt idx="40" formatCode="General">
                  <c:v>3.3332999999999999</c:v>
                </c:pt>
                <c:pt idx="41" formatCode="General">
                  <c:v>3.4167000000000001</c:v>
                </c:pt>
                <c:pt idx="42" formatCode="General">
                  <c:v>3.5</c:v>
                </c:pt>
                <c:pt idx="43" formatCode="General">
                  <c:v>3.5832999999999999</c:v>
                </c:pt>
                <c:pt idx="44" formatCode="General">
                  <c:v>3.6667000000000001</c:v>
                </c:pt>
                <c:pt idx="45" formatCode="General">
                  <c:v>3.75</c:v>
                </c:pt>
                <c:pt idx="46" formatCode="General">
                  <c:v>3.8332999999999999</c:v>
                </c:pt>
                <c:pt idx="47" formatCode="General">
                  <c:v>3.9167000000000001</c:v>
                </c:pt>
                <c:pt idx="48" formatCode="General">
                  <c:v>4</c:v>
                </c:pt>
              </c:numCache>
            </c:numRef>
          </c:xVal>
          <c:yVal>
            <c:numRef>
              <c:f>' 4m Beam'!$B$2:$B$50</c:f>
              <c:numCache>
                <c:formatCode>0.00E+00</c:formatCode>
                <c:ptCount val="49"/>
                <c:pt idx="0">
                  <c:v>0</c:v>
                </c:pt>
                <c:pt idx="1">
                  <c:v>1.2450779883911334E-5</c:v>
                </c:pt>
                <c:pt idx="2">
                  <c:v>4.7708582253952156E-5</c:v>
                </c:pt>
                <c:pt idx="3">
                  <c:v>1.0272396563814868E-4</c:v>
                </c:pt>
                <c:pt idx="4">
                  <c:v>1.7459093035253584E-4</c:v>
                </c:pt>
                <c:pt idx="5">
                  <c:v>2.6054773400131808E-4</c:v>
                </c:pt>
                <c:pt idx="6">
                  <c:v>3.5793595137914916E-4</c:v>
                </c:pt>
                <c:pt idx="7">
                  <c:v>4.642628332130475E-4</c:v>
                </c:pt>
                <c:pt idx="8">
                  <c:v>5.7717521168077857E-4</c:v>
                </c:pt>
                <c:pt idx="9">
                  <c:v>6.9441400771388495E-4</c:v>
                </c:pt>
                <c:pt idx="10">
                  <c:v>8.1389592315572355E-4</c:v>
                </c:pt>
                <c:pt idx="11">
                  <c:v>9.3367402721379188E-4</c:v>
                </c:pt>
                <c:pt idx="12">
                  <c:v>1.0518934081346423E-3</c:v>
                </c:pt>
                <c:pt idx="13">
                  <c:v>1.1668371119736361E-3</c:v>
                </c:pt>
                <c:pt idx="14">
                  <c:v>1.2771230493870305E-3</c:v>
                </c:pt>
                <c:pt idx="15">
                  <c:v>1.3810666491351098E-3</c:v>
                </c:pt>
                <c:pt idx="16">
                  <c:v>1.4775197818295267E-3</c:v>
                </c:pt>
                <c:pt idx="17">
                  <c:v>1.5654337753936924E-3</c:v>
                </c:pt>
                <c:pt idx="18">
                  <c:v>1.6435834502103786E-3</c:v>
                </c:pt>
                <c:pt idx="19">
                  <c:v>1.7112014193689142E-3</c:v>
                </c:pt>
                <c:pt idx="20">
                  <c:v>1.7676051451006815E-3</c:v>
                </c:pt>
                <c:pt idx="21">
                  <c:v>1.8120507538569425E-3</c:v>
                </c:pt>
                <c:pt idx="22">
                  <c:v>1.8441399137923602E-3</c:v>
                </c:pt>
                <c:pt idx="23">
                  <c:v>1.8635503773018268E-3</c:v>
                </c:pt>
                <c:pt idx="24">
                  <c:v>1.8700327255726976E-3</c:v>
                </c:pt>
                <c:pt idx="25">
                  <c:v>1.863550377301827E-3</c:v>
                </c:pt>
                <c:pt idx="26">
                  <c:v>1.84413991379236E-3</c:v>
                </c:pt>
                <c:pt idx="27">
                  <c:v>1.8120507538569425E-3</c:v>
                </c:pt>
                <c:pt idx="28">
                  <c:v>1.7676051451006817E-3</c:v>
                </c:pt>
                <c:pt idx="29">
                  <c:v>1.7112014193689145E-3</c:v>
                </c:pt>
                <c:pt idx="30">
                  <c:v>1.6435834502103786E-3</c:v>
                </c:pt>
                <c:pt idx="31">
                  <c:v>1.5654337753936926E-3</c:v>
                </c:pt>
                <c:pt idx="32">
                  <c:v>1.4775197818295267E-3</c:v>
                </c:pt>
                <c:pt idx="33">
                  <c:v>1.3810666491351098E-3</c:v>
                </c:pt>
                <c:pt idx="34">
                  <c:v>1.2771230493870305E-3</c:v>
                </c:pt>
                <c:pt idx="35">
                  <c:v>1.1668371119736363E-3</c:v>
                </c:pt>
                <c:pt idx="36">
                  <c:v>1.0518934081346423E-3</c:v>
                </c:pt>
                <c:pt idx="37">
                  <c:v>9.3371697128826934E-4</c:v>
                </c:pt>
                <c:pt idx="38">
                  <c:v>8.1385274360208399E-4</c:v>
                </c:pt>
                <c:pt idx="39">
                  <c:v>6.9441400771388495E-4</c:v>
                </c:pt>
                <c:pt idx="40">
                  <c:v>5.7721676830638528E-4</c:v>
                </c:pt>
                <c:pt idx="41">
                  <c:v>4.6422323351711444E-4</c:v>
                </c:pt>
                <c:pt idx="42">
                  <c:v>3.5793595137914916E-4</c:v>
                </c:pt>
                <c:pt idx="43">
                  <c:v>2.6058089065175694E-4</c:v>
                </c:pt>
                <c:pt idx="44">
                  <c:v>1.7456236152237393E-4</c:v>
                </c:pt>
                <c:pt idx="45">
                  <c:v>1.0272396563814866E-4</c:v>
                </c:pt>
                <c:pt idx="46">
                  <c:v>4.7725011536165552E-5</c:v>
                </c:pt>
                <c:pt idx="47">
                  <c:v>1.2441130422911633E-5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7AB-8141-494083E3A7B7}"/>
            </c:ext>
          </c:extLst>
        </c:ser>
        <c:ser>
          <c:idx val="1"/>
          <c:order val="1"/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4m Beam'!$A$2:$A$50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8.3333000000000004E-2</c:v>
                </c:pt>
                <c:pt idx="2" formatCode="General">
                  <c:v>0.16667000000000001</c:v>
                </c:pt>
                <c:pt idx="3" formatCode="General">
                  <c:v>0.25</c:v>
                </c:pt>
                <c:pt idx="4" formatCode="General">
                  <c:v>0.33333000000000002</c:v>
                </c:pt>
                <c:pt idx="5" formatCode="General">
                  <c:v>0.41666999999999998</c:v>
                </c:pt>
                <c:pt idx="6" formatCode="General">
                  <c:v>0.5</c:v>
                </c:pt>
                <c:pt idx="7" formatCode="General">
                  <c:v>0.58333000000000002</c:v>
                </c:pt>
                <c:pt idx="8" formatCode="General">
                  <c:v>0.66666999999999998</c:v>
                </c:pt>
                <c:pt idx="9" formatCode="General">
                  <c:v>0.75</c:v>
                </c:pt>
                <c:pt idx="10" formatCode="General">
                  <c:v>0.83333000000000002</c:v>
                </c:pt>
                <c:pt idx="11" formatCode="General">
                  <c:v>0.91666999999999998</c:v>
                </c:pt>
                <c:pt idx="12" formatCode="General">
                  <c:v>1</c:v>
                </c:pt>
                <c:pt idx="13" formatCode="General">
                  <c:v>1.0832999999999999</c:v>
                </c:pt>
                <c:pt idx="14" formatCode="General">
                  <c:v>1.1667000000000001</c:v>
                </c:pt>
                <c:pt idx="15" formatCode="General">
                  <c:v>1.25</c:v>
                </c:pt>
                <c:pt idx="16" formatCode="General">
                  <c:v>1.3332999999999999</c:v>
                </c:pt>
                <c:pt idx="17" formatCode="General">
                  <c:v>1.4167000000000001</c:v>
                </c:pt>
                <c:pt idx="18" formatCode="General">
                  <c:v>1.5</c:v>
                </c:pt>
                <c:pt idx="19" formatCode="General">
                  <c:v>1.5832999999999999</c:v>
                </c:pt>
                <c:pt idx="20" formatCode="General">
                  <c:v>1.6667000000000001</c:v>
                </c:pt>
                <c:pt idx="21" formatCode="General">
                  <c:v>1.75</c:v>
                </c:pt>
                <c:pt idx="22" formatCode="General">
                  <c:v>1.8332999999999999</c:v>
                </c:pt>
                <c:pt idx="23" formatCode="General">
                  <c:v>1.9167000000000001</c:v>
                </c:pt>
                <c:pt idx="24" formatCode="General">
                  <c:v>2</c:v>
                </c:pt>
                <c:pt idx="25" formatCode="General">
                  <c:v>2.0832999999999999</c:v>
                </c:pt>
                <c:pt idx="26" formatCode="General">
                  <c:v>2.1667000000000001</c:v>
                </c:pt>
                <c:pt idx="27" formatCode="General">
                  <c:v>2.25</c:v>
                </c:pt>
                <c:pt idx="28" formatCode="General">
                  <c:v>2.3332999999999999</c:v>
                </c:pt>
                <c:pt idx="29" formatCode="General">
                  <c:v>2.4167000000000001</c:v>
                </c:pt>
                <c:pt idx="30" formatCode="General">
                  <c:v>2.5</c:v>
                </c:pt>
                <c:pt idx="31" formatCode="General">
                  <c:v>2.5832999999999999</c:v>
                </c:pt>
                <c:pt idx="32" formatCode="General">
                  <c:v>2.6667000000000001</c:v>
                </c:pt>
                <c:pt idx="33" formatCode="General">
                  <c:v>2.75</c:v>
                </c:pt>
                <c:pt idx="34" formatCode="General">
                  <c:v>2.8332999999999999</c:v>
                </c:pt>
                <c:pt idx="35" formatCode="General">
                  <c:v>2.9167000000000001</c:v>
                </c:pt>
                <c:pt idx="36" formatCode="General">
                  <c:v>3</c:v>
                </c:pt>
                <c:pt idx="37" formatCode="General">
                  <c:v>3.0832999999999999</c:v>
                </c:pt>
                <c:pt idx="38" formatCode="General">
                  <c:v>3.1667000000000001</c:v>
                </c:pt>
                <c:pt idx="39" formatCode="General">
                  <c:v>3.25</c:v>
                </c:pt>
                <c:pt idx="40" formatCode="General">
                  <c:v>3.3332999999999999</c:v>
                </c:pt>
                <c:pt idx="41" formatCode="General">
                  <c:v>3.4167000000000001</c:v>
                </c:pt>
                <c:pt idx="42" formatCode="General">
                  <c:v>3.5</c:v>
                </c:pt>
                <c:pt idx="43" formatCode="General">
                  <c:v>3.5832999999999999</c:v>
                </c:pt>
                <c:pt idx="44" formatCode="General">
                  <c:v>3.6667000000000001</c:v>
                </c:pt>
                <c:pt idx="45" formatCode="General">
                  <c:v>3.75</c:v>
                </c:pt>
                <c:pt idx="46" formatCode="General">
                  <c:v>3.8332999999999999</c:v>
                </c:pt>
                <c:pt idx="47" formatCode="General">
                  <c:v>3.9167000000000001</c:v>
                </c:pt>
                <c:pt idx="48" formatCode="General">
                  <c:v>4</c:v>
                </c:pt>
              </c:numCache>
            </c:numRef>
          </c:xVal>
          <c:yVal>
            <c:numRef>
              <c:f>' 4m Beam'!$C$2:$C$50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2.4269000000000001E-5</c:v>
                </c:pt>
                <c:pt idx="2">
                  <c:v>6.6538000000000006E-5</c:v>
                </c:pt>
                <c:pt idx="3">
                  <c:v>1.2574999999999999E-4</c:v>
                </c:pt>
                <c:pt idx="4">
                  <c:v>2.0038E-4</c:v>
                </c:pt>
                <c:pt idx="5">
                  <c:v>2.8782999999999999E-4</c:v>
                </c:pt>
                <c:pt idx="6">
                  <c:v>3.8570999999999999E-4</c:v>
                </c:pt>
                <c:pt idx="7">
                  <c:v>4.9175E-4</c:v>
                </c:pt>
                <c:pt idx="8">
                  <c:v>6.0367999999999999E-4</c:v>
                </c:pt>
                <c:pt idx="9">
                  <c:v>7.1940000000000003E-4</c:v>
                </c:pt>
                <c:pt idx="10">
                  <c:v>8.3693000000000005E-4</c:v>
                </c:pt>
                <c:pt idx="11">
                  <c:v>9.5443999999999998E-4</c:v>
                </c:pt>
                <c:pt idx="12">
                  <c:v>1.0702000000000001E-3</c:v>
                </c:pt>
                <c:pt idx="13">
                  <c:v>1.1825E-3</c:v>
                </c:pt>
                <c:pt idx="14">
                  <c:v>1.2901E-3</c:v>
                </c:pt>
                <c:pt idx="15">
                  <c:v>1.3914000000000001E-3</c:v>
                </c:pt>
                <c:pt idx="16">
                  <c:v>1.4854E-3</c:v>
                </c:pt>
                <c:pt idx="17">
                  <c:v>1.5708E-3</c:v>
                </c:pt>
                <c:pt idx="18">
                  <c:v>1.6467999999999999E-3</c:v>
                </c:pt>
                <c:pt idx="19">
                  <c:v>1.7126000000000001E-3</c:v>
                </c:pt>
                <c:pt idx="20">
                  <c:v>1.7673000000000001E-3</c:v>
                </c:pt>
                <c:pt idx="21">
                  <c:v>1.8105E-3</c:v>
                </c:pt>
                <c:pt idx="22">
                  <c:v>1.8416000000000001E-3</c:v>
                </c:pt>
                <c:pt idx="23">
                  <c:v>1.8603999999999999E-3</c:v>
                </c:pt>
                <c:pt idx="24">
                  <c:v>1.8667E-3</c:v>
                </c:pt>
                <c:pt idx="25">
                  <c:v>1.8603999999999999E-3</c:v>
                </c:pt>
                <c:pt idx="26">
                  <c:v>1.8416000000000001E-3</c:v>
                </c:pt>
                <c:pt idx="27">
                  <c:v>1.8105E-3</c:v>
                </c:pt>
                <c:pt idx="28">
                  <c:v>1.7673000000000001E-3</c:v>
                </c:pt>
                <c:pt idx="29">
                  <c:v>1.7126000000000001E-3</c:v>
                </c:pt>
                <c:pt idx="30">
                  <c:v>1.6467999999999999E-3</c:v>
                </c:pt>
                <c:pt idx="31">
                  <c:v>1.5708E-3</c:v>
                </c:pt>
                <c:pt idx="32">
                  <c:v>1.4854E-3</c:v>
                </c:pt>
                <c:pt idx="33">
                  <c:v>1.3914000000000001E-3</c:v>
                </c:pt>
                <c:pt idx="34">
                  <c:v>1.2901E-3</c:v>
                </c:pt>
                <c:pt idx="35">
                  <c:v>1.1825E-3</c:v>
                </c:pt>
                <c:pt idx="36">
                  <c:v>1.0702000000000001E-3</c:v>
                </c:pt>
                <c:pt idx="37">
                  <c:v>9.5443999999999998E-4</c:v>
                </c:pt>
                <c:pt idx="38">
                  <c:v>8.3693000000000005E-4</c:v>
                </c:pt>
                <c:pt idx="39">
                  <c:v>7.1940000000000003E-4</c:v>
                </c:pt>
                <c:pt idx="40">
                  <c:v>6.0367999999999999E-4</c:v>
                </c:pt>
                <c:pt idx="41">
                  <c:v>4.9175E-4</c:v>
                </c:pt>
                <c:pt idx="42">
                  <c:v>3.8570999999999999E-4</c:v>
                </c:pt>
                <c:pt idx="43">
                  <c:v>2.8782999999999999E-4</c:v>
                </c:pt>
                <c:pt idx="44">
                  <c:v>2.0038E-4</c:v>
                </c:pt>
                <c:pt idx="45">
                  <c:v>1.2574999999999999E-4</c:v>
                </c:pt>
                <c:pt idx="46">
                  <c:v>6.6538000000000006E-5</c:v>
                </c:pt>
                <c:pt idx="47">
                  <c:v>2.4269000000000001E-5</c:v>
                </c:pt>
                <c:pt idx="48">
                  <c:v>1.0606E-20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6-47AB-8141-494083E3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3039"/>
        <c:axId val="61397983"/>
      </c:scatterChart>
      <c:valAx>
        <c:axId val="18757303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Distance,x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83"/>
        <c:crosses val="autoZero"/>
        <c:crossBetween val="midCat"/>
      </c:valAx>
      <c:valAx>
        <c:axId val="613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Deformation,y(x)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64770</xdr:rowOff>
    </xdr:from>
    <xdr:to>
      <xdr:col>14</xdr:col>
      <xdr:colOff>342900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C29E2-5D71-0ECD-D415-FCBCBC84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178435</xdr:rowOff>
    </xdr:from>
    <xdr:to>
      <xdr:col>13</xdr:col>
      <xdr:colOff>554990</xdr:colOff>
      <xdr:row>13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FDEFD-A7BC-04AC-0683-C2D46AA6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</xdr:colOff>
      <xdr:row>8</xdr:row>
      <xdr:rowOff>25400</xdr:rowOff>
    </xdr:from>
    <xdr:to>
      <xdr:col>5</xdr:col>
      <xdr:colOff>270599</xdr:colOff>
      <xdr:row>11</xdr:row>
      <xdr:rowOff>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9C1F05-61FB-77CF-215E-DDF684C56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3870" y="1498600"/>
          <a:ext cx="1729829" cy="51564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15</xdr:row>
      <xdr:rowOff>26670</xdr:rowOff>
    </xdr:from>
    <xdr:to>
      <xdr:col>4</xdr:col>
      <xdr:colOff>1336040</xdr:colOff>
      <xdr:row>18</xdr:row>
      <xdr:rowOff>79237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CB4C8D-B480-6528-FA89-F03E312E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3870" y="2788920"/>
          <a:ext cx="1294130" cy="611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179705</xdr:colOff>
      <xdr:row>1</xdr:row>
      <xdr:rowOff>9525</xdr:rowOff>
    </xdr:from>
    <xdr:to>
      <xdr:col>12</xdr:col>
      <xdr:colOff>342900</xdr:colOff>
      <xdr:row>14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03861-4EA5-44F3-A0AA-6BEFABED0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</xdr:colOff>
      <xdr:row>8</xdr:row>
      <xdr:rowOff>25400</xdr:rowOff>
    </xdr:from>
    <xdr:to>
      <xdr:col>5</xdr:col>
      <xdr:colOff>285839</xdr:colOff>
      <xdr:row>11</xdr:row>
      <xdr:rowOff>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53176-ED2A-47C5-AE72-4F9A1B3A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2600" y="1501140"/>
          <a:ext cx="1732369" cy="51564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15</xdr:row>
      <xdr:rowOff>19050</xdr:rowOff>
    </xdr:from>
    <xdr:to>
      <xdr:col>4</xdr:col>
      <xdr:colOff>1297940</xdr:colOff>
      <xdr:row>18</xdr:row>
      <xdr:rowOff>71617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55DBE6-9933-413C-9A7C-EECD684A8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1960" y="2762250"/>
          <a:ext cx="1290320" cy="601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6BED-D05F-4E21-9C0A-70F24F10E4F2}">
  <dimension ref="A1:C50"/>
  <sheetViews>
    <sheetView topLeftCell="A32" workbookViewId="0">
      <selection activeCell="B2" sqref="B2:B50"/>
    </sheetView>
  </sheetViews>
  <sheetFormatPr defaultRowHeight="14.4" x14ac:dyDescent="0.3"/>
  <cols>
    <col min="1" max="1" width="9.77734375" bestFit="1" customWidth="1"/>
    <col min="2" max="2" width="19" bestFit="1" customWidth="1"/>
    <col min="3" max="3" width="24.21875" bestFit="1" customWidth="1"/>
  </cols>
  <sheetData>
    <row r="1" spans="1:3" x14ac:dyDescent="0.3">
      <c r="A1" s="2" t="s">
        <v>0</v>
      </c>
      <c r="B1" s="2" t="s">
        <v>12</v>
      </c>
      <c r="C1" s="2"/>
    </row>
    <row r="2" spans="1:3" x14ac:dyDescent="0.3">
      <c r="A2">
        <v>0</v>
      </c>
      <c r="B2">
        <v>0</v>
      </c>
    </row>
    <row r="3" spans="1:3" x14ac:dyDescent="0.3">
      <c r="A3" s="1">
        <v>5.2082999999999997E-2</v>
      </c>
      <c r="B3" s="1">
        <v>9.5712000000000008E-6</v>
      </c>
    </row>
    <row r="4" spans="1:3" x14ac:dyDescent="0.3">
      <c r="A4">
        <v>0.10417</v>
      </c>
      <c r="B4" s="1">
        <v>2.4309000000000001E-5</v>
      </c>
    </row>
    <row r="5" spans="1:3" x14ac:dyDescent="0.3">
      <c r="A5">
        <v>0.15625</v>
      </c>
      <c r="B5" s="1">
        <v>4.2203000000000002E-5</v>
      </c>
    </row>
    <row r="6" spans="1:3" x14ac:dyDescent="0.3">
      <c r="A6">
        <v>0.20832999999999999</v>
      </c>
      <c r="B6" s="1">
        <v>6.3237000000000005E-5</v>
      </c>
    </row>
    <row r="7" spans="1:3" x14ac:dyDescent="0.3">
      <c r="A7">
        <v>0.26041999999999998</v>
      </c>
      <c r="B7" s="1">
        <v>8.7138999999999994E-5</v>
      </c>
    </row>
    <row r="8" spans="1:3" x14ac:dyDescent="0.3">
      <c r="A8">
        <v>0.3125</v>
      </c>
      <c r="B8" s="1">
        <v>1.1339E-4</v>
      </c>
    </row>
    <row r="9" spans="1:3" x14ac:dyDescent="0.3">
      <c r="A9">
        <v>0.36458000000000002</v>
      </c>
      <c r="B9" s="1">
        <v>1.4147000000000001E-4</v>
      </c>
    </row>
    <row r="10" spans="1:3" x14ac:dyDescent="0.3">
      <c r="A10">
        <v>0.41666999999999998</v>
      </c>
      <c r="B10" s="1">
        <v>1.7082999999999999E-4</v>
      </c>
    </row>
    <row r="11" spans="1:3" x14ac:dyDescent="0.3">
      <c r="A11">
        <v>0.46875</v>
      </c>
      <c r="B11" s="1">
        <v>2.0097E-4</v>
      </c>
    </row>
    <row r="12" spans="1:3" x14ac:dyDescent="0.3">
      <c r="A12">
        <v>0.52083000000000002</v>
      </c>
      <c r="B12" s="1">
        <v>2.3143E-4</v>
      </c>
    </row>
    <row r="13" spans="1:3" x14ac:dyDescent="0.3">
      <c r="A13">
        <v>0.57291999999999998</v>
      </c>
      <c r="B13" s="1">
        <v>2.6174E-4</v>
      </c>
    </row>
    <row r="14" spans="1:3" x14ac:dyDescent="0.3">
      <c r="A14">
        <v>0.625</v>
      </c>
      <c r="B14" s="1">
        <v>2.9149999999999998E-4</v>
      </c>
    </row>
    <row r="15" spans="1:3" x14ac:dyDescent="0.3">
      <c r="A15">
        <v>0.67708000000000002</v>
      </c>
      <c r="B15" s="1">
        <v>3.2030999999999997E-4</v>
      </c>
    </row>
    <row r="16" spans="1:3" x14ac:dyDescent="0.3">
      <c r="A16">
        <v>0.72916999999999998</v>
      </c>
      <c r="B16" s="1">
        <v>3.4781999999999999E-4</v>
      </c>
    </row>
    <row r="17" spans="1:2" x14ac:dyDescent="0.3">
      <c r="A17">
        <v>0.78125</v>
      </c>
      <c r="B17" s="1">
        <v>3.7369999999999998E-4</v>
      </c>
    </row>
    <row r="18" spans="1:2" x14ac:dyDescent="0.3">
      <c r="A18">
        <v>0.83333000000000002</v>
      </c>
      <c r="B18" s="1">
        <v>3.9764999999999999E-4</v>
      </c>
    </row>
    <row r="19" spans="1:2" x14ac:dyDescent="0.3">
      <c r="A19">
        <v>0.88541999999999998</v>
      </c>
      <c r="B19" s="1">
        <v>4.194E-4</v>
      </c>
    </row>
    <row r="20" spans="1:2" x14ac:dyDescent="0.3">
      <c r="A20">
        <v>0.9375</v>
      </c>
      <c r="B20" s="1">
        <v>4.3873000000000002E-4</v>
      </c>
    </row>
    <row r="21" spans="1:2" x14ac:dyDescent="0.3">
      <c r="A21">
        <v>0.98958000000000002</v>
      </c>
      <c r="B21" s="1">
        <v>4.5542999999999999E-4</v>
      </c>
    </row>
    <row r="22" spans="1:2" x14ac:dyDescent="0.3">
      <c r="A22">
        <v>1.0417000000000001</v>
      </c>
      <c r="B22" s="1">
        <v>4.6933000000000001E-4</v>
      </c>
    </row>
    <row r="23" spans="1:2" x14ac:dyDescent="0.3">
      <c r="A23">
        <v>1.0938000000000001</v>
      </c>
      <c r="B23" s="1">
        <v>4.8027999999999998E-4</v>
      </c>
    </row>
    <row r="24" spans="1:2" x14ac:dyDescent="0.3">
      <c r="A24">
        <v>1.1457999999999999</v>
      </c>
      <c r="B24" s="1">
        <v>4.8818E-4</v>
      </c>
    </row>
    <row r="25" spans="1:2" x14ac:dyDescent="0.3">
      <c r="A25">
        <v>1.1979</v>
      </c>
      <c r="B25" s="1">
        <v>4.9295999999999997E-4</v>
      </c>
    </row>
    <row r="26" spans="1:2" x14ac:dyDescent="0.3">
      <c r="A26">
        <v>1.25</v>
      </c>
      <c r="B26" s="1">
        <v>4.9454999999999996E-4</v>
      </c>
    </row>
    <row r="27" spans="1:2" x14ac:dyDescent="0.3">
      <c r="A27">
        <v>1.3021</v>
      </c>
      <c r="B27" s="1">
        <v>4.9295999999999997E-4</v>
      </c>
    </row>
    <row r="28" spans="1:2" x14ac:dyDescent="0.3">
      <c r="A28">
        <v>1.3542000000000001</v>
      </c>
      <c r="B28" s="1">
        <v>4.8818E-4</v>
      </c>
    </row>
    <row r="29" spans="1:2" x14ac:dyDescent="0.3">
      <c r="A29">
        <v>1.4063000000000001</v>
      </c>
      <c r="B29" s="1">
        <v>4.8027999999999998E-4</v>
      </c>
    </row>
    <row r="30" spans="1:2" x14ac:dyDescent="0.3">
      <c r="A30">
        <v>1.4582999999999999</v>
      </c>
      <c r="B30" s="1">
        <v>4.6933000000000001E-4</v>
      </c>
    </row>
    <row r="31" spans="1:2" x14ac:dyDescent="0.3">
      <c r="A31">
        <v>1.5104</v>
      </c>
      <c r="B31" s="1">
        <v>4.5542999999999999E-4</v>
      </c>
    </row>
    <row r="32" spans="1:2" x14ac:dyDescent="0.3">
      <c r="A32">
        <v>1.5625</v>
      </c>
      <c r="B32" s="1">
        <v>4.3873000000000002E-4</v>
      </c>
    </row>
    <row r="33" spans="1:2" x14ac:dyDescent="0.3">
      <c r="A33">
        <v>1.6146</v>
      </c>
      <c r="B33" s="1">
        <v>4.194E-4</v>
      </c>
    </row>
    <row r="34" spans="1:2" x14ac:dyDescent="0.3">
      <c r="A34">
        <v>1.6667000000000001</v>
      </c>
      <c r="B34" s="1">
        <v>3.9764999999999999E-4</v>
      </c>
    </row>
    <row r="35" spans="1:2" x14ac:dyDescent="0.3">
      <c r="A35">
        <v>1.7188000000000001</v>
      </c>
      <c r="B35" s="1">
        <v>3.7369999999999998E-4</v>
      </c>
    </row>
    <row r="36" spans="1:2" x14ac:dyDescent="0.3">
      <c r="A36">
        <v>1.7707999999999999</v>
      </c>
      <c r="B36" s="1">
        <v>3.4781999999999999E-4</v>
      </c>
    </row>
    <row r="37" spans="1:2" x14ac:dyDescent="0.3">
      <c r="A37">
        <v>1.8229</v>
      </c>
      <c r="B37" s="1">
        <v>3.2030999999999997E-4</v>
      </c>
    </row>
    <row r="38" spans="1:2" x14ac:dyDescent="0.3">
      <c r="A38">
        <v>1.875</v>
      </c>
      <c r="B38" s="1">
        <v>2.9149999999999998E-4</v>
      </c>
    </row>
    <row r="39" spans="1:2" x14ac:dyDescent="0.3">
      <c r="A39">
        <v>1.9271</v>
      </c>
      <c r="B39" s="1">
        <v>2.6174E-4</v>
      </c>
    </row>
    <row r="40" spans="1:2" x14ac:dyDescent="0.3">
      <c r="A40">
        <v>1.9792000000000001</v>
      </c>
      <c r="B40" s="1">
        <v>2.3143E-4</v>
      </c>
    </row>
    <row r="41" spans="1:2" x14ac:dyDescent="0.3">
      <c r="A41">
        <v>2.0312999999999999</v>
      </c>
      <c r="B41" s="1">
        <v>2.0097E-4</v>
      </c>
    </row>
    <row r="42" spans="1:2" x14ac:dyDescent="0.3">
      <c r="A42">
        <v>2.0832999999999999</v>
      </c>
      <c r="B42" s="1">
        <v>1.7082999999999999E-4</v>
      </c>
    </row>
    <row r="43" spans="1:2" x14ac:dyDescent="0.3">
      <c r="A43">
        <v>2.1354000000000002</v>
      </c>
      <c r="B43" s="1">
        <v>1.4147000000000001E-4</v>
      </c>
    </row>
    <row r="44" spans="1:2" x14ac:dyDescent="0.3">
      <c r="A44">
        <v>2.1875</v>
      </c>
      <c r="B44" s="1">
        <v>1.1339E-4</v>
      </c>
    </row>
    <row r="45" spans="1:2" x14ac:dyDescent="0.3">
      <c r="A45">
        <v>2.2395999999999998</v>
      </c>
      <c r="B45" s="1">
        <v>8.7138999999999994E-5</v>
      </c>
    </row>
    <row r="46" spans="1:2" x14ac:dyDescent="0.3">
      <c r="A46">
        <v>2.2917000000000001</v>
      </c>
      <c r="B46" s="1">
        <v>6.3237000000000005E-5</v>
      </c>
    </row>
    <row r="47" spans="1:2" x14ac:dyDescent="0.3">
      <c r="A47">
        <v>2.3437999999999999</v>
      </c>
      <c r="B47" s="1">
        <v>4.2203000000000002E-5</v>
      </c>
    </row>
    <row r="48" spans="1:2" x14ac:dyDescent="0.3">
      <c r="A48">
        <v>2.3957999999999999</v>
      </c>
      <c r="B48" s="1">
        <v>2.4309000000000001E-5</v>
      </c>
    </row>
    <row r="49" spans="1:2" x14ac:dyDescent="0.3">
      <c r="A49">
        <v>2.4479000000000002</v>
      </c>
      <c r="B49" s="1">
        <v>9.5712000000000008E-6</v>
      </c>
    </row>
    <row r="50" spans="1:2" x14ac:dyDescent="0.3">
      <c r="A50">
        <v>2.5</v>
      </c>
      <c r="B50" s="1">
        <v>8.2829999999999996E-20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1E48-7C21-4DF5-8CB0-0043500B184B}">
  <dimension ref="A1:K50"/>
  <sheetViews>
    <sheetView workbookViewId="0">
      <selection activeCell="G15" sqref="G15"/>
    </sheetView>
  </sheetViews>
  <sheetFormatPr defaultRowHeight="14.4" x14ac:dyDescent="0.3"/>
  <cols>
    <col min="1" max="1" width="9.77734375" bestFit="1" customWidth="1"/>
    <col min="2" max="2" width="24.21875" style="6" bestFit="1" customWidth="1"/>
    <col min="3" max="3" width="19" style="8" bestFit="1" customWidth="1"/>
    <col min="5" max="5" width="22" bestFit="1" customWidth="1"/>
    <col min="6" max="6" width="4.5546875" bestFit="1" customWidth="1"/>
    <col min="7" max="7" width="8.5546875" bestFit="1" customWidth="1"/>
    <col min="8" max="8" width="3.21875" customWidth="1"/>
    <col min="9" max="9" width="23.44140625" bestFit="1" customWidth="1"/>
    <col min="10" max="10" width="4.5546875" bestFit="1" customWidth="1"/>
  </cols>
  <sheetData>
    <row r="1" spans="1:11" x14ac:dyDescent="0.3">
      <c r="A1" s="2" t="s">
        <v>0</v>
      </c>
      <c r="B1" s="4" t="s">
        <v>16</v>
      </c>
      <c r="C1" s="7" t="s">
        <v>15</v>
      </c>
      <c r="D1" s="2"/>
      <c r="E1" s="2" t="s">
        <v>6</v>
      </c>
      <c r="F1" s="2" t="s">
        <v>7</v>
      </c>
      <c r="G1" s="2" t="s">
        <v>5</v>
      </c>
      <c r="H1" s="2"/>
      <c r="I1" s="2"/>
      <c r="J1" s="2"/>
      <c r="K1" s="2"/>
    </row>
    <row r="2" spans="1:11" x14ac:dyDescent="0.3">
      <c r="A2">
        <v>0</v>
      </c>
      <c r="B2" s="5">
        <f>$G$2*A2^2/(24*$G$3*$G$5)*($G$4-A2)^2</f>
        <v>0</v>
      </c>
      <c r="C2" s="8">
        <v>0</v>
      </c>
      <c r="E2" t="s">
        <v>1</v>
      </c>
      <c r="F2" t="s">
        <v>8</v>
      </c>
      <c r="G2">
        <v>10000</v>
      </c>
      <c r="K2" s="3"/>
    </row>
    <row r="3" spans="1:11" x14ac:dyDescent="0.3">
      <c r="A3" s="1">
        <v>5.2082999999999997E-2</v>
      </c>
      <c r="B3" s="5">
        <f t="shared" ref="B3:B50" si="0">$G$2*A3^2/(24*$G$3*$G$5)*($G$4-A3)^2</f>
        <v>3.2722444217060378E-6</v>
      </c>
      <c r="C3" s="9">
        <v>9.5712000000000008E-6</v>
      </c>
      <c r="D3" s="1"/>
      <c r="E3" t="s">
        <v>2</v>
      </c>
      <c r="F3" t="s">
        <v>9</v>
      </c>
      <c r="G3" s="1">
        <v>200000000000</v>
      </c>
      <c r="H3" s="1"/>
      <c r="I3" s="1"/>
      <c r="J3" s="1"/>
    </row>
    <row r="4" spans="1:11" x14ac:dyDescent="0.3">
      <c r="A4">
        <v>0.10417</v>
      </c>
      <c r="B4" s="5">
        <f t="shared" si="0"/>
        <v>1.2538849840059837E-5</v>
      </c>
      <c r="C4" s="9">
        <v>2.4309000000000001E-5</v>
      </c>
      <c r="E4" t="s">
        <v>3</v>
      </c>
      <c r="F4" t="s">
        <v>10</v>
      </c>
      <c r="G4">
        <v>2.5</v>
      </c>
    </row>
    <row r="5" spans="1:11" x14ac:dyDescent="0.3">
      <c r="A5">
        <v>0.15625</v>
      </c>
      <c r="B5" s="5">
        <f t="shared" si="0"/>
        <v>2.699746568602218E-5</v>
      </c>
      <c r="C5" s="9">
        <v>4.2203000000000002E-5</v>
      </c>
      <c r="D5" s="3"/>
      <c r="E5" t="s">
        <v>4</v>
      </c>
      <c r="F5" t="s">
        <v>11</v>
      </c>
      <c r="G5" s="3">
        <v>1.0349E-5</v>
      </c>
      <c r="H5" s="3"/>
      <c r="I5" s="3"/>
      <c r="J5" s="3"/>
    </row>
    <row r="6" spans="1:11" x14ac:dyDescent="0.3">
      <c r="A6">
        <v>0.20832999999999999</v>
      </c>
      <c r="B6" s="5">
        <f t="shared" si="0"/>
        <v>4.5884728080765453E-5</v>
      </c>
      <c r="C6" s="9">
        <v>6.3237000000000005E-5</v>
      </c>
    </row>
    <row r="7" spans="1:11" x14ac:dyDescent="0.3">
      <c r="A7">
        <v>0.26041999999999998</v>
      </c>
      <c r="B7" s="5">
        <f t="shared" si="0"/>
        <v>6.8476602706075192E-5</v>
      </c>
      <c r="C7" s="9">
        <v>8.7138999999999994E-5</v>
      </c>
    </row>
    <row r="8" spans="1:11" x14ac:dyDescent="0.3">
      <c r="A8">
        <v>0.3125</v>
      </c>
      <c r="B8" s="5">
        <f t="shared" si="0"/>
        <v>9.4071169323739506E-5</v>
      </c>
      <c r="C8" s="9">
        <v>1.1339E-4</v>
      </c>
      <c r="E8" s="4" t="s">
        <v>14</v>
      </c>
    </row>
    <row r="9" spans="1:11" x14ac:dyDescent="0.3">
      <c r="A9">
        <v>0.36458000000000002</v>
      </c>
      <c r="B9" s="5">
        <f t="shared" si="0"/>
        <v>1.2201484393271543E-4</v>
      </c>
      <c r="C9" s="9">
        <v>1.4147000000000001E-4</v>
      </c>
    </row>
    <row r="10" spans="1:11" x14ac:dyDescent="0.3">
      <c r="A10">
        <v>0.41666999999999998</v>
      </c>
      <c r="B10" s="5">
        <f t="shared" si="0"/>
        <v>1.516914058935176E-4</v>
      </c>
      <c r="C10" s="9">
        <v>1.7082999999999999E-4</v>
      </c>
      <c r="E10" s="2"/>
    </row>
    <row r="11" spans="1:11" x14ac:dyDescent="0.3">
      <c r="A11">
        <v>0.46875</v>
      </c>
      <c r="B11" s="5">
        <f t="shared" si="0"/>
        <v>1.8250286803750992E-4</v>
      </c>
      <c r="C11" s="9">
        <v>2.0097E-4</v>
      </c>
      <c r="E11" s="1"/>
    </row>
    <row r="12" spans="1:11" x14ac:dyDescent="0.3">
      <c r="A12">
        <v>0.52083000000000002</v>
      </c>
      <c r="B12" s="5">
        <f t="shared" si="0"/>
        <v>2.1390382862418602E-4</v>
      </c>
      <c r="C12" s="9">
        <v>2.3143E-4</v>
      </c>
    </row>
    <row r="13" spans="1:11" x14ac:dyDescent="0.3">
      <c r="A13">
        <v>0.57291999999999998</v>
      </c>
      <c r="B13" s="5">
        <f t="shared" si="0"/>
        <v>2.4538489774309522E-4</v>
      </c>
      <c r="C13" s="9">
        <v>2.6174E-4</v>
      </c>
    </row>
    <row r="14" spans="1:11" x14ac:dyDescent="0.3">
      <c r="A14">
        <v>0.625</v>
      </c>
      <c r="B14" s="5">
        <f t="shared" si="0"/>
        <v>2.7645404862486713E-4</v>
      </c>
      <c r="C14" s="9">
        <v>2.9149999999999998E-4</v>
      </c>
      <c r="E14" s="4" t="s">
        <v>13</v>
      </c>
    </row>
    <row r="15" spans="1:11" x14ac:dyDescent="0.3">
      <c r="A15">
        <v>0.67708000000000002</v>
      </c>
      <c r="B15" s="5">
        <f t="shared" si="0"/>
        <v>3.0667301740953631E-4</v>
      </c>
      <c r="C15" s="9">
        <v>3.2030999999999997E-4</v>
      </c>
      <c r="E15" s="10">
        <f>VLOOKUP($G$4/2,$A$1:$B$50,2)</f>
        <v>4.9147386422198605E-4</v>
      </c>
    </row>
    <row r="16" spans="1:11" x14ac:dyDescent="0.3">
      <c r="A16">
        <v>0.72916999999999998</v>
      </c>
      <c r="B16" s="5">
        <f t="shared" si="0"/>
        <v>3.3563844626869173E-4</v>
      </c>
      <c r="C16" s="9">
        <v>3.4781999999999999E-4</v>
      </c>
    </row>
    <row r="17" spans="1:3" x14ac:dyDescent="0.3">
      <c r="A17">
        <v>0.78125</v>
      </c>
      <c r="B17" s="5">
        <f t="shared" si="0"/>
        <v>3.6296592755652045E-4</v>
      </c>
      <c r="C17" s="9">
        <v>3.7369999999999998E-4</v>
      </c>
    </row>
    <row r="18" spans="1:3" x14ac:dyDescent="0.3">
      <c r="A18">
        <v>0.83333000000000002</v>
      </c>
      <c r="B18" s="5">
        <f t="shared" si="0"/>
        <v>3.8832347521630136E-4</v>
      </c>
      <c r="C18" s="9">
        <v>3.9764999999999999E-4</v>
      </c>
    </row>
    <row r="19" spans="1:3" x14ac:dyDescent="0.3">
      <c r="A19">
        <v>0.88541999999999998</v>
      </c>
      <c r="B19" s="5">
        <f t="shared" si="0"/>
        <v>4.1141314915736686E-4</v>
      </c>
      <c r="C19" s="9">
        <v>4.194E-4</v>
      </c>
    </row>
    <row r="20" spans="1:3" x14ac:dyDescent="0.3">
      <c r="A20">
        <v>0.9375</v>
      </c>
      <c r="B20" s="5">
        <f t="shared" si="0"/>
        <v>4.3195945097635488E-4</v>
      </c>
      <c r="C20" s="9">
        <v>4.3873000000000002E-4</v>
      </c>
    </row>
    <row r="21" spans="1:3" x14ac:dyDescent="0.3">
      <c r="A21">
        <v>0.98958000000000002</v>
      </c>
      <c r="B21" s="5">
        <f t="shared" si="0"/>
        <v>4.4973599664519166E-4</v>
      </c>
      <c r="C21" s="9">
        <v>4.5542999999999999E-4</v>
      </c>
    </row>
    <row r="22" spans="1:3" x14ac:dyDescent="0.3">
      <c r="A22">
        <v>1.0417000000000001</v>
      </c>
      <c r="B22" s="5">
        <f t="shared" si="0"/>
        <v>4.6455747828401937E-4</v>
      </c>
      <c r="C22" s="9">
        <v>4.6933000000000001E-4</v>
      </c>
    </row>
    <row r="23" spans="1:3" x14ac:dyDescent="0.3">
      <c r="A23">
        <v>1.0938000000000001</v>
      </c>
      <c r="B23" s="5">
        <f t="shared" si="0"/>
        <v>4.7624496909412219E-4</v>
      </c>
      <c r="C23" s="9">
        <v>4.8027999999999998E-4</v>
      </c>
    </row>
    <row r="24" spans="1:3" x14ac:dyDescent="0.3">
      <c r="A24">
        <v>1.1457999999999999</v>
      </c>
      <c r="B24" s="5">
        <f t="shared" si="0"/>
        <v>4.8466720080570782E-4</v>
      </c>
      <c r="C24" s="9">
        <v>4.8818E-4</v>
      </c>
    </row>
    <row r="25" spans="1:3" x14ac:dyDescent="0.3">
      <c r="A25">
        <v>1.1979</v>
      </c>
      <c r="B25" s="5">
        <f t="shared" si="0"/>
        <v>4.8976774864955706E-4</v>
      </c>
      <c r="C25" s="9">
        <v>4.9295999999999997E-4</v>
      </c>
    </row>
    <row r="26" spans="1:3" x14ac:dyDescent="0.3">
      <c r="A26">
        <v>1.25</v>
      </c>
      <c r="B26" s="5">
        <f t="shared" si="0"/>
        <v>4.9147386422198605E-4</v>
      </c>
      <c r="C26" s="9">
        <v>4.9454999999999996E-4</v>
      </c>
    </row>
    <row r="27" spans="1:3" x14ac:dyDescent="0.3">
      <c r="A27">
        <v>1.3021</v>
      </c>
      <c r="B27" s="5">
        <f t="shared" si="0"/>
        <v>4.8976774864955717E-4</v>
      </c>
      <c r="C27" s="9">
        <v>4.9295999999999997E-4</v>
      </c>
    </row>
    <row r="28" spans="1:3" x14ac:dyDescent="0.3">
      <c r="A28">
        <v>1.3542000000000001</v>
      </c>
      <c r="B28" s="5">
        <f t="shared" si="0"/>
        <v>4.8466720080570777E-4</v>
      </c>
      <c r="C28" s="9">
        <v>4.8818E-4</v>
      </c>
    </row>
    <row r="29" spans="1:3" x14ac:dyDescent="0.3">
      <c r="A29">
        <v>1.4063000000000001</v>
      </c>
      <c r="B29" s="5">
        <f t="shared" si="0"/>
        <v>4.7622561731074971E-4</v>
      </c>
      <c r="C29" s="9">
        <v>4.8027999999999998E-4</v>
      </c>
    </row>
    <row r="30" spans="1:3" x14ac:dyDescent="0.3">
      <c r="A30">
        <v>1.4582999999999999</v>
      </c>
      <c r="B30" s="5">
        <f t="shared" si="0"/>
        <v>4.6455747828401937E-4</v>
      </c>
      <c r="C30" s="9">
        <v>4.6933000000000001E-4</v>
      </c>
    </row>
    <row r="31" spans="1:3" x14ac:dyDescent="0.3">
      <c r="A31">
        <v>1.5104</v>
      </c>
      <c r="B31" s="5">
        <f t="shared" si="0"/>
        <v>4.4974226506638843E-4</v>
      </c>
      <c r="C31" s="9">
        <v>4.5542999999999999E-4</v>
      </c>
    </row>
    <row r="32" spans="1:3" x14ac:dyDescent="0.3">
      <c r="A32">
        <v>1.5625</v>
      </c>
      <c r="B32" s="5">
        <f t="shared" si="0"/>
        <v>4.3195945097635494E-4</v>
      </c>
      <c r="C32" s="9">
        <v>4.3873000000000002E-4</v>
      </c>
    </row>
    <row r="33" spans="1:3" x14ac:dyDescent="0.3">
      <c r="A33">
        <v>1.6146</v>
      </c>
      <c r="B33" s="5">
        <f t="shared" si="0"/>
        <v>4.1140475529591943E-4</v>
      </c>
      <c r="C33" s="9">
        <v>4.194E-4</v>
      </c>
    </row>
    <row r="34" spans="1:3" x14ac:dyDescent="0.3">
      <c r="A34">
        <v>1.6667000000000001</v>
      </c>
      <c r="B34" s="5">
        <f t="shared" si="0"/>
        <v>3.8830949505395691E-4</v>
      </c>
      <c r="C34" s="9">
        <v>3.9764999999999999E-4</v>
      </c>
    </row>
    <row r="35" spans="1:3" x14ac:dyDescent="0.3">
      <c r="A35">
        <v>1.7188000000000001</v>
      </c>
      <c r="B35" s="5">
        <f t="shared" si="0"/>
        <v>3.62940585026217E-4</v>
      </c>
      <c r="C35" s="9">
        <v>3.7369999999999998E-4</v>
      </c>
    </row>
    <row r="36" spans="1:3" x14ac:dyDescent="0.3">
      <c r="A36">
        <v>1.7707999999999999</v>
      </c>
      <c r="B36" s="5">
        <f t="shared" si="0"/>
        <v>3.3565469187871806E-4</v>
      </c>
      <c r="C36" s="9">
        <v>3.4781999999999999E-4</v>
      </c>
    </row>
    <row r="37" spans="1:3" x14ac:dyDescent="0.3">
      <c r="A37">
        <v>1.8229</v>
      </c>
      <c r="B37" s="5">
        <f t="shared" si="0"/>
        <v>3.0668440543402912E-4</v>
      </c>
      <c r="C37" s="9">
        <v>3.2030999999999997E-4</v>
      </c>
    </row>
    <row r="38" spans="1:3" x14ac:dyDescent="0.3">
      <c r="A38">
        <v>1.875</v>
      </c>
      <c r="B38" s="5">
        <f t="shared" si="0"/>
        <v>2.7645404862486713E-4</v>
      </c>
      <c r="C38" s="9">
        <v>2.9149999999999998E-4</v>
      </c>
    </row>
    <row r="39" spans="1:3" x14ac:dyDescent="0.3">
      <c r="A39">
        <v>1.9271</v>
      </c>
      <c r="B39" s="5">
        <f t="shared" si="0"/>
        <v>2.4537285888867036E-4</v>
      </c>
      <c r="C39" s="9">
        <v>2.6174E-4</v>
      </c>
    </row>
    <row r="40" spans="1:3" x14ac:dyDescent="0.3">
      <c r="A40">
        <v>1.9792000000000001</v>
      </c>
      <c r="B40" s="5">
        <f t="shared" si="0"/>
        <v>2.1388567140975161E-4</v>
      </c>
      <c r="C40" s="9">
        <v>2.3143E-4</v>
      </c>
    </row>
    <row r="41" spans="1:3" x14ac:dyDescent="0.3">
      <c r="A41">
        <v>2.0312999999999999</v>
      </c>
      <c r="B41" s="5">
        <f t="shared" si="0"/>
        <v>1.8247291911929829E-4</v>
      </c>
      <c r="C41" s="9">
        <v>2.0097E-4</v>
      </c>
    </row>
    <row r="42" spans="1:3" x14ac:dyDescent="0.3">
      <c r="A42">
        <v>2.0832999999999999</v>
      </c>
      <c r="B42" s="5">
        <f t="shared" si="0"/>
        <v>1.5170888075044132E-4</v>
      </c>
      <c r="C42" s="9">
        <v>1.7082999999999999E-4</v>
      </c>
    </row>
    <row r="43" spans="1:3" x14ac:dyDescent="0.3">
      <c r="A43">
        <v>2.1354000000000002</v>
      </c>
      <c r="B43" s="5">
        <f t="shared" si="0"/>
        <v>1.2202594541090626E-4</v>
      </c>
      <c r="C43" s="9">
        <v>1.4147000000000001E-4</v>
      </c>
    </row>
    <row r="44" spans="1:3" x14ac:dyDescent="0.3">
      <c r="A44">
        <v>2.1875</v>
      </c>
      <c r="B44" s="5">
        <f t="shared" si="0"/>
        <v>9.4071169323739506E-5</v>
      </c>
      <c r="C44" s="9">
        <v>1.1339E-4</v>
      </c>
    </row>
    <row r="45" spans="1:3" x14ac:dyDescent="0.3">
      <c r="A45">
        <v>2.2395999999999998</v>
      </c>
      <c r="B45" s="5">
        <f t="shared" si="0"/>
        <v>6.8467308081816697E-5</v>
      </c>
      <c r="C45" s="9">
        <v>8.7138999999999994E-5</v>
      </c>
    </row>
    <row r="46" spans="1:3" x14ac:dyDescent="0.3">
      <c r="A46">
        <v>2.2917000000000001</v>
      </c>
      <c r="B46" s="5">
        <f t="shared" si="0"/>
        <v>4.5872715024888064E-5</v>
      </c>
      <c r="C46" s="9">
        <v>6.3237000000000005E-5</v>
      </c>
    </row>
    <row r="47" spans="1:3" x14ac:dyDescent="0.3">
      <c r="A47">
        <v>2.3437999999999999</v>
      </c>
      <c r="B47" s="5">
        <f t="shared" si="0"/>
        <v>2.6981341239579059E-5</v>
      </c>
      <c r="C47" s="9">
        <v>4.2203000000000002E-5</v>
      </c>
    </row>
    <row r="48" spans="1:3" x14ac:dyDescent="0.3">
      <c r="A48">
        <v>2.3957999999999999</v>
      </c>
      <c r="B48" s="5">
        <f t="shared" si="0"/>
        <v>1.2545758830637757E-5</v>
      </c>
      <c r="C48" s="9">
        <v>2.4309000000000001E-5</v>
      </c>
    </row>
    <row r="49" spans="1:3" x14ac:dyDescent="0.3">
      <c r="A49">
        <v>2.4479000000000002</v>
      </c>
      <c r="B49" s="5">
        <f t="shared" si="0"/>
        <v>3.2743354262585726E-6</v>
      </c>
      <c r="C49" s="9">
        <v>9.5712000000000008E-6</v>
      </c>
    </row>
    <row r="50" spans="1:3" x14ac:dyDescent="0.3">
      <c r="A50">
        <v>2.5</v>
      </c>
      <c r="B50" s="5">
        <f t="shared" si="0"/>
        <v>0</v>
      </c>
      <c r="C50" s="9">
        <v>8.2829999999999996E-20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37A3-30C3-4E95-AE27-43EC6E9C1F05}">
  <dimension ref="A1:K50"/>
  <sheetViews>
    <sheetView tabSelected="1" workbookViewId="0">
      <selection activeCell="E15" sqref="E15"/>
    </sheetView>
  </sheetViews>
  <sheetFormatPr defaultRowHeight="14.4" x14ac:dyDescent="0.3"/>
  <cols>
    <col min="1" max="1" width="9.77734375" bestFit="1" customWidth="1"/>
    <col min="2" max="2" width="24.21875" style="6" bestFit="1" customWidth="1"/>
    <col min="3" max="3" width="19" style="8" bestFit="1" customWidth="1"/>
    <col min="5" max="5" width="22" bestFit="1" customWidth="1"/>
    <col min="6" max="6" width="4.5546875" bestFit="1" customWidth="1"/>
    <col min="7" max="7" width="8.5546875" bestFit="1" customWidth="1"/>
    <col min="8" max="8" width="2.6640625" customWidth="1"/>
    <col min="9" max="9" width="23.44140625" bestFit="1" customWidth="1"/>
    <col min="10" max="10" width="8.5546875" bestFit="1" customWidth="1"/>
    <col min="11" max="11" width="12" bestFit="1" customWidth="1"/>
  </cols>
  <sheetData>
    <row r="1" spans="1:11" x14ac:dyDescent="0.3">
      <c r="A1" s="2" t="s">
        <v>0</v>
      </c>
      <c r="B1" s="4" t="s">
        <v>16</v>
      </c>
      <c r="C1" s="7" t="s">
        <v>15</v>
      </c>
      <c r="D1" s="2"/>
      <c r="E1" s="2" t="s">
        <v>6</v>
      </c>
      <c r="F1" s="2" t="s">
        <v>7</v>
      </c>
      <c r="G1" s="2" t="s">
        <v>5</v>
      </c>
      <c r="H1" s="2"/>
      <c r="I1" s="2"/>
      <c r="J1" s="2"/>
      <c r="K1" s="2"/>
    </row>
    <row r="2" spans="1:11" x14ac:dyDescent="0.3">
      <c r="A2">
        <v>0</v>
      </c>
      <c r="B2" s="5">
        <f>$G$2*A2^2/(24*$G$3*$G$5)*($G$4-A2)^2</f>
        <v>0</v>
      </c>
      <c r="C2" s="8">
        <v>0</v>
      </c>
      <c r="E2" t="s">
        <v>1</v>
      </c>
      <c r="F2" t="s">
        <v>8</v>
      </c>
      <c r="G2">
        <v>10000</v>
      </c>
      <c r="K2" s="3"/>
    </row>
    <row r="3" spans="1:11" x14ac:dyDescent="0.3">
      <c r="A3" s="1">
        <v>8.3333000000000004E-2</v>
      </c>
      <c r="B3" s="5">
        <f t="shared" ref="B3:B50" si="0">$G$2*A3^2/(24*$G$3*$G$5)*($G$4-A3)^2</f>
        <v>1.2450779883911334E-5</v>
      </c>
      <c r="C3" s="9">
        <v>2.4269000000000001E-5</v>
      </c>
      <c r="D3" s="1"/>
      <c r="E3" t="s">
        <v>2</v>
      </c>
      <c r="F3" t="s">
        <v>9</v>
      </c>
      <c r="G3" s="1">
        <v>200000000000</v>
      </c>
      <c r="H3" s="1"/>
      <c r="I3" s="1"/>
      <c r="J3" s="1"/>
    </row>
    <row r="4" spans="1:11" x14ac:dyDescent="0.3">
      <c r="A4">
        <v>0.16667000000000001</v>
      </c>
      <c r="B4" s="5">
        <f t="shared" si="0"/>
        <v>4.7708582253952156E-5</v>
      </c>
      <c r="C4" s="9">
        <v>6.6538000000000006E-5</v>
      </c>
      <c r="E4" t="s">
        <v>3</v>
      </c>
      <c r="F4" t="s">
        <v>10</v>
      </c>
      <c r="G4">
        <v>4</v>
      </c>
    </row>
    <row r="5" spans="1:11" x14ac:dyDescent="0.3">
      <c r="A5">
        <v>0.25</v>
      </c>
      <c r="B5" s="5">
        <f t="shared" si="0"/>
        <v>1.0272396563814868E-4</v>
      </c>
      <c r="C5" s="9">
        <v>1.2574999999999999E-4</v>
      </c>
      <c r="D5" s="3"/>
      <c r="E5" t="s">
        <v>4</v>
      </c>
      <c r="F5" t="s">
        <v>11</v>
      </c>
      <c r="G5" s="3">
        <v>1.7825E-5</v>
      </c>
      <c r="H5" s="3"/>
      <c r="I5" s="3"/>
      <c r="J5" s="3"/>
    </row>
    <row r="6" spans="1:11" x14ac:dyDescent="0.3">
      <c r="A6">
        <v>0.33333000000000002</v>
      </c>
      <c r="B6" s="5">
        <f t="shared" si="0"/>
        <v>1.7459093035253584E-4</v>
      </c>
      <c r="C6" s="9">
        <v>2.0038E-4</v>
      </c>
      <c r="G6" s="1"/>
    </row>
    <row r="7" spans="1:11" x14ac:dyDescent="0.3">
      <c r="A7">
        <v>0.41666999999999998</v>
      </c>
      <c r="B7" s="5">
        <f t="shared" si="0"/>
        <v>2.6054773400131808E-4</v>
      </c>
      <c r="C7" s="9">
        <v>2.8782999999999999E-4</v>
      </c>
    </row>
    <row r="8" spans="1:11" x14ac:dyDescent="0.3">
      <c r="A8">
        <v>0.5</v>
      </c>
      <c r="B8" s="5">
        <f t="shared" si="0"/>
        <v>3.5793595137914916E-4</v>
      </c>
      <c r="C8" s="9">
        <v>3.8570999999999999E-4</v>
      </c>
      <c r="E8" s="4" t="s">
        <v>14</v>
      </c>
    </row>
    <row r="9" spans="1:11" x14ac:dyDescent="0.3">
      <c r="A9">
        <v>0.58333000000000002</v>
      </c>
      <c r="B9" s="5">
        <f t="shared" si="0"/>
        <v>4.642628332130475E-4</v>
      </c>
      <c r="C9" s="9">
        <v>4.9175E-4</v>
      </c>
    </row>
    <row r="10" spans="1:11" x14ac:dyDescent="0.3">
      <c r="A10">
        <v>0.66666999999999998</v>
      </c>
      <c r="B10" s="5">
        <f t="shared" si="0"/>
        <v>5.7717521168077857E-4</v>
      </c>
      <c r="C10" s="9">
        <v>6.0367999999999999E-4</v>
      </c>
      <c r="E10" s="2"/>
    </row>
    <row r="11" spans="1:11" x14ac:dyDescent="0.3">
      <c r="A11">
        <v>0.75</v>
      </c>
      <c r="B11" s="5">
        <f t="shared" si="0"/>
        <v>6.9441400771388495E-4</v>
      </c>
      <c r="C11" s="9">
        <v>7.1940000000000003E-4</v>
      </c>
      <c r="E11" s="1"/>
    </row>
    <row r="12" spans="1:11" x14ac:dyDescent="0.3">
      <c r="A12">
        <v>0.83333000000000002</v>
      </c>
      <c r="B12" s="5">
        <f t="shared" si="0"/>
        <v>8.1389592315572355E-4</v>
      </c>
      <c r="C12" s="9">
        <v>8.3693000000000005E-4</v>
      </c>
    </row>
    <row r="13" spans="1:11" x14ac:dyDescent="0.3">
      <c r="A13">
        <v>0.91666999999999998</v>
      </c>
      <c r="B13" s="5">
        <f t="shared" si="0"/>
        <v>9.3367402721379188E-4</v>
      </c>
      <c r="C13" s="9">
        <v>9.5443999999999998E-4</v>
      </c>
    </row>
    <row r="14" spans="1:11" x14ac:dyDescent="0.3">
      <c r="A14">
        <v>1</v>
      </c>
      <c r="B14" s="5">
        <f t="shared" si="0"/>
        <v>1.0518934081346423E-3</v>
      </c>
      <c r="C14" s="9">
        <v>1.0702000000000001E-3</v>
      </c>
      <c r="E14" s="4" t="s">
        <v>13</v>
      </c>
    </row>
    <row r="15" spans="1:11" x14ac:dyDescent="0.3">
      <c r="A15">
        <v>1.0832999999999999</v>
      </c>
      <c r="B15" s="5">
        <f t="shared" si="0"/>
        <v>1.1668371119736361E-3</v>
      </c>
      <c r="C15" s="9">
        <v>1.1825E-3</v>
      </c>
      <c r="E15" s="11">
        <f>$G$2*$G$4^4/(384*$G$3*G5)</f>
        <v>1.8700327255726976E-3</v>
      </c>
    </row>
    <row r="16" spans="1:11" x14ac:dyDescent="0.3">
      <c r="A16">
        <v>1.1667000000000001</v>
      </c>
      <c r="B16" s="5">
        <f t="shared" si="0"/>
        <v>1.2771230493870305E-3</v>
      </c>
      <c r="C16" s="9">
        <v>1.2901E-3</v>
      </c>
    </row>
    <row r="17" spans="1:3" x14ac:dyDescent="0.3">
      <c r="A17">
        <v>1.25</v>
      </c>
      <c r="B17" s="5">
        <f t="shared" si="0"/>
        <v>1.3810666491351098E-3</v>
      </c>
      <c r="C17" s="9">
        <v>1.3914000000000001E-3</v>
      </c>
    </row>
    <row r="18" spans="1:3" x14ac:dyDescent="0.3">
      <c r="A18">
        <v>1.3332999999999999</v>
      </c>
      <c r="B18" s="5">
        <f t="shared" si="0"/>
        <v>1.4775197818295267E-3</v>
      </c>
      <c r="C18" s="9">
        <v>1.4854E-3</v>
      </c>
    </row>
    <row r="19" spans="1:3" x14ac:dyDescent="0.3">
      <c r="A19">
        <v>1.4167000000000001</v>
      </c>
      <c r="B19" s="5">
        <f t="shared" si="0"/>
        <v>1.5654337753936924E-3</v>
      </c>
      <c r="C19" s="9">
        <v>1.5708E-3</v>
      </c>
    </row>
    <row r="20" spans="1:3" x14ac:dyDescent="0.3">
      <c r="A20">
        <v>1.5</v>
      </c>
      <c r="B20" s="5">
        <f t="shared" si="0"/>
        <v>1.6435834502103786E-3</v>
      </c>
      <c r="C20" s="9">
        <v>1.6467999999999999E-3</v>
      </c>
    </row>
    <row r="21" spans="1:3" x14ac:dyDescent="0.3">
      <c r="A21">
        <v>1.5832999999999999</v>
      </c>
      <c r="B21" s="5">
        <f t="shared" si="0"/>
        <v>1.7112014193689142E-3</v>
      </c>
      <c r="C21" s="9">
        <v>1.7126000000000001E-3</v>
      </c>
    </row>
    <row r="22" spans="1:3" x14ac:dyDescent="0.3">
      <c r="A22">
        <v>1.6667000000000001</v>
      </c>
      <c r="B22" s="5">
        <f t="shared" si="0"/>
        <v>1.7676051451006815E-3</v>
      </c>
      <c r="C22" s="9">
        <v>1.7673000000000001E-3</v>
      </c>
    </row>
    <row r="23" spans="1:3" x14ac:dyDescent="0.3">
      <c r="A23">
        <v>1.75</v>
      </c>
      <c r="B23" s="5">
        <f t="shared" si="0"/>
        <v>1.8120507538569425E-3</v>
      </c>
      <c r="C23" s="9">
        <v>1.8105E-3</v>
      </c>
    </row>
    <row r="24" spans="1:3" x14ac:dyDescent="0.3">
      <c r="A24">
        <v>1.8332999999999999</v>
      </c>
      <c r="B24" s="5">
        <f t="shared" si="0"/>
        <v>1.8441399137923602E-3</v>
      </c>
      <c r="C24" s="9">
        <v>1.8416000000000001E-3</v>
      </c>
    </row>
    <row r="25" spans="1:3" x14ac:dyDescent="0.3">
      <c r="A25">
        <v>1.9167000000000001</v>
      </c>
      <c r="B25" s="5">
        <f t="shared" si="0"/>
        <v>1.8635503773018268E-3</v>
      </c>
      <c r="C25" s="9">
        <v>1.8603999999999999E-3</v>
      </c>
    </row>
    <row r="26" spans="1:3" x14ac:dyDescent="0.3">
      <c r="A26">
        <v>2</v>
      </c>
      <c r="B26" s="5">
        <f t="shared" si="0"/>
        <v>1.8700327255726976E-3</v>
      </c>
      <c r="C26" s="9">
        <v>1.8667E-3</v>
      </c>
    </row>
    <row r="27" spans="1:3" x14ac:dyDescent="0.3">
      <c r="A27">
        <v>2.0832999999999999</v>
      </c>
      <c r="B27" s="5">
        <f t="shared" si="0"/>
        <v>1.863550377301827E-3</v>
      </c>
      <c r="C27" s="9">
        <v>1.8603999999999999E-3</v>
      </c>
    </row>
    <row r="28" spans="1:3" x14ac:dyDescent="0.3">
      <c r="A28">
        <v>2.1667000000000001</v>
      </c>
      <c r="B28" s="5">
        <f t="shared" si="0"/>
        <v>1.84413991379236E-3</v>
      </c>
      <c r="C28" s="9">
        <v>1.8416000000000001E-3</v>
      </c>
    </row>
    <row r="29" spans="1:3" x14ac:dyDescent="0.3">
      <c r="A29">
        <v>2.25</v>
      </c>
      <c r="B29" s="5">
        <f t="shared" si="0"/>
        <v>1.8120507538569425E-3</v>
      </c>
      <c r="C29" s="9">
        <v>1.8105E-3</v>
      </c>
    </row>
    <row r="30" spans="1:3" x14ac:dyDescent="0.3">
      <c r="A30">
        <v>2.3332999999999999</v>
      </c>
      <c r="B30" s="5">
        <f t="shared" si="0"/>
        <v>1.7676051451006817E-3</v>
      </c>
      <c r="C30" s="9">
        <v>1.7673000000000001E-3</v>
      </c>
    </row>
    <row r="31" spans="1:3" x14ac:dyDescent="0.3">
      <c r="A31">
        <v>2.4167000000000001</v>
      </c>
      <c r="B31" s="5">
        <f t="shared" si="0"/>
        <v>1.7112014193689145E-3</v>
      </c>
      <c r="C31" s="9">
        <v>1.7126000000000001E-3</v>
      </c>
    </row>
    <row r="32" spans="1:3" x14ac:dyDescent="0.3">
      <c r="A32">
        <v>2.5</v>
      </c>
      <c r="B32" s="5">
        <f t="shared" si="0"/>
        <v>1.6435834502103786E-3</v>
      </c>
      <c r="C32" s="9">
        <v>1.6467999999999999E-3</v>
      </c>
    </row>
    <row r="33" spans="1:3" x14ac:dyDescent="0.3">
      <c r="A33">
        <v>2.5832999999999999</v>
      </c>
      <c r="B33" s="5">
        <f t="shared" si="0"/>
        <v>1.5654337753936926E-3</v>
      </c>
      <c r="C33" s="9">
        <v>1.5708E-3</v>
      </c>
    </row>
    <row r="34" spans="1:3" x14ac:dyDescent="0.3">
      <c r="A34">
        <v>2.6667000000000001</v>
      </c>
      <c r="B34" s="5">
        <f t="shared" si="0"/>
        <v>1.4775197818295267E-3</v>
      </c>
      <c r="C34" s="9">
        <v>1.4854E-3</v>
      </c>
    </row>
    <row r="35" spans="1:3" x14ac:dyDescent="0.3">
      <c r="A35">
        <v>2.75</v>
      </c>
      <c r="B35" s="5">
        <f t="shared" si="0"/>
        <v>1.3810666491351098E-3</v>
      </c>
      <c r="C35" s="9">
        <v>1.3914000000000001E-3</v>
      </c>
    </row>
    <row r="36" spans="1:3" x14ac:dyDescent="0.3">
      <c r="A36">
        <v>2.8332999999999999</v>
      </c>
      <c r="B36" s="5">
        <f t="shared" si="0"/>
        <v>1.2771230493870305E-3</v>
      </c>
      <c r="C36" s="9">
        <v>1.2901E-3</v>
      </c>
    </row>
    <row r="37" spans="1:3" x14ac:dyDescent="0.3">
      <c r="A37">
        <v>2.9167000000000001</v>
      </c>
      <c r="B37" s="5">
        <f t="shared" si="0"/>
        <v>1.1668371119736363E-3</v>
      </c>
      <c r="C37" s="9">
        <v>1.1825E-3</v>
      </c>
    </row>
    <row r="38" spans="1:3" x14ac:dyDescent="0.3">
      <c r="A38">
        <v>3</v>
      </c>
      <c r="B38" s="5">
        <f t="shared" si="0"/>
        <v>1.0518934081346423E-3</v>
      </c>
      <c r="C38" s="9">
        <v>1.0702000000000001E-3</v>
      </c>
    </row>
    <row r="39" spans="1:3" x14ac:dyDescent="0.3">
      <c r="A39">
        <v>3.0832999999999999</v>
      </c>
      <c r="B39" s="5">
        <f t="shared" si="0"/>
        <v>9.3371697128826934E-4</v>
      </c>
      <c r="C39" s="9">
        <v>9.5443999999999998E-4</v>
      </c>
    </row>
    <row r="40" spans="1:3" x14ac:dyDescent="0.3">
      <c r="A40">
        <v>3.1667000000000001</v>
      </c>
      <c r="B40" s="5">
        <f t="shared" si="0"/>
        <v>8.1385274360208399E-4</v>
      </c>
      <c r="C40" s="9">
        <v>8.3693000000000005E-4</v>
      </c>
    </row>
    <row r="41" spans="1:3" x14ac:dyDescent="0.3">
      <c r="A41">
        <v>3.25</v>
      </c>
      <c r="B41" s="5">
        <f t="shared" si="0"/>
        <v>6.9441400771388495E-4</v>
      </c>
      <c r="C41" s="9">
        <v>7.1940000000000003E-4</v>
      </c>
    </row>
    <row r="42" spans="1:3" x14ac:dyDescent="0.3">
      <c r="A42">
        <v>3.3332999999999999</v>
      </c>
      <c r="B42" s="5">
        <f t="shared" si="0"/>
        <v>5.7721676830638528E-4</v>
      </c>
      <c r="C42" s="9">
        <v>6.0367999999999999E-4</v>
      </c>
    </row>
    <row r="43" spans="1:3" x14ac:dyDescent="0.3">
      <c r="A43">
        <v>3.4167000000000001</v>
      </c>
      <c r="B43" s="5">
        <f t="shared" si="0"/>
        <v>4.6422323351711444E-4</v>
      </c>
      <c r="C43" s="9">
        <v>4.9175E-4</v>
      </c>
    </row>
    <row r="44" spans="1:3" x14ac:dyDescent="0.3">
      <c r="A44">
        <v>3.5</v>
      </c>
      <c r="B44" s="5">
        <f t="shared" si="0"/>
        <v>3.5793595137914916E-4</v>
      </c>
      <c r="C44" s="9">
        <v>3.8570999999999999E-4</v>
      </c>
    </row>
    <row r="45" spans="1:3" x14ac:dyDescent="0.3">
      <c r="A45">
        <v>3.5832999999999999</v>
      </c>
      <c r="B45" s="5">
        <f t="shared" si="0"/>
        <v>2.6058089065175694E-4</v>
      </c>
      <c r="C45" s="9">
        <v>2.8782999999999999E-4</v>
      </c>
    </row>
    <row r="46" spans="1:3" x14ac:dyDescent="0.3">
      <c r="A46">
        <v>3.6667000000000001</v>
      </c>
      <c r="B46" s="5">
        <f t="shared" si="0"/>
        <v>1.7456236152237393E-4</v>
      </c>
      <c r="C46" s="9">
        <v>2.0038E-4</v>
      </c>
    </row>
    <row r="47" spans="1:3" x14ac:dyDescent="0.3">
      <c r="A47">
        <v>3.75</v>
      </c>
      <c r="B47" s="5">
        <f t="shared" si="0"/>
        <v>1.0272396563814866E-4</v>
      </c>
      <c r="C47" s="9">
        <v>1.2574999999999999E-4</v>
      </c>
    </row>
    <row r="48" spans="1:3" x14ac:dyDescent="0.3">
      <c r="A48">
        <v>3.8332999999999999</v>
      </c>
      <c r="B48" s="5">
        <f t="shared" si="0"/>
        <v>4.7725011536165552E-5</v>
      </c>
      <c r="C48" s="9">
        <v>6.6538000000000006E-5</v>
      </c>
    </row>
    <row r="49" spans="1:3" x14ac:dyDescent="0.3">
      <c r="A49">
        <v>3.9167000000000001</v>
      </c>
      <c r="B49" s="5">
        <f t="shared" si="0"/>
        <v>1.2441130422911633E-5</v>
      </c>
      <c r="C49" s="9">
        <v>2.4269000000000001E-5</v>
      </c>
    </row>
    <row r="50" spans="1:3" x14ac:dyDescent="0.3">
      <c r="A50">
        <v>4</v>
      </c>
      <c r="B50" s="5">
        <f t="shared" si="0"/>
        <v>0</v>
      </c>
      <c r="C50" s="9">
        <v>1.0606E-20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Deformation 2.5m</vt:lpstr>
      <vt:lpstr> 2.5m Beam</vt:lpstr>
      <vt:lpstr> 4m 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Offutt</dc:creator>
  <cp:lastModifiedBy>Craig Offutt</cp:lastModifiedBy>
  <dcterms:created xsi:type="dcterms:W3CDTF">2023-10-18T02:17:53Z</dcterms:created>
  <dcterms:modified xsi:type="dcterms:W3CDTF">2023-10-19T17:52:46Z</dcterms:modified>
</cp:coreProperties>
</file>