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S" sheetId="1" r:id="rId4"/>
    <sheet state="visible" name="Battery Balancer" sheetId="2" r:id="rId5"/>
    <sheet state="visible" name="Carrier Board" sheetId="3" r:id="rId6"/>
    <sheet state="visible" name="Controller" sheetId="4" r:id="rId7"/>
    <sheet state="visible" name="MMPTC" sheetId="5" r:id="rId8"/>
    <sheet state="visible" name="12v Switch" sheetId="6" r:id="rId9"/>
    <sheet state="visible" name="5v Bus" sheetId="7" r:id="rId10"/>
    <sheet state="visible" name="5v Switch 1" sheetId="8" r:id="rId11"/>
    <sheet state="visible" name="3v3 Bus" sheetId="9" r:id="rId12"/>
    <sheet state="visible" name="3v3 Switch 1" sheetId="10" r:id="rId13"/>
    <sheet state="visible" name="5v Switch 2" sheetId="11" r:id="rId14"/>
    <sheet state="visible" name="3v3 Switch 2" sheetId="12" r:id="rId15"/>
    <sheet state="visible" name="3v3 Switch 3" sheetId="13" r:id="rId16"/>
  </sheets>
  <definedNames/>
  <calcPr/>
</workbook>
</file>

<file path=xl/sharedStrings.xml><?xml version="1.0" encoding="utf-8"?>
<sst xmlns="http://schemas.openxmlformats.org/spreadsheetml/2006/main" count="608" uniqueCount="330">
  <si>
    <t>Identifier</t>
  </si>
  <si>
    <t>Value</t>
  </si>
  <si>
    <t>Part Number</t>
  </si>
  <si>
    <t>Quantity</t>
  </si>
  <si>
    <t>Amplifying Info</t>
  </si>
  <si>
    <t>DigiKey PN</t>
  </si>
  <si>
    <t>Price</t>
  </si>
  <si>
    <t>Total</t>
  </si>
  <si>
    <t>12V_SW1, 5V_BUS, 5V_SW1, 5V_SW2, 3V3_BUS, 3V3_SW1, 3V3_SW2, 3V3_SW3</t>
  </si>
  <si>
    <t>H1, H2</t>
  </si>
  <si>
    <t>GREEN</t>
  </si>
  <si>
    <t>APHCM2012CGCK-F01</t>
  </si>
  <si>
    <t>R66</t>
  </si>
  <si>
    <t>1M</t>
  </si>
  <si>
    <t>Connectors (1-4)</t>
  </si>
  <si>
    <t>2 Pin</t>
  </si>
  <si>
    <t>0805 LED</t>
  </si>
  <si>
    <t>754-1094-1-ND</t>
  </si>
  <si>
    <t>Wires use 513820200 (Molex 2mm 2pos)</t>
  </si>
  <si>
    <t>Heaters</t>
  </si>
  <si>
    <t>U1</t>
  </si>
  <si>
    <t>BQ29312APWR</t>
  </si>
  <si>
    <t>U2</t>
  </si>
  <si>
    <t>MAX5976BETE+</t>
  </si>
  <si>
    <t>C43, C44, C53</t>
  </si>
  <si>
    <t>1uF</t>
  </si>
  <si>
    <t>C45</t>
  </si>
  <si>
    <t>0.047uF</t>
  </si>
  <si>
    <t>C46, C47, C48, C49, C50, C52, C55</t>
  </si>
  <si>
    <t>0.1uF</t>
  </si>
  <si>
    <t>C51</t>
  </si>
  <si>
    <t>0.47uF</t>
  </si>
  <si>
    <t>C54</t>
  </si>
  <si>
    <t>4.7uF</t>
  </si>
  <si>
    <t>C56</t>
  </si>
  <si>
    <t>Kapton?</t>
  </si>
  <si>
    <t>0.01uF</t>
  </si>
  <si>
    <t>C57</t>
  </si>
  <si>
    <t>15pF</t>
  </si>
  <si>
    <t>R32, R56, R57</t>
  </si>
  <si>
    <t>100K</t>
  </si>
  <si>
    <t>R33</t>
  </si>
  <si>
    <t>C1, C2</t>
  </si>
  <si>
    <t>R34, R35, R37, R38, R40</t>
  </si>
  <si>
    <t>22uF</t>
  </si>
  <si>
    <t>T529P226M010AAE200</t>
  </si>
  <si>
    <t>R39</t>
  </si>
  <si>
    <t>8.45K</t>
  </si>
  <si>
    <t>R41</t>
  </si>
  <si>
    <t>10K</t>
  </si>
  <si>
    <t>103AT-2</t>
  </si>
  <si>
    <t>Temperature Sensor Through Hole</t>
  </si>
  <si>
    <t>R55, R59, R60, R61</t>
  </si>
  <si>
    <t>R42</t>
  </si>
  <si>
    <t>R43, R63, R65</t>
  </si>
  <si>
    <t>R53</t>
  </si>
  <si>
    <t>R58</t>
  </si>
  <si>
    <t>500K</t>
  </si>
  <si>
    <t>R62, R64</t>
  </si>
  <si>
    <t>4.99K</t>
  </si>
  <si>
    <t>R67</t>
  </si>
  <si>
    <t>61.9K</t>
  </si>
  <si>
    <t>R69, R70</t>
  </si>
  <si>
    <t>DNP</t>
  </si>
  <si>
    <t>R76, R72, R73, R74, R75</t>
  </si>
  <si>
    <t>M1, M2, M3</t>
  </si>
  <si>
    <t>P-Channel MOS</t>
  </si>
  <si>
    <t>FDMC86139P</t>
  </si>
  <si>
    <t>X1</t>
  </si>
  <si>
    <t>32.768KHz</t>
  </si>
  <si>
    <t>ECS-327KE</t>
  </si>
  <si>
    <t>D6</t>
  </si>
  <si>
    <t>Schottky</t>
  </si>
  <si>
    <t>B340A-13-F</t>
  </si>
  <si>
    <t>D7, D8</t>
  </si>
  <si>
    <t>Must Be Low ESR, Tantalum (0805 Footprint)</t>
  </si>
  <si>
    <t>15V Zener</t>
  </si>
  <si>
    <t>DZ2J150M0L</t>
  </si>
  <si>
    <t>399-10534-1-ND</t>
  </si>
  <si>
    <t>XALERT</t>
  </si>
  <si>
    <t>RED</t>
  </si>
  <si>
    <t>APHCM2012SURCK-F01</t>
  </si>
  <si>
    <t>754-1097-1-ND</t>
  </si>
  <si>
    <t>C11</t>
  </si>
  <si>
    <t>4.7nF</t>
  </si>
  <si>
    <t>C0805C472K5RACTU</t>
  </si>
  <si>
    <t>399-1155-1-ND</t>
  </si>
  <si>
    <t>C12, C17</t>
  </si>
  <si>
    <t>10uF</t>
  </si>
  <si>
    <t>GRM21BR61E106MA73L</t>
  </si>
  <si>
    <t>490-10748-1-ND</t>
  </si>
  <si>
    <t>Arduino Nano Every</t>
  </si>
  <si>
    <t>R30, R31</t>
  </si>
  <si>
    <t>100KHz I2C</t>
  </si>
  <si>
    <t>LT8390UFD</t>
  </si>
  <si>
    <t>M1, M2</t>
  </si>
  <si>
    <t>BSZ100N06LS3</t>
  </si>
  <si>
    <t>C74, C75, C76, C77, C78, C79, C80, C81</t>
  </si>
  <si>
    <t>33uF</t>
  </si>
  <si>
    <t>Infineon</t>
  </si>
  <si>
    <t>TCJA336M016R0200E</t>
  </si>
  <si>
    <t>M3, M4</t>
  </si>
  <si>
    <t>BSZ033NE2LS5</t>
  </si>
  <si>
    <t>L1</t>
  </si>
  <si>
    <t>6uH</t>
  </si>
  <si>
    <t>Wurth</t>
  </si>
  <si>
    <t>J6</t>
  </si>
  <si>
    <t>Micro USB-B Connector</t>
  </si>
  <si>
    <t>J2, J3, J4, J5</t>
  </si>
  <si>
    <t>Solar Connectors</t>
  </si>
  <si>
    <t>D1, D2, D3, D4, D5</t>
  </si>
  <si>
    <t>MBR2H100SFT3G</t>
  </si>
  <si>
    <t>478-13504-1-ND</t>
  </si>
  <si>
    <t>J12</t>
  </si>
  <si>
    <t>C15, C16, C8</t>
  </si>
  <si>
    <t>C3, C10, C6</t>
  </si>
  <si>
    <t>C4, C9</t>
  </si>
  <si>
    <t>C13, C14</t>
  </si>
  <si>
    <t>120uF</t>
  </si>
  <si>
    <t>C5</t>
  </si>
  <si>
    <t>C7</t>
  </si>
  <si>
    <t>100pF</t>
  </si>
  <si>
    <t>R1</t>
  </si>
  <si>
    <t>390K</t>
  </si>
  <si>
    <t>R2</t>
  </si>
  <si>
    <t>180K</t>
  </si>
  <si>
    <t>R3</t>
  </si>
  <si>
    <t>27K</t>
  </si>
  <si>
    <t>C15, C16, C8, C20, C44, C25, C46, C30, C63, C35, C65, C40, C67, C50, C69, C55, C71, C60, C73</t>
  </si>
  <si>
    <t>GRM219R61E475KA73D</t>
  </si>
  <si>
    <t>R4, R5</t>
  </si>
  <si>
    <t>R6</t>
  </si>
  <si>
    <t>4M</t>
  </si>
  <si>
    <t>R7</t>
  </si>
  <si>
    <t>15M</t>
  </si>
  <si>
    <t>R8</t>
  </si>
  <si>
    <t>130K</t>
  </si>
  <si>
    <t>R9</t>
  </si>
  <si>
    <t>R32</t>
  </si>
  <si>
    <t>4K</t>
  </si>
  <si>
    <t>R46</t>
  </si>
  <si>
    <t>510K</t>
  </si>
  <si>
    <t>R47</t>
  </si>
  <si>
    <t>270K</t>
  </si>
  <si>
    <t>490-12753-1-ND</t>
  </si>
  <si>
    <t>U3</t>
  </si>
  <si>
    <t>LT8609S</t>
  </si>
  <si>
    <t>C18</t>
  </si>
  <si>
    <t>10nF</t>
  </si>
  <si>
    <t>C19</t>
  </si>
  <si>
    <t>C20, C44</t>
  </si>
  <si>
    <t>C21</t>
  </si>
  <si>
    <t>10pF</t>
  </si>
  <si>
    <t>C22</t>
  </si>
  <si>
    <t>C43</t>
  </si>
  <si>
    <t>47uF</t>
  </si>
  <si>
    <t>C18, C23, C28, C33, C38, C48, C53, C58</t>
  </si>
  <si>
    <t>R10</t>
  </si>
  <si>
    <t>39K</t>
  </si>
  <si>
    <t>C0805C103K1RAC7210</t>
  </si>
  <si>
    <t>R11</t>
  </si>
  <si>
    <t>68K</t>
  </si>
  <si>
    <t>R12</t>
  </si>
  <si>
    <t>R13</t>
  </si>
  <si>
    <t>R44</t>
  </si>
  <si>
    <t>750K</t>
  </si>
  <si>
    <t>R45</t>
  </si>
  <si>
    <t>R52</t>
  </si>
  <si>
    <t>4.3K</t>
  </si>
  <si>
    <t>L2</t>
  </si>
  <si>
    <t>10uH</t>
  </si>
  <si>
    <t>XAL4040-103ME</t>
  </si>
  <si>
    <t>12V_SW1</t>
  </si>
  <si>
    <t>399-17617-1-ND</t>
  </si>
  <si>
    <t>U4</t>
  </si>
  <si>
    <t>C23</t>
  </si>
  <si>
    <t>C21, C26, C31, C36, C41, C51, C56, C61</t>
  </si>
  <si>
    <t>C24</t>
  </si>
  <si>
    <t>C0805C100K5RAC7800</t>
  </si>
  <si>
    <t>C25, C46</t>
  </si>
  <si>
    <t>C26</t>
  </si>
  <si>
    <t>C27</t>
  </si>
  <si>
    <t>R14</t>
  </si>
  <si>
    <t>18K</t>
  </si>
  <si>
    <t>R15</t>
  </si>
  <si>
    <t>R16</t>
  </si>
  <si>
    <t>R17</t>
  </si>
  <si>
    <t>R50</t>
  </si>
  <si>
    <t>1K</t>
  </si>
  <si>
    <t>L3</t>
  </si>
  <si>
    <t>2.2uH</t>
  </si>
  <si>
    <t>XFL4020-222ME</t>
  </si>
  <si>
    <t>5V_BUS</t>
  </si>
  <si>
    <t>399-17612-1-ND</t>
  </si>
  <si>
    <t>C22, C27, C32, C37, C42, C52, C57, C62</t>
  </si>
  <si>
    <t>U5</t>
  </si>
  <si>
    <t>C28</t>
  </si>
  <si>
    <t>C29</t>
  </si>
  <si>
    <t>GRM21BR61E226ME44K</t>
  </si>
  <si>
    <t>C30, C63</t>
  </si>
  <si>
    <t>C31</t>
  </si>
  <si>
    <t>C32</t>
  </si>
  <si>
    <t>C47</t>
  </si>
  <si>
    <t>R18</t>
  </si>
  <si>
    <t>R19</t>
  </si>
  <si>
    <t>R20</t>
  </si>
  <si>
    <t>R21</t>
  </si>
  <si>
    <t>R51</t>
  </si>
  <si>
    <t>L4</t>
  </si>
  <si>
    <t>U6</t>
  </si>
  <si>
    <t>5V_SW1</t>
  </si>
  <si>
    <t>C33</t>
  </si>
  <si>
    <t>C34</t>
  </si>
  <si>
    <t>C35, C65</t>
  </si>
  <si>
    <t>C36</t>
  </si>
  <si>
    <t>C37</t>
  </si>
  <si>
    <t>C64</t>
  </si>
  <si>
    <t>R22</t>
  </si>
  <si>
    <t>R23</t>
  </si>
  <si>
    <t>300K</t>
  </si>
  <si>
    <t>R24</t>
  </si>
  <si>
    <t>R25</t>
  </si>
  <si>
    <t>R49</t>
  </si>
  <si>
    <t>L5</t>
  </si>
  <si>
    <t>490-14661-1-ND</t>
  </si>
  <si>
    <t>3V3_BUS</t>
  </si>
  <si>
    <t>C0805C104M3RACTU</t>
  </si>
  <si>
    <t>399-8000-1-ND</t>
  </si>
  <si>
    <t>U7</t>
  </si>
  <si>
    <t>C4, C9, C19, C24, C29, C34, C39, C49, C54, C59</t>
  </si>
  <si>
    <t>C38</t>
  </si>
  <si>
    <t>C0805C105K4RACTU</t>
  </si>
  <si>
    <t>C39</t>
  </si>
  <si>
    <t>C40, C67</t>
  </si>
  <si>
    <t>C41</t>
  </si>
  <si>
    <t>C42</t>
  </si>
  <si>
    <t>C66</t>
  </si>
  <si>
    <t>R26</t>
  </si>
  <si>
    <t>R27</t>
  </si>
  <si>
    <t>R28</t>
  </si>
  <si>
    <t>R29</t>
  </si>
  <si>
    <t>R48</t>
  </si>
  <si>
    <t>L6</t>
  </si>
  <si>
    <t>3V3_SW1</t>
  </si>
  <si>
    <t>U8</t>
  </si>
  <si>
    <t>C48</t>
  </si>
  <si>
    <t>C49</t>
  </si>
  <si>
    <t>399-1284-1-ND</t>
  </si>
  <si>
    <t>C50, C69</t>
  </si>
  <si>
    <t>C52</t>
  </si>
  <si>
    <t>C68</t>
  </si>
  <si>
    <t>R37</t>
  </si>
  <si>
    <t>R38</t>
  </si>
  <si>
    <t>R40</t>
  </si>
  <si>
    <t>L7</t>
  </si>
  <si>
    <t>C13</t>
  </si>
  <si>
    <t>5V_SW2</t>
  </si>
  <si>
    <t>GRM31CR61E476ME44L</t>
  </si>
  <si>
    <t>1206 footprint</t>
  </si>
  <si>
    <t>490-16268-1-ND</t>
  </si>
  <si>
    <t>U9</t>
  </si>
  <si>
    <t>C53</t>
  </si>
  <si>
    <t>C55, C71</t>
  </si>
  <si>
    <t>C45, C47, C64, C66, C68, C70, C72</t>
  </si>
  <si>
    <t>C70</t>
  </si>
  <si>
    <t>GRM21BR61A476ME15L</t>
  </si>
  <si>
    <t>R43</t>
  </si>
  <si>
    <t>R54</t>
  </si>
  <si>
    <t>R55</t>
  </si>
  <si>
    <t>L8</t>
  </si>
  <si>
    <t>490-9961-1-ND</t>
  </si>
  <si>
    <t>3V3_SW2</t>
  </si>
  <si>
    <t>CC0805KKX7R8BB474</t>
  </si>
  <si>
    <t>U10</t>
  </si>
  <si>
    <t>311-1364-1-ND</t>
  </si>
  <si>
    <t>C58</t>
  </si>
  <si>
    <t>C59</t>
  </si>
  <si>
    <t>C60, C73</t>
  </si>
  <si>
    <t>C61</t>
  </si>
  <si>
    <t>C62</t>
  </si>
  <si>
    <t>C72</t>
  </si>
  <si>
    <t>R56</t>
  </si>
  <si>
    <t>R57</t>
  </si>
  <si>
    <t>R59</t>
  </si>
  <si>
    <t>R60</t>
  </si>
  <si>
    <t>C0805C101J5RAC7800</t>
  </si>
  <si>
    <t>L9</t>
  </si>
  <si>
    <t>3V3_SW3</t>
  </si>
  <si>
    <t>399-17420-1-ND</t>
  </si>
  <si>
    <t>D1, D2, D3, D4</t>
  </si>
  <si>
    <t>MBR2H100SFT3GOSCT-ND</t>
  </si>
  <si>
    <t>J12, J14, J16</t>
  </si>
  <si>
    <t>WM12283-ND</t>
  </si>
  <si>
    <t>10118192-0001LF</t>
  </si>
  <si>
    <t>609-4613-1-ND</t>
  </si>
  <si>
    <t>L1, L10</t>
  </si>
  <si>
    <t>732-1129-1-ND</t>
  </si>
  <si>
    <t>Mouser Only</t>
  </si>
  <si>
    <t>994-XAL4040-103MEC</t>
  </si>
  <si>
    <t>L3, L4, L5, L6, L7, L8, L9</t>
  </si>
  <si>
    <t>994-XFL4020-222MEB</t>
  </si>
  <si>
    <t>BSZ100N06LS3GATMA1</t>
  </si>
  <si>
    <t>BSZ100N06LS3GATMA1CT-ND</t>
  </si>
  <si>
    <t>BSZ033NE2LS5ATMA1</t>
  </si>
  <si>
    <r>
      <t>Mouser Only,</t>
    </r>
    <r>
      <rPr>
        <color rgb="FF000000"/>
      </rPr>
      <t xml:space="preserve"> Infineon</t>
    </r>
  </si>
  <si>
    <t>726-BSZ033NE2LS5ATMA</t>
  </si>
  <si>
    <t>R14, R18, R22, R26, R37, R42, R56</t>
  </si>
  <si>
    <t>R2, R15, R19, R38</t>
  </si>
  <si>
    <t>R23, R27, R43, R57</t>
  </si>
  <si>
    <t>R9, R32</t>
  </si>
  <si>
    <t>R4, R5, R13, R17, R21, R25, R29, R40, R54, R59</t>
  </si>
  <si>
    <t>R46, R45</t>
  </si>
  <si>
    <t>R49, R48, R55, R60</t>
  </si>
  <si>
    <t>R50, R51, R41</t>
  </si>
  <si>
    <t>4m</t>
  </si>
  <si>
    <t>KRL2012E-M-R004-F-T5</t>
  </si>
  <si>
    <t>408-1594-1-ND</t>
  </si>
  <si>
    <t>R66, R12, R16, R20, R24, R28, R39, R53, R58</t>
  </si>
  <si>
    <t>15m</t>
  </si>
  <si>
    <t>KRL2012E-M-R015-F-T5</t>
  </si>
  <si>
    <t>408-1601-1-ND</t>
  </si>
  <si>
    <t>R33, R34, R35, R36, R61, R62</t>
  </si>
  <si>
    <t>1/2 Watt (Should just use copper braid)</t>
  </si>
  <si>
    <t>36-5110CT-ND</t>
  </si>
  <si>
    <t>LT8390HUFD#PBF</t>
  </si>
  <si>
    <t>LT8390HUFD#PBF-ND</t>
  </si>
  <si>
    <t>U3, U4, U5, U6, U7, U8, U9, U10</t>
  </si>
  <si>
    <t>LT8609SIV#PBF</t>
  </si>
  <si>
    <t>LT8609SIV#PBF-ND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</si>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</sst>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1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sz val="9.0"/>
      <color rgb="FF333333"/>
      <name val="Arial"/>
    </font>
    <font>
      <sz val="9.0"/>
      <color rgb="FF444444"/>
      <name val="Arial"/>
    </font>
    <font>
      <sz val="10.0"/>
      <color theme="1"/>
      <name val="Arial"/>
    </font>
    <font>
      <color rgb="FF333333"/>
      <name val="Arial"/>
    </font>
    <font>
      <color rgb="FF980000"/>
      <name val="Arial"/>
    </font>
    <font>
      <b/>
      <color rgb="FF980000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color rgb="FF000000"/>
      <name val="Roboto"/>
    </font>
    <font>
      <u/>
      <sz val="9.0"/>
      <color rgb="FF000000"/>
      <name val="Arial"/>
    </font>
    <font>
      <u/>
      <sz val="9.0"/>
      <color rgb="FF000000"/>
      <name val="Arial"/>
    </font>
    <font>
      <b/>
      <color rgb="FFFF0000"/>
      <name val="Arial"/>
    </font>
    <font>
      <color rgb="FF000000"/>
      <name val="Arial"/>
    </font>
    <font>
      <u/>
      <sz val="9.0"/>
      <color rgb="FF0000FF"/>
      <name val="Arial"/>
    </font>
    <font>
      <u/>
      <sz val="9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3">
    <border/>
    <border>
      <left style="thin">
        <color rgb="FFD3D3D3"/>
      </left>
      <bottom style="thin">
        <color rgb="FFD3D3D3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0" fillId="2" fontId="3" numFmtId="0" xfId="0" applyAlignment="1" applyFill="1" applyFont="1">
      <alignment readingOrder="0" shrinkToFit="0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2" numFmtId="164" xfId="0" applyAlignment="1" applyFont="1" applyNumberFormat="1">
      <alignment readingOrder="0"/>
    </xf>
    <xf borderId="0" fillId="0" fontId="8" numFmtId="0" xfId="0" applyAlignment="1" applyFont="1">
      <alignment horizontal="left" readingOrder="0"/>
    </xf>
    <xf borderId="0" fillId="0" fontId="2" numFmtId="164" xfId="0" applyFont="1" applyNumberFormat="1"/>
    <xf borderId="0" fillId="2" fontId="2" numFmtId="0" xfId="0" applyAlignment="1" applyFont="1">
      <alignment readingOrder="0"/>
    </xf>
    <xf borderId="0" fillId="3" fontId="9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0" numFmtId="0" xfId="0" applyAlignment="1" applyFont="1">
      <alignment readingOrder="0" shrinkToFit="0" wrapText="0"/>
    </xf>
    <xf borderId="0" fillId="3" fontId="11" numFmtId="0" xfId="0" applyAlignment="1" applyFont="1">
      <alignment readingOrder="0" shrinkToFit="0" wrapText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2" fontId="12" numFmtId="0" xfId="0" applyAlignment="1" applyFont="1">
      <alignment readingOrder="0"/>
    </xf>
    <xf borderId="0" fillId="2" fontId="13" numFmtId="0" xfId="0" applyAlignment="1" applyFont="1">
      <alignment readingOrder="0" shrinkToFit="0" wrapText="0"/>
    </xf>
    <xf borderId="0" fillId="2" fontId="14" numFmtId="0" xfId="0" applyAlignment="1" applyFont="1">
      <alignment horizontal="left" readingOrder="0"/>
    </xf>
    <xf borderId="1" fillId="3" fontId="15" numFmtId="0" xfId="0" applyAlignment="1" applyBorder="1" applyFont="1">
      <alignment readingOrder="0"/>
    </xf>
    <xf borderId="1" fillId="3" fontId="16" numFmtId="0" xfId="0" applyAlignment="1" applyBorder="1" applyFont="1">
      <alignment readingOrder="0" shrinkToFit="0" wrapText="0"/>
    </xf>
    <xf borderId="0" fillId="0" fontId="17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2" fontId="18" numFmtId="0" xfId="0" applyAlignment="1" applyFont="1">
      <alignment horizontal="left" readingOrder="0"/>
    </xf>
    <xf borderId="2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left"/>
    </xf>
    <xf borderId="2" fillId="3" fontId="19" numFmtId="0" xfId="0" applyAlignment="1" applyBorder="1" applyFont="1">
      <alignment readingOrder="0"/>
    </xf>
    <xf borderId="2" fillId="3" fontId="20" numFmtId="0" xfId="0" applyAlignment="1" applyBorder="1" applyFont="1">
      <alignment readingOrder="0" shrinkToFit="0" wrapText="0"/>
    </xf>
    <xf borderId="2" fillId="0" fontId="2" numFmtId="164" xfId="0" applyAlignment="1" applyBorder="1" applyFont="1" applyNumberFormat="1">
      <alignment readingOrder="0"/>
    </xf>
    <xf borderId="2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product-detail/en/kemet/C0805C105K4RACTU/399-1284-1-ND/416060" TargetMode="External"/><Relationship Id="rId22" Type="http://schemas.openxmlformats.org/officeDocument/2006/relationships/hyperlink" Target="https://www.digikey.com/product-detail/en/murata-electronics/GRM31CR61E476ME44L/490-16268-1-ND/7363259" TargetMode="External"/><Relationship Id="rId21" Type="http://schemas.openxmlformats.org/officeDocument/2006/relationships/hyperlink" Target="https://www.digikey.com/product-detail/en/murata-electronics/GRM31CR61E476ME44L/490-16268-2-ND/7243446" TargetMode="External"/><Relationship Id="rId24" Type="http://schemas.openxmlformats.org/officeDocument/2006/relationships/hyperlink" Target="https://www.digikey.com/product-detail/en/murata-electronics/GRM21BR61A476ME15L/490-9961-1-ND/5026442" TargetMode="External"/><Relationship Id="rId23" Type="http://schemas.openxmlformats.org/officeDocument/2006/relationships/hyperlink" Target="https://www.digikey.com/product-detail/en/murata-electronics/GRM21BR61A476ME15L/490-9961-1-ND/5026442" TargetMode="External"/><Relationship Id="rId1" Type="http://schemas.openxmlformats.org/officeDocument/2006/relationships/hyperlink" Target="https://www.digikey.com/product-detail/en/kemet/T529P226M010AAE200/399-10534-1-ND/4246297" TargetMode="External"/><Relationship Id="rId2" Type="http://schemas.openxmlformats.org/officeDocument/2006/relationships/hyperlink" Target="https://www.digikey.com/product-detail/en/kemet/T529P226M010AAE200/399-10534-1-ND/4246297" TargetMode="External"/><Relationship Id="rId3" Type="http://schemas.openxmlformats.org/officeDocument/2006/relationships/hyperlink" Target="https://www.digikey.com/product-detail/en/kemet/C0805C472K5RACTU/399-1155-1-ND/411430" TargetMode="External"/><Relationship Id="rId4" Type="http://schemas.openxmlformats.org/officeDocument/2006/relationships/hyperlink" Target="https://www.digikey.com/product-detail/en/kemet/C0805C472K5RACTU/399-1155-1-ND/411430" TargetMode="External"/><Relationship Id="rId9" Type="http://schemas.openxmlformats.org/officeDocument/2006/relationships/hyperlink" Target="https://www.digikey.com/product-detail/en/murata-electronics/GRM219R61E475KA73D/490-12753-1-ND/5797722" TargetMode="External"/><Relationship Id="rId26" Type="http://schemas.openxmlformats.org/officeDocument/2006/relationships/hyperlink" Target="https://www.digikey.com/product-detail/en/yageo/CC0805KKX7R8BB474/311-1364-1-ND/2103148" TargetMode="External"/><Relationship Id="rId25" Type="http://schemas.openxmlformats.org/officeDocument/2006/relationships/hyperlink" Target="https://www.digikey.com/product-detail/en/yageo/CC0805KKX7R8BB474/311-1364-1-ND/2103148" TargetMode="External"/><Relationship Id="rId28" Type="http://schemas.openxmlformats.org/officeDocument/2006/relationships/hyperlink" Target="https://www.digikey.com/product-detail/en/kemet/C0805C101J5RAC7800/399-17420-1-ND/8570387" TargetMode="External"/><Relationship Id="rId27" Type="http://schemas.openxmlformats.org/officeDocument/2006/relationships/hyperlink" Target="https://www.digikey.com/product-detail/en/kemet/C0805C101J5RAC7800/399-17420-1-ND/8570387" TargetMode="External"/><Relationship Id="rId5" Type="http://schemas.openxmlformats.org/officeDocument/2006/relationships/hyperlink" Target="https://www.digikey.com/product-detail/en/murata-electronics/GRM21BR61E106MA73L/490-10748-1-ND/5251352" TargetMode="External"/><Relationship Id="rId6" Type="http://schemas.openxmlformats.org/officeDocument/2006/relationships/hyperlink" Target="https://www.digikey.com/product-detail/en/murata-electronics/GRM21BR61E106MA73L/490-10748-1-ND/5251352" TargetMode="External"/><Relationship Id="rId29" Type="http://schemas.openxmlformats.org/officeDocument/2006/relationships/hyperlink" Target="https://www.digikey.com/product-detail/en/amphenol-icc-fci/10118192-0001LF/609-4613-1-ND/2785378" TargetMode="External"/><Relationship Id="rId7" Type="http://schemas.openxmlformats.org/officeDocument/2006/relationships/hyperlink" Target="https://www.digikey.com/product-detail/en/avx-corporation/TCJA336M016R0200E/478-13504-1-ND/10381508" TargetMode="External"/><Relationship Id="rId8" Type="http://schemas.openxmlformats.org/officeDocument/2006/relationships/hyperlink" Target="https://www.digikey.com/product-detail/en/avx-corporation/TCJA336M016R0200E/478-13504-1-ND/10381508" TargetMode="External"/><Relationship Id="rId31" Type="http://schemas.openxmlformats.org/officeDocument/2006/relationships/hyperlink" Target="https://www.digikey.com/product-detail/en/keystone-electronics/5110/36-5110TR-ND/5118870" TargetMode="External"/><Relationship Id="rId30" Type="http://schemas.openxmlformats.org/officeDocument/2006/relationships/hyperlink" Target="https://www.digikey.com/product-detail/en/amphenol-icc-fci/10118192-0001LF/609-4613-1-ND/2785378" TargetMode="External"/><Relationship Id="rId11" Type="http://schemas.openxmlformats.org/officeDocument/2006/relationships/hyperlink" Target="https://www.digikey.com/product-detail/en/kemet/C0805C103K1RAC7210/399-17617-1-ND/8572617" TargetMode="External"/><Relationship Id="rId33" Type="http://schemas.openxmlformats.org/officeDocument/2006/relationships/hyperlink" Target="https://www.digikey.com/product-detail/en/linear-technology-analog-devices/LT8390HUFD-PBF/LT8390HUFD-PBF-ND/7804438" TargetMode="External"/><Relationship Id="rId10" Type="http://schemas.openxmlformats.org/officeDocument/2006/relationships/hyperlink" Target="https://www.digikey.com/product-detail/en/murata-electronics/GRM219R61E475KA73D/490-12753-1-ND/5797722" TargetMode="External"/><Relationship Id="rId32" Type="http://schemas.openxmlformats.org/officeDocument/2006/relationships/hyperlink" Target="https://www.digikey.com/product-detail/en/keystone-electronics/5110/36-5110CT-ND/5118858" TargetMode="External"/><Relationship Id="rId13" Type="http://schemas.openxmlformats.org/officeDocument/2006/relationships/hyperlink" Target="https://www.digikey.com/product-detail/en/kemet/C0805C100K5RAC7800/399-17612-1-ND/8572612" TargetMode="External"/><Relationship Id="rId35" Type="http://schemas.openxmlformats.org/officeDocument/2006/relationships/hyperlink" Target="https://www.digikey.com/product-detail/en/linear-technology-analog-devices/LT8609SIV-PBF/LT8609SIV-PBF-ND/7321598" TargetMode="External"/><Relationship Id="rId12" Type="http://schemas.openxmlformats.org/officeDocument/2006/relationships/hyperlink" Target="https://www.digikey.com/product-detail/en/kemet/C0805C103K1RAC7210/399-17617-1-ND/8572617" TargetMode="External"/><Relationship Id="rId34" Type="http://schemas.openxmlformats.org/officeDocument/2006/relationships/hyperlink" Target="https://www.digikey.com/product-detail/en/linear-technology-analog-devices/LT8390HUFD-PBF/LT8390HUFD-PBF-ND/7804438" TargetMode="External"/><Relationship Id="rId15" Type="http://schemas.openxmlformats.org/officeDocument/2006/relationships/hyperlink" Target="https://www.digikey.com/product-detail/en/murata-electronics/GRM21BR61E226ME44K/490-14661-1-ND/6606267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www.digikey.com/product-detail/en/kemet/C0805C100K5RAC7800/399-17612-1-ND/8572612" TargetMode="External"/><Relationship Id="rId36" Type="http://schemas.openxmlformats.org/officeDocument/2006/relationships/hyperlink" Target="https://www.digikey.com/product-detail/en/linear-technology-analog-devices/LT8609SIV-PBF/LT8609SIV-PBF-ND/7321598" TargetMode="External"/><Relationship Id="rId17" Type="http://schemas.openxmlformats.org/officeDocument/2006/relationships/hyperlink" Target="https://www.digikey.com/product-detail/en/kemet/C0805C104M3RACTU/399-8000-1-ND/3471723" TargetMode="External"/><Relationship Id="rId16" Type="http://schemas.openxmlformats.org/officeDocument/2006/relationships/hyperlink" Target="https://www.digikey.com/product-detail/en/murata-electronics/GRM21BR61E226ME44K/490-14661-1-ND/6606267" TargetMode="External"/><Relationship Id="rId19" Type="http://schemas.openxmlformats.org/officeDocument/2006/relationships/hyperlink" Target="https://www.digikey.com/product-detail/en/kemet/C0805C105K4RACTU/399-1284-1-ND/416060" TargetMode="External"/><Relationship Id="rId18" Type="http://schemas.openxmlformats.org/officeDocument/2006/relationships/hyperlink" Target="https://www.digikey.com/product-detail/en/kemet/C0805C104M3RACTU/399-8000-1-ND/3471723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3.43"/>
    <col customWidth="1" min="2" max="2" width="7.71"/>
    <col customWidth="1" min="3" max="3" width="20.29"/>
    <col customWidth="1" min="4" max="4" width="10.14"/>
    <col customWidth="1" min="5" max="5" width="38.57"/>
    <col customWidth="1" min="6" max="6" width="25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</row>
    <row r="2">
      <c r="A2" s="5" t="s">
        <v>8</v>
      </c>
      <c r="B2" s="5" t="s">
        <v>10</v>
      </c>
      <c r="C2" s="7" t="s">
        <v>11</v>
      </c>
      <c r="D2" s="5">
        <v>8.0</v>
      </c>
      <c r="E2" s="5" t="s">
        <v>16</v>
      </c>
      <c r="F2" s="7" t="s">
        <v>17</v>
      </c>
      <c r="G2" s="11">
        <v>0.51</v>
      </c>
      <c r="H2" s="13">
        <f t="shared" ref="H2:H50" si="1">D2*G2</f>
        <v>4.08</v>
      </c>
    </row>
    <row r="3">
      <c r="A3" s="5" t="s">
        <v>42</v>
      </c>
      <c r="B3" s="5" t="s">
        <v>44</v>
      </c>
      <c r="C3" s="15" t="s">
        <v>45</v>
      </c>
      <c r="D3" s="5">
        <v>2.0</v>
      </c>
      <c r="E3" s="5" t="s">
        <v>75</v>
      </c>
      <c r="F3" s="17" t="s">
        <v>78</v>
      </c>
      <c r="G3" s="11">
        <v>1.35</v>
      </c>
      <c r="H3" s="13">
        <f t="shared" si="1"/>
        <v>2.7</v>
      </c>
    </row>
    <row r="4">
      <c r="A4" s="5" t="s">
        <v>83</v>
      </c>
      <c r="B4" s="5" t="s">
        <v>84</v>
      </c>
      <c r="C4" s="15" t="s">
        <v>85</v>
      </c>
      <c r="D4" s="5">
        <v>1.0</v>
      </c>
      <c r="E4" s="6"/>
      <c r="F4" s="18" t="s">
        <v>86</v>
      </c>
      <c r="G4" s="11">
        <v>0.1</v>
      </c>
      <c r="H4" s="13">
        <f t="shared" si="1"/>
        <v>0.1</v>
      </c>
    </row>
    <row r="5">
      <c r="A5" s="5" t="s">
        <v>87</v>
      </c>
      <c r="B5" s="5" t="s">
        <v>88</v>
      </c>
      <c r="C5" s="15" t="s">
        <v>89</v>
      </c>
      <c r="D5" s="5">
        <v>2.0</v>
      </c>
      <c r="E5" s="5"/>
      <c r="F5" s="18" t="s">
        <v>90</v>
      </c>
      <c r="G5" s="11">
        <v>0.27</v>
      </c>
      <c r="H5" s="13">
        <f t="shared" si="1"/>
        <v>0.54</v>
      </c>
    </row>
    <row r="6">
      <c r="A6" s="5" t="s">
        <v>97</v>
      </c>
      <c r="B6" s="5" t="s">
        <v>98</v>
      </c>
      <c r="C6" s="15" t="s">
        <v>100</v>
      </c>
      <c r="D6" s="5">
        <v>8.0</v>
      </c>
      <c r="E6" s="5" t="s">
        <v>75</v>
      </c>
      <c r="F6" s="17" t="s">
        <v>112</v>
      </c>
      <c r="G6" s="11">
        <v>0.84</v>
      </c>
      <c r="H6" s="13">
        <f t="shared" si="1"/>
        <v>6.72</v>
      </c>
    </row>
    <row r="7">
      <c r="A7" s="5" t="s">
        <v>128</v>
      </c>
      <c r="B7" s="5" t="s">
        <v>33</v>
      </c>
      <c r="C7" s="21" t="s">
        <v>129</v>
      </c>
      <c r="D7" s="5">
        <v>19.0</v>
      </c>
      <c r="E7" s="6"/>
      <c r="F7" s="22" t="s">
        <v>144</v>
      </c>
      <c r="G7" s="11">
        <v>0.27</v>
      </c>
      <c r="H7" s="13">
        <f t="shared" si="1"/>
        <v>5.13</v>
      </c>
    </row>
    <row r="8">
      <c r="A8" s="5" t="s">
        <v>156</v>
      </c>
      <c r="B8" s="5" t="s">
        <v>148</v>
      </c>
      <c r="C8" s="15" t="s">
        <v>159</v>
      </c>
      <c r="D8" s="5">
        <v>8.0</v>
      </c>
      <c r="E8" s="6"/>
      <c r="F8" s="18" t="s">
        <v>173</v>
      </c>
      <c r="G8" s="11">
        <v>0.1</v>
      </c>
      <c r="H8" s="13">
        <f t="shared" si="1"/>
        <v>0.8</v>
      </c>
    </row>
    <row r="9">
      <c r="A9" s="5" t="s">
        <v>176</v>
      </c>
      <c r="B9" s="5" t="s">
        <v>152</v>
      </c>
      <c r="C9" s="15" t="s">
        <v>178</v>
      </c>
      <c r="D9" s="5">
        <v>8.0</v>
      </c>
      <c r="E9" s="6"/>
      <c r="F9" s="18" t="s">
        <v>193</v>
      </c>
      <c r="G9" s="11">
        <v>0.26</v>
      </c>
      <c r="H9" s="13">
        <f t="shared" si="1"/>
        <v>2.08</v>
      </c>
    </row>
    <row r="10">
      <c r="A10" s="23" t="s">
        <v>194</v>
      </c>
      <c r="B10" s="5" t="s">
        <v>44</v>
      </c>
      <c r="C10" s="24" t="s">
        <v>198</v>
      </c>
      <c r="D10" s="5">
        <v>8.0</v>
      </c>
      <c r="E10" s="5"/>
      <c r="F10" s="18" t="s">
        <v>224</v>
      </c>
      <c r="G10" s="11">
        <v>0.49</v>
      </c>
      <c r="H10" s="13">
        <f t="shared" si="1"/>
        <v>3.92</v>
      </c>
    </row>
    <row r="11">
      <c r="A11" s="5" t="s">
        <v>115</v>
      </c>
      <c r="B11" s="5" t="s">
        <v>29</v>
      </c>
      <c r="C11" s="15" t="s">
        <v>226</v>
      </c>
      <c r="D11" s="5">
        <v>3.0</v>
      </c>
      <c r="E11" s="6"/>
      <c r="F11" s="18" t="s">
        <v>227</v>
      </c>
      <c r="G11" s="11">
        <v>0.1</v>
      </c>
      <c r="H11" s="13">
        <f t="shared" si="1"/>
        <v>0.3</v>
      </c>
    </row>
    <row r="12">
      <c r="A12" s="5" t="s">
        <v>229</v>
      </c>
      <c r="B12" s="5" t="s">
        <v>25</v>
      </c>
      <c r="C12" s="15" t="s">
        <v>231</v>
      </c>
      <c r="D12" s="5">
        <v>10.0</v>
      </c>
      <c r="E12" s="6"/>
      <c r="F12" s="18" t="s">
        <v>247</v>
      </c>
      <c r="G12" s="11">
        <v>0.15</v>
      </c>
      <c r="H12" s="13">
        <f t="shared" si="1"/>
        <v>1.5</v>
      </c>
    </row>
    <row r="13">
      <c r="A13" s="5" t="s">
        <v>255</v>
      </c>
      <c r="B13" s="5" t="s">
        <v>155</v>
      </c>
      <c r="C13" s="21" t="s">
        <v>257</v>
      </c>
      <c r="D13" s="5">
        <v>1.0</v>
      </c>
      <c r="E13" s="5" t="s">
        <v>258</v>
      </c>
      <c r="F13" s="18" t="s">
        <v>259</v>
      </c>
      <c r="G13" s="11">
        <v>1.03</v>
      </c>
      <c r="H13" s="13">
        <f t="shared" si="1"/>
        <v>1.03</v>
      </c>
    </row>
    <row r="14">
      <c r="A14" s="5" t="s">
        <v>263</v>
      </c>
      <c r="B14" s="5" t="s">
        <v>155</v>
      </c>
      <c r="C14" s="24" t="s">
        <v>265</v>
      </c>
      <c r="D14" s="5">
        <v>7.0</v>
      </c>
      <c r="E14" s="6"/>
      <c r="F14" s="25" t="s">
        <v>270</v>
      </c>
      <c r="G14" s="11">
        <v>0.73</v>
      </c>
      <c r="H14" s="13">
        <f t="shared" si="1"/>
        <v>5.11</v>
      </c>
    </row>
    <row r="15">
      <c r="A15" s="5" t="s">
        <v>119</v>
      </c>
      <c r="B15" s="5" t="s">
        <v>31</v>
      </c>
      <c r="C15" s="21" t="s">
        <v>272</v>
      </c>
      <c r="D15" s="5">
        <v>1.0</v>
      </c>
      <c r="E15" s="6"/>
      <c r="F15" s="22" t="s">
        <v>274</v>
      </c>
      <c r="G15" s="11">
        <v>0.21</v>
      </c>
      <c r="H15" s="13">
        <f t="shared" si="1"/>
        <v>0.21</v>
      </c>
    </row>
    <row r="16">
      <c r="A16" s="5" t="s">
        <v>120</v>
      </c>
      <c r="B16" s="5" t="s">
        <v>121</v>
      </c>
      <c r="C16" s="15" t="s">
        <v>285</v>
      </c>
      <c r="D16" s="5">
        <v>1.0</v>
      </c>
      <c r="E16" s="6"/>
      <c r="F16" s="18" t="s">
        <v>288</v>
      </c>
      <c r="G16" s="11">
        <v>0.18</v>
      </c>
      <c r="H16" s="13">
        <f t="shared" si="1"/>
        <v>0.18</v>
      </c>
    </row>
    <row r="17">
      <c r="A17" s="5" t="s">
        <v>289</v>
      </c>
      <c r="B17" s="6"/>
      <c r="C17" s="9" t="s">
        <v>111</v>
      </c>
      <c r="D17" s="5">
        <v>5.0</v>
      </c>
      <c r="E17" s="6"/>
      <c r="F17" s="7" t="s">
        <v>290</v>
      </c>
      <c r="G17" s="11">
        <v>0.45</v>
      </c>
      <c r="H17" s="13">
        <f t="shared" si="1"/>
        <v>2.25</v>
      </c>
    </row>
    <row r="18">
      <c r="A18" s="5" t="s">
        <v>9</v>
      </c>
      <c r="B18" s="6"/>
      <c r="C18" s="5"/>
      <c r="D18" s="5">
        <v>2.0</v>
      </c>
      <c r="E18" s="5"/>
      <c r="G18" s="13"/>
      <c r="H18" s="13">
        <f t="shared" si="1"/>
        <v>0</v>
      </c>
    </row>
    <row r="19">
      <c r="A19" s="5" t="s">
        <v>291</v>
      </c>
      <c r="B19" s="6"/>
      <c r="C19" s="8">
        <v>5.5932023E8</v>
      </c>
      <c r="D19" s="5">
        <v>3.0</v>
      </c>
      <c r="E19" s="5" t="s">
        <v>18</v>
      </c>
      <c r="F19" s="7" t="s">
        <v>292</v>
      </c>
      <c r="G19" s="11">
        <v>0.46</v>
      </c>
      <c r="H19" s="13">
        <f t="shared" si="1"/>
        <v>1.38</v>
      </c>
    </row>
    <row r="20">
      <c r="A20" s="5" t="s">
        <v>108</v>
      </c>
      <c r="B20" s="6"/>
      <c r="C20" s="8">
        <v>5.5932023E8</v>
      </c>
      <c r="D20" s="5">
        <v>4.0</v>
      </c>
      <c r="E20" s="5" t="s">
        <v>18</v>
      </c>
      <c r="F20" s="7" t="s">
        <v>292</v>
      </c>
      <c r="G20" s="11">
        <v>0.46</v>
      </c>
      <c r="H20" s="13">
        <f t="shared" si="1"/>
        <v>1.84</v>
      </c>
    </row>
    <row r="21">
      <c r="A21" s="5" t="s">
        <v>106</v>
      </c>
      <c r="B21" s="6"/>
      <c r="C21" s="15" t="s">
        <v>293</v>
      </c>
      <c r="D21" s="5">
        <v>1.0</v>
      </c>
      <c r="E21" s="5" t="s">
        <v>107</v>
      </c>
      <c r="F21" s="18" t="s">
        <v>294</v>
      </c>
      <c r="G21" s="11">
        <v>0.43</v>
      </c>
      <c r="H21" s="13">
        <f t="shared" si="1"/>
        <v>0.43</v>
      </c>
    </row>
    <row r="22">
      <c r="A22" s="5" t="s">
        <v>295</v>
      </c>
      <c r="B22" s="5" t="s">
        <v>104</v>
      </c>
      <c r="C22" s="5">
        <v>7.4435516E9</v>
      </c>
      <c r="D22" s="5">
        <v>2.0</v>
      </c>
      <c r="E22" s="5" t="s">
        <v>105</v>
      </c>
      <c r="F22" s="7" t="s">
        <v>296</v>
      </c>
      <c r="G22" s="11">
        <v>3.27</v>
      </c>
      <c r="H22" s="13">
        <f t="shared" si="1"/>
        <v>6.54</v>
      </c>
    </row>
    <row r="23">
      <c r="A23" s="5" t="s">
        <v>169</v>
      </c>
      <c r="B23" s="5" t="s">
        <v>170</v>
      </c>
      <c r="C23" s="5" t="s">
        <v>171</v>
      </c>
      <c r="D23" s="5">
        <v>1.0</v>
      </c>
      <c r="E23" s="26" t="s">
        <v>297</v>
      </c>
      <c r="F23" s="27" t="s">
        <v>298</v>
      </c>
      <c r="G23" s="11">
        <v>3.11</v>
      </c>
      <c r="H23" s="13">
        <f t="shared" si="1"/>
        <v>3.11</v>
      </c>
    </row>
    <row r="24">
      <c r="A24" s="5" t="s">
        <v>299</v>
      </c>
      <c r="B24" s="5" t="s">
        <v>190</v>
      </c>
      <c r="C24" s="5" t="s">
        <v>191</v>
      </c>
      <c r="D24" s="5">
        <v>7.0</v>
      </c>
      <c r="E24" s="26" t="s">
        <v>297</v>
      </c>
      <c r="F24" s="16" t="s">
        <v>300</v>
      </c>
      <c r="G24" s="11">
        <v>2.13</v>
      </c>
      <c r="H24" s="13">
        <f t="shared" si="1"/>
        <v>14.91</v>
      </c>
    </row>
    <row r="25">
      <c r="A25" s="5" t="s">
        <v>95</v>
      </c>
      <c r="B25" s="6"/>
      <c r="C25" s="7" t="s">
        <v>301</v>
      </c>
      <c r="D25" s="5">
        <v>2.0</v>
      </c>
      <c r="E25" s="5" t="s">
        <v>99</v>
      </c>
      <c r="F25" s="7" t="s">
        <v>302</v>
      </c>
      <c r="G25" s="11">
        <v>0.94</v>
      </c>
      <c r="H25" s="13">
        <f t="shared" si="1"/>
        <v>1.88</v>
      </c>
    </row>
    <row r="26">
      <c r="A26" s="5" t="s">
        <v>101</v>
      </c>
      <c r="B26" s="6"/>
      <c r="C26" s="7" t="s">
        <v>303</v>
      </c>
      <c r="D26" s="5">
        <v>2.0</v>
      </c>
      <c r="E26" s="26" t="s">
        <v>304</v>
      </c>
      <c r="F26" s="27" t="s">
        <v>305</v>
      </c>
      <c r="G26" s="11">
        <v>0.93</v>
      </c>
      <c r="H26" s="13">
        <f t="shared" si="1"/>
        <v>1.86</v>
      </c>
    </row>
    <row r="27">
      <c r="A27" s="5" t="s">
        <v>122</v>
      </c>
      <c r="B27" s="5" t="s">
        <v>123</v>
      </c>
      <c r="C27" s="6"/>
      <c r="D27" s="5">
        <v>1.0</v>
      </c>
      <c r="E27" s="6"/>
      <c r="G27" s="13"/>
      <c r="H27" s="13">
        <f t="shared" si="1"/>
        <v>0</v>
      </c>
    </row>
    <row r="28">
      <c r="A28" s="5" t="s">
        <v>157</v>
      </c>
      <c r="B28" s="5" t="s">
        <v>158</v>
      </c>
      <c r="C28" s="6"/>
      <c r="D28" s="5">
        <v>1.0</v>
      </c>
      <c r="E28" s="6"/>
      <c r="G28" s="13"/>
      <c r="H28" s="13">
        <f t="shared" si="1"/>
        <v>0</v>
      </c>
    </row>
    <row r="29">
      <c r="A29" s="5" t="s">
        <v>160</v>
      </c>
      <c r="B29" s="5" t="s">
        <v>161</v>
      </c>
      <c r="C29" s="6"/>
      <c r="D29" s="5">
        <v>1.0</v>
      </c>
      <c r="E29" s="6"/>
      <c r="G29" s="13"/>
      <c r="H29" s="13">
        <f t="shared" si="1"/>
        <v>0</v>
      </c>
    </row>
    <row r="30">
      <c r="A30" s="5" t="s">
        <v>306</v>
      </c>
      <c r="B30" s="5" t="s">
        <v>183</v>
      </c>
      <c r="C30" s="6"/>
      <c r="D30" s="5">
        <v>7.0</v>
      </c>
      <c r="E30" s="6"/>
      <c r="G30" s="13"/>
      <c r="H30" s="13">
        <f t="shared" si="1"/>
        <v>0</v>
      </c>
    </row>
    <row r="31">
      <c r="A31" s="5" t="s">
        <v>307</v>
      </c>
      <c r="B31" s="5" t="s">
        <v>125</v>
      </c>
      <c r="C31" s="6"/>
      <c r="D31" s="5">
        <v>4.0</v>
      </c>
      <c r="E31" s="6"/>
      <c r="G31" s="13"/>
      <c r="H31" s="13">
        <f t="shared" si="1"/>
        <v>0</v>
      </c>
    </row>
    <row r="32">
      <c r="A32" s="5" t="s">
        <v>308</v>
      </c>
      <c r="B32" s="5" t="s">
        <v>219</v>
      </c>
      <c r="C32" s="6"/>
      <c r="D32" s="5">
        <v>4.0</v>
      </c>
      <c r="E32" s="6"/>
      <c r="G32" s="13"/>
      <c r="H32" s="13">
        <f t="shared" si="1"/>
        <v>0</v>
      </c>
    </row>
    <row r="33">
      <c r="A33" s="5" t="s">
        <v>126</v>
      </c>
      <c r="B33" s="5" t="s">
        <v>127</v>
      </c>
      <c r="C33" s="6"/>
      <c r="D33" s="5">
        <v>1.0</v>
      </c>
      <c r="E33" s="6"/>
      <c r="G33" s="13"/>
      <c r="H33" s="13">
        <f t="shared" si="1"/>
        <v>0</v>
      </c>
    </row>
    <row r="34">
      <c r="A34" s="5" t="s">
        <v>92</v>
      </c>
      <c r="B34" s="5" t="s">
        <v>49</v>
      </c>
      <c r="C34" s="5" t="s">
        <v>63</v>
      </c>
      <c r="D34" s="5">
        <v>2.0</v>
      </c>
      <c r="E34" s="5" t="s">
        <v>93</v>
      </c>
      <c r="G34" s="13"/>
      <c r="H34" s="13">
        <f t="shared" si="1"/>
        <v>0</v>
      </c>
    </row>
    <row r="35">
      <c r="A35" s="5" t="s">
        <v>309</v>
      </c>
      <c r="B35" s="5" t="s">
        <v>49</v>
      </c>
      <c r="C35" s="6"/>
      <c r="D35" s="5">
        <v>2.0</v>
      </c>
      <c r="E35" s="6"/>
      <c r="G35" s="13"/>
      <c r="H35" s="13">
        <f t="shared" si="1"/>
        <v>0</v>
      </c>
    </row>
    <row r="36">
      <c r="A36" s="5" t="s">
        <v>310</v>
      </c>
      <c r="B36" s="5" t="s">
        <v>40</v>
      </c>
      <c r="C36" s="6"/>
      <c r="D36" s="5">
        <v>10.0</v>
      </c>
      <c r="E36" s="6"/>
      <c r="G36" s="13"/>
      <c r="H36" s="13">
        <f t="shared" si="1"/>
        <v>0</v>
      </c>
    </row>
    <row r="37">
      <c r="A37" s="5" t="s">
        <v>164</v>
      </c>
      <c r="B37" s="5" t="s">
        <v>165</v>
      </c>
      <c r="C37" s="6"/>
      <c r="D37" s="5">
        <v>1.0</v>
      </c>
      <c r="E37" s="6"/>
      <c r="G37" s="13"/>
      <c r="H37" s="13">
        <f t="shared" si="1"/>
        <v>0</v>
      </c>
    </row>
    <row r="38">
      <c r="A38" s="5" t="s">
        <v>311</v>
      </c>
      <c r="B38" s="5" t="s">
        <v>141</v>
      </c>
      <c r="C38" s="6"/>
      <c r="D38" s="5">
        <v>2.0</v>
      </c>
      <c r="E38" s="6"/>
      <c r="G38" s="13"/>
      <c r="H38" s="13">
        <f t="shared" si="1"/>
        <v>0</v>
      </c>
    </row>
    <row r="39">
      <c r="A39" s="5" t="s">
        <v>142</v>
      </c>
      <c r="B39" s="5" t="s">
        <v>143</v>
      </c>
      <c r="C39" s="6"/>
      <c r="D39" s="5">
        <v>1.0</v>
      </c>
      <c r="E39" s="6"/>
      <c r="G39" s="13"/>
      <c r="H39" s="13">
        <f t="shared" si="1"/>
        <v>0</v>
      </c>
    </row>
    <row r="40">
      <c r="A40" s="5" t="s">
        <v>312</v>
      </c>
      <c r="B40" s="5">
        <v>330.0</v>
      </c>
      <c r="C40" s="6"/>
      <c r="D40" s="5">
        <v>4.0</v>
      </c>
      <c r="E40" s="6"/>
      <c r="G40" s="13"/>
      <c r="H40" s="13">
        <f t="shared" si="1"/>
        <v>0</v>
      </c>
    </row>
    <row r="41">
      <c r="A41" s="5" t="s">
        <v>313</v>
      </c>
      <c r="B41" s="5" t="s">
        <v>188</v>
      </c>
      <c r="C41" s="6"/>
      <c r="D41" s="5">
        <v>3.0</v>
      </c>
      <c r="E41" s="6"/>
      <c r="G41" s="13"/>
      <c r="H41" s="13">
        <f t="shared" si="1"/>
        <v>0</v>
      </c>
    </row>
    <row r="42">
      <c r="A42" s="5" t="s">
        <v>167</v>
      </c>
      <c r="B42" s="5" t="s">
        <v>168</v>
      </c>
      <c r="C42" s="6"/>
      <c r="D42" s="5">
        <v>1.0</v>
      </c>
      <c r="E42" s="6"/>
      <c r="G42" s="13"/>
      <c r="H42" s="13">
        <f t="shared" si="1"/>
        <v>0</v>
      </c>
    </row>
    <row r="43">
      <c r="A43" s="5" t="s">
        <v>131</v>
      </c>
      <c r="B43" s="5" t="s">
        <v>314</v>
      </c>
      <c r="C43" s="7" t="s">
        <v>315</v>
      </c>
      <c r="D43" s="5">
        <v>1.0</v>
      </c>
      <c r="E43" s="6"/>
      <c r="F43" s="7" t="s">
        <v>316</v>
      </c>
      <c r="G43" s="11">
        <v>0.63</v>
      </c>
      <c r="H43" s="13">
        <f t="shared" si="1"/>
        <v>0.63</v>
      </c>
    </row>
    <row r="44">
      <c r="A44" s="28" t="s">
        <v>317</v>
      </c>
      <c r="B44" s="5" t="s">
        <v>13</v>
      </c>
      <c r="C44" s="5"/>
      <c r="D44" s="5">
        <v>9.0</v>
      </c>
      <c r="E44" s="6"/>
      <c r="G44" s="13"/>
      <c r="H44" s="13">
        <f t="shared" si="1"/>
        <v>0</v>
      </c>
    </row>
    <row r="45">
      <c r="A45" s="5" t="s">
        <v>133</v>
      </c>
      <c r="B45" s="5" t="s">
        <v>318</v>
      </c>
      <c r="C45" s="7" t="s">
        <v>319</v>
      </c>
      <c r="D45" s="5">
        <v>1.0</v>
      </c>
      <c r="E45" s="6"/>
      <c r="F45" s="7" t="s">
        <v>320</v>
      </c>
      <c r="G45" s="11">
        <v>0.63</v>
      </c>
      <c r="H45" s="13">
        <f t="shared" si="1"/>
        <v>0.63</v>
      </c>
    </row>
    <row r="46">
      <c r="A46" s="5" t="s">
        <v>135</v>
      </c>
      <c r="B46" s="5" t="s">
        <v>136</v>
      </c>
      <c r="C46" s="6"/>
      <c r="D46" s="5">
        <v>1.0</v>
      </c>
      <c r="E46" s="6"/>
      <c r="G46" s="13"/>
      <c r="H46" s="13">
        <f t="shared" si="1"/>
        <v>0</v>
      </c>
    </row>
    <row r="47">
      <c r="A47" s="5" t="s">
        <v>321</v>
      </c>
      <c r="B47" s="5">
        <v>0.0</v>
      </c>
      <c r="C47" s="21">
        <v>5110.0</v>
      </c>
      <c r="D47" s="5">
        <v>6.0</v>
      </c>
      <c r="E47" s="5" t="s">
        <v>322</v>
      </c>
      <c r="F47" s="18" t="s">
        <v>323</v>
      </c>
      <c r="G47" s="11">
        <v>0.43</v>
      </c>
      <c r="H47" s="13">
        <f t="shared" si="1"/>
        <v>2.58</v>
      </c>
    </row>
    <row r="48">
      <c r="A48" s="5" t="s">
        <v>20</v>
      </c>
      <c r="B48" s="6"/>
      <c r="C48" s="5">
        <v>7.60049201477E11</v>
      </c>
      <c r="D48" s="5">
        <v>1.0</v>
      </c>
      <c r="E48" s="5" t="s">
        <v>91</v>
      </c>
      <c r="G48" s="11">
        <v>9.9</v>
      </c>
      <c r="H48" s="13">
        <f t="shared" si="1"/>
        <v>9.9</v>
      </c>
    </row>
    <row r="49">
      <c r="A49" s="5" t="s">
        <v>22</v>
      </c>
      <c r="B49" s="6"/>
      <c r="C49" s="21" t="s">
        <v>324</v>
      </c>
      <c r="D49" s="5">
        <v>1.0</v>
      </c>
      <c r="E49" s="6"/>
      <c r="F49" s="22" t="s">
        <v>325</v>
      </c>
      <c r="G49" s="11">
        <v>13.01</v>
      </c>
      <c r="H49" s="13">
        <f t="shared" si="1"/>
        <v>13.01</v>
      </c>
    </row>
    <row r="50">
      <c r="A50" s="29" t="s">
        <v>326</v>
      </c>
      <c r="B50" s="30"/>
      <c r="C50" s="31" t="s">
        <v>327</v>
      </c>
      <c r="D50" s="29">
        <v>8.0</v>
      </c>
      <c r="E50" s="30"/>
      <c r="F50" s="32" t="s">
        <v>328</v>
      </c>
      <c r="G50" s="33">
        <v>7.34</v>
      </c>
      <c r="H50" s="34">
        <f t="shared" si="1"/>
        <v>58.72</v>
      </c>
    </row>
    <row r="51">
      <c r="G51" s="16" t="s">
        <v>329</v>
      </c>
      <c r="H51" s="13">
        <f>SUM(H2:H50)</f>
        <v>154.07</v>
      </c>
    </row>
  </sheetData>
  <hyperlinks>
    <hyperlink r:id="rId1" ref="C3"/>
    <hyperlink r:id="rId2" ref="F3"/>
    <hyperlink r:id="rId3" ref="C4"/>
    <hyperlink r:id="rId4" ref="F4"/>
    <hyperlink r:id="rId5" ref="C5"/>
    <hyperlink r:id="rId6" ref="F5"/>
    <hyperlink r:id="rId7" ref="C6"/>
    <hyperlink r:id="rId8" ref="F6"/>
    <hyperlink r:id="rId9" ref="C7"/>
    <hyperlink r:id="rId10" ref="F7"/>
    <hyperlink r:id="rId11" ref="C8"/>
    <hyperlink r:id="rId12" ref="F8"/>
    <hyperlink r:id="rId13" ref="C9"/>
    <hyperlink r:id="rId14" ref="F9"/>
    <hyperlink r:id="rId15" ref="C10"/>
    <hyperlink r:id="rId16" ref="F10"/>
    <hyperlink r:id="rId17" ref="C11"/>
    <hyperlink r:id="rId18" ref="F11"/>
    <hyperlink r:id="rId19" ref="C12"/>
    <hyperlink r:id="rId20" ref="F12"/>
    <hyperlink r:id="rId21" ref="C13"/>
    <hyperlink r:id="rId22" ref="F13"/>
    <hyperlink r:id="rId23" ref="C14"/>
    <hyperlink r:id="rId24" ref="F14"/>
    <hyperlink r:id="rId25" ref="C15"/>
    <hyperlink r:id="rId26" ref="F15"/>
    <hyperlink r:id="rId27" ref="C16"/>
    <hyperlink r:id="rId28" ref="F16"/>
    <hyperlink r:id="rId29" ref="C21"/>
    <hyperlink r:id="rId30" ref="F21"/>
    <hyperlink r:id="rId31" ref="C47"/>
    <hyperlink r:id="rId32" ref="F47"/>
    <hyperlink r:id="rId33" ref="C49"/>
    <hyperlink r:id="rId34" ref="F49"/>
    <hyperlink r:id="rId35" ref="C50"/>
    <hyperlink r:id="rId36" ref="F50"/>
  </hyperlinks>
  <drawing r:id="rId3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3.43"/>
  </cols>
  <sheetData>
    <row r="1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3"/>
      <c r="G1" s="3"/>
      <c r="H1" s="3"/>
      <c r="I1" s="3"/>
      <c r="J1" s="3"/>
      <c r="K1" s="3"/>
      <c r="L1" s="3"/>
    </row>
    <row r="2">
      <c r="A2" s="16" t="s">
        <v>228</v>
      </c>
      <c r="C2" s="16" t="s">
        <v>146</v>
      </c>
      <c r="D2" s="16">
        <v>1.0</v>
      </c>
    </row>
    <row r="3">
      <c r="A3" s="16" t="s">
        <v>230</v>
      </c>
      <c r="B3" s="16" t="s">
        <v>148</v>
      </c>
    </row>
    <row r="4">
      <c r="A4" s="16" t="s">
        <v>232</v>
      </c>
      <c r="B4" s="16" t="s">
        <v>25</v>
      </c>
    </row>
    <row r="5">
      <c r="A5" s="16" t="s">
        <v>233</v>
      </c>
      <c r="B5" s="16" t="s">
        <v>33</v>
      </c>
    </row>
    <row r="6">
      <c r="A6" s="16" t="s">
        <v>234</v>
      </c>
      <c r="B6" s="16" t="s">
        <v>152</v>
      </c>
    </row>
    <row r="7">
      <c r="A7" s="16" t="s">
        <v>235</v>
      </c>
      <c r="B7" s="16" t="s">
        <v>44</v>
      </c>
      <c r="E7" s="16">
        <v>1206.0</v>
      </c>
    </row>
    <row r="8">
      <c r="A8" s="16" t="s">
        <v>236</v>
      </c>
      <c r="B8" s="16" t="s">
        <v>155</v>
      </c>
    </row>
    <row r="9">
      <c r="A9" s="16" t="s">
        <v>237</v>
      </c>
      <c r="B9" s="16" t="s">
        <v>183</v>
      </c>
    </row>
    <row r="10">
      <c r="A10" s="16" t="s">
        <v>238</v>
      </c>
      <c r="B10" s="16" t="s">
        <v>219</v>
      </c>
    </row>
    <row r="11">
      <c r="A11" s="16" t="s">
        <v>239</v>
      </c>
      <c r="B11" s="16" t="s">
        <v>13</v>
      </c>
    </row>
    <row r="12">
      <c r="A12" s="16" t="s">
        <v>240</v>
      </c>
      <c r="B12" s="16" t="s">
        <v>40</v>
      </c>
    </row>
    <row r="13">
      <c r="A13" s="16" t="s">
        <v>241</v>
      </c>
      <c r="B13" s="5">
        <v>330.0</v>
      </c>
    </row>
    <row r="14">
      <c r="A14" s="16" t="s">
        <v>242</v>
      </c>
      <c r="B14" s="16" t="s">
        <v>190</v>
      </c>
      <c r="C14" s="16" t="s">
        <v>191</v>
      </c>
    </row>
    <row r="15">
      <c r="A15" s="16" t="s">
        <v>243</v>
      </c>
      <c r="B15" s="16" t="s">
        <v>10</v>
      </c>
      <c r="E15" s="16" t="s">
        <v>16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71"/>
  </cols>
  <sheetData>
    <row r="1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3"/>
      <c r="G1" s="3"/>
      <c r="H1" s="3"/>
      <c r="I1" s="3"/>
      <c r="J1" s="3"/>
      <c r="K1" s="3"/>
      <c r="L1" s="3"/>
    </row>
    <row r="2">
      <c r="A2" s="16" t="s">
        <v>244</v>
      </c>
      <c r="C2" s="16" t="s">
        <v>146</v>
      </c>
      <c r="D2" s="16">
        <v>1.0</v>
      </c>
    </row>
    <row r="3">
      <c r="A3" s="16" t="s">
        <v>245</v>
      </c>
      <c r="B3" s="16" t="s">
        <v>148</v>
      </c>
    </row>
    <row r="4">
      <c r="A4" s="16" t="s">
        <v>246</v>
      </c>
      <c r="B4" s="16" t="s">
        <v>25</v>
      </c>
    </row>
    <row r="5">
      <c r="A5" s="16" t="s">
        <v>248</v>
      </c>
      <c r="B5" s="16" t="s">
        <v>33</v>
      </c>
    </row>
    <row r="6">
      <c r="A6" s="16" t="s">
        <v>30</v>
      </c>
      <c r="B6" s="16" t="s">
        <v>152</v>
      </c>
    </row>
    <row r="7">
      <c r="A7" s="16" t="s">
        <v>249</v>
      </c>
      <c r="B7" s="16" t="s">
        <v>44</v>
      </c>
      <c r="E7" s="16">
        <v>1206.0</v>
      </c>
    </row>
    <row r="8">
      <c r="A8" s="16" t="s">
        <v>250</v>
      </c>
      <c r="B8" s="16" t="s">
        <v>155</v>
      </c>
    </row>
    <row r="9">
      <c r="A9" s="16" t="s">
        <v>251</v>
      </c>
      <c r="B9" s="16" t="s">
        <v>183</v>
      </c>
    </row>
    <row r="10">
      <c r="A10" s="16" t="s">
        <v>252</v>
      </c>
      <c r="B10" s="16" t="s">
        <v>125</v>
      </c>
    </row>
    <row r="11">
      <c r="A11" s="16" t="s">
        <v>46</v>
      </c>
      <c r="B11" s="16" t="s">
        <v>13</v>
      </c>
    </row>
    <row r="12">
      <c r="A12" s="16" t="s">
        <v>253</v>
      </c>
      <c r="B12" s="16" t="s">
        <v>40</v>
      </c>
    </row>
    <row r="13">
      <c r="A13" s="16" t="s">
        <v>48</v>
      </c>
      <c r="B13" s="16" t="s">
        <v>188</v>
      </c>
    </row>
    <row r="14">
      <c r="A14" s="16" t="s">
        <v>254</v>
      </c>
      <c r="B14" s="16" t="s">
        <v>190</v>
      </c>
      <c r="C14" s="16" t="s">
        <v>191</v>
      </c>
    </row>
    <row r="15">
      <c r="A15" s="16" t="s">
        <v>256</v>
      </c>
      <c r="B15" s="16" t="s">
        <v>10</v>
      </c>
      <c r="E15" s="16" t="s">
        <v>16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3.43"/>
  </cols>
  <sheetData>
    <row r="1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3"/>
      <c r="G1" s="3"/>
      <c r="H1" s="3"/>
      <c r="I1" s="3"/>
      <c r="J1" s="3"/>
      <c r="K1" s="3"/>
      <c r="L1" s="3"/>
    </row>
    <row r="2">
      <c r="A2" s="16" t="s">
        <v>260</v>
      </c>
      <c r="C2" s="16" t="s">
        <v>146</v>
      </c>
      <c r="D2" s="16">
        <v>1.0</v>
      </c>
    </row>
    <row r="3">
      <c r="A3" s="16" t="s">
        <v>261</v>
      </c>
      <c r="B3" s="16" t="s">
        <v>148</v>
      </c>
    </row>
    <row r="4">
      <c r="A4" s="16" t="s">
        <v>32</v>
      </c>
      <c r="B4" s="16" t="s">
        <v>25</v>
      </c>
    </row>
    <row r="5">
      <c r="A5" s="16" t="s">
        <v>262</v>
      </c>
      <c r="B5" s="16" t="s">
        <v>33</v>
      </c>
    </row>
    <row r="6">
      <c r="A6" s="16" t="s">
        <v>34</v>
      </c>
      <c r="B6" s="16" t="s">
        <v>152</v>
      </c>
    </row>
    <row r="7">
      <c r="A7" s="16" t="s">
        <v>37</v>
      </c>
      <c r="B7" s="16" t="s">
        <v>44</v>
      </c>
      <c r="E7" s="16">
        <v>1206.0</v>
      </c>
    </row>
    <row r="8">
      <c r="A8" s="16" t="s">
        <v>264</v>
      </c>
      <c r="B8" s="16" t="s">
        <v>155</v>
      </c>
    </row>
    <row r="9">
      <c r="A9" s="16" t="s">
        <v>53</v>
      </c>
      <c r="B9" s="16" t="s">
        <v>183</v>
      </c>
    </row>
    <row r="10">
      <c r="A10" s="16" t="s">
        <v>266</v>
      </c>
      <c r="B10" s="16" t="s">
        <v>219</v>
      </c>
    </row>
    <row r="11">
      <c r="A11" s="16" t="s">
        <v>55</v>
      </c>
      <c r="B11" s="16" t="s">
        <v>13</v>
      </c>
    </row>
    <row r="12">
      <c r="A12" s="16" t="s">
        <v>267</v>
      </c>
      <c r="B12" s="16" t="s">
        <v>40</v>
      </c>
    </row>
    <row r="13">
      <c r="A13" s="16" t="s">
        <v>268</v>
      </c>
      <c r="B13" s="5">
        <v>330.0</v>
      </c>
    </row>
    <row r="14">
      <c r="A14" s="16" t="s">
        <v>269</v>
      </c>
      <c r="B14" s="16" t="s">
        <v>190</v>
      </c>
      <c r="C14" s="16" t="s">
        <v>191</v>
      </c>
    </row>
    <row r="15">
      <c r="A15" s="16" t="s">
        <v>271</v>
      </c>
      <c r="B15" s="16" t="s">
        <v>10</v>
      </c>
      <c r="E15" s="16" t="s">
        <v>16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3.43"/>
  </cols>
  <sheetData>
    <row r="1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3"/>
      <c r="G1" s="3"/>
      <c r="H1" s="3"/>
      <c r="I1" s="3"/>
      <c r="J1" s="3"/>
      <c r="K1" s="3"/>
      <c r="L1" s="3"/>
    </row>
    <row r="2">
      <c r="A2" s="16" t="s">
        <v>273</v>
      </c>
      <c r="C2" s="16" t="s">
        <v>146</v>
      </c>
      <c r="D2" s="16">
        <v>1.0</v>
      </c>
    </row>
    <row r="3">
      <c r="A3" s="16" t="s">
        <v>275</v>
      </c>
      <c r="B3" s="16" t="s">
        <v>148</v>
      </c>
    </row>
    <row r="4">
      <c r="A4" s="16" t="s">
        <v>276</v>
      </c>
      <c r="B4" s="16" t="s">
        <v>25</v>
      </c>
    </row>
    <row r="5">
      <c r="A5" s="16" t="s">
        <v>277</v>
      </c>
      <c r="B5" s="16" t="s">
        <v>33</v>
      </c>
    </row>
    <row r="6">
      <c r="A6" s="16" t="s">
        <v>278</v>
      </c>
      <c r="B6" s="16" t="s">
        <v>152</v>
      </c>
    </row>
    <row r="7">
      <c r="A7" s="16" t="s">
        <v>279</v>
      </c>
      <c r="B7" s="16" t="s">
        <v>44</v>
      </c>
      <c r="E7" s="16">
        <v>1206.0</v>
      </c>
    </row>
    <row r="8">
      <c r="A8" s="16" t="s">
        <v>280</v>
      </c>
      <c r="B8" s="16" t="s">
        <v>155</v>
      </c>
    </row>
    <row r="9">
      <c r="A9" s="16" t="s">
        <v>281</v>
      </c>
      <c r="B9" s="16" t="s">
        <v>183</v>
      </c>
    </row>
    <row r="10">
      <c r="A10" s="16" t="s">
        <v>282</v>
      </c>
      <c r="B10" s="16" t="s">
        <v>219</v>
      </c>
    </row>
    <row r="11">
      <c r="A11" s="16" t="s">
        <v>56</v>
      </c>
      <c r="B11" s="16" t="s">
        <v>13</v>
      </c>
    </row>
    <row r="12">
      <c r="A12" s="16" t="s">
        <v>283</v>
      </c>
      <c r="B12" s="16" t="s">
        <v>40</v>
      </c>
    </row>
    <row r="13">
      <c r="A13" s="16" t="s">
        <v>284</v>
      </c>
      <c r="B13" s="5">
        <v>330.0</v>
      </c>
    </row>
    <row r="14">
      <c r="A14" s="16" t="s">
        <v>286</v>
      </c>
      <c r="B14" s="16" t="s">
        <v>190</v>
      </c>
      <c r="C14" s="16" t="s">
        <v>191</v>
      </c>
    </row>
    <row r="15">
      <c r="A15" s="16" t="s">
        <v>287</v>
      </c>
      <c r="B15" s="16" t="s">
        <v>10</v>
      </c>
      <c r="E15" s="16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14"/>
    <col customWidth="1" min="3" max="3" width="15.29"/>
    <col customWidth="1" min="5" max="5" width="35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4"/>
      <c r="I1" s="3"/>
      <c r="J1" s="3"/>
      <c r="K1" s="3"/>
      <c r="L1" s="3"/>
    </row>
    <row r="2">
      <c r="A2" s="5" t="s">
        <v>9</v>
      </c>
      <c r="B2" s="6"/>
      <c r="C2" s="9"/>
      <c r="D2" s="5">
        <v>2.0</v>
      </c>
      <c r="E2" s="6"/>
      <c r="F2" s="6"/>
    </row>
    <row r="3">
      <c r="A3" s="5" t="s">
        <v>12</v>
      </c>
      <c r="B3" s="5" t="s">
        <v>13</v>
      </c>
      <c r="C3" s="9"/>
      <c r="D3" s="5">
        <v>1.0</v>
      </c>
      <c r="E3" s="6"/>
      <c r="F3" s="6"/>
    </row>
    <row r="4">
      <c r="A4" s="5" t="s">
        <v>20</v>
      </c>
      <c r="B4" s="5"/>
      <c r="C4" s="9" t="s">
        <v>21</v>
      </c>
      <c r="D4" s="5">
        <v>1.0</v>
      </c>
      <c r="E4" s="6"/>
      <c r="F4" s="6"/>
    </row>
    <row r="5">
      <c r="A5" s="5" t="s">
        <v>22</v>
      </c>
      <c r="B5" s="5"/>
      <c r="C5" s="9" t="s">
        <v>23</v>
      </c>
      <c r="D5" s="5">
        <v>1.0</v>
      </c>
      <c r="E5" s="6"/>
      <c r="F5" s="6"/>
    </row>
    <row r="6">
      <c r="A6" s="5" t="s">
        <v>24</v>
      </c>
      <c r="B6" s="5" t="s">
        <v>25</v>
      </c>
      <c r="C6" s="9"/>
      <c r="D6" s="5">
        <v>3.0</v>
      </c>
      <c r="E6" s="6"/>
      <c r="F6" s="6"/>
    </row>
    <row r="7">
      <c r="A7" s="5" t="s">
        <v>26</v>
      </c>
      <c r="B7" s="5" t="s">
        <v>27</v>
      </c>
      <c r="C7" s="6"/>
      <c r="D7" s="5">
        <v>1.0</v>
      </c>
      <c r="E7" s="6"/>
      <c r="F7" s="6"/>
    </row>
    <row r="8">
      <c r="A8" s="5" t="s">
        <v>28</v>
      </c>
      <c r="B8" s="5" t="s">
        <v>29</v>
      </c>
      <c r="C8" s="6"/>
      <c r="D8" s="5">
        <v>7.0</v>
      </c>
      <c r="E8" s="6"/>
      <c r="F8" s="6"/>
    </row>
    <row r="9">
      <c r="A9" s="5" t="s">
        <v>30</v>
      </c>
      <c r="B9" s="5" t="s">
        <v>31</v>
      </c>
      <c r="C9" s="6"/>
      <c r="D9" s="5">
        <v>1.0</v>
      </c>
      <c r="E9" s="6"/>
      <c r="F9" s="6"/>
    </row>
    <row r="10">
      <c r="A10" s="5" t="s">
        <v>32</v>
      </c>
      <c r="B10" s="5" t="s">
        <v>33</v>
      </c>
      <c r="C10" s="6"/>
      <c r="D10" s="5">
        <v>1.0</v>
      </c>
      <c r="E10" s="6"/>
      <c r="F10" s="6"/>
    </row>
    <row r="11">
      <c r="A11" s="5" t="s">
        <v>34</v>
      </c>
      <c r="B11" s="5" t="s">
        <v>36</v>
      </c>
      <c r="C11" s="6"/>
      <c r="D11" s="5">
        <v>1.0</v>
      </c>
      <c r="E11" s="6"/>
      <c r="F11" s="6"/>
    </row>
    <row r="12">
      <c r="A12" s="5" t="s">
        <v>37</v>
      </c>
      <c r="B12" s="5" t="s">
        <v>38</v>
      </c>
      <c r="C12" s="6"/>
      <c r="D12" s="5">
        <v>1.0</v>
      </c>
      <c r="E12" s="6"/>
      <c r="F12" s="6"/>
    </row>
    <row r="13">
      <c r="A13" s="5" t="s">
        <v>39</v>
      </c>
      <c r="B13" s="5" t="s">
        <v>40</v>
      </c>
      <c r="C13" s="6"/>
      <c r="D13" s="5">
        <v>3.0</v>
      </c>
      <c r="E13" s="6"/>
      <c r="F13" s="6"/>
    </row>
    <row r="14">
      <c r="A14" s="5" t="s">
        <v>41</v>
      </c>
      <c r="B14" s="5">
        <v>50.0</v>
      </c>
      <c r="C14" s="6"/>
      <c r="D14" s="5">
        <v>1.0</v>
      </c>
      <c r="E14" s="6"/>
      <c r="F14" s="6"/>
    </row>
    <row r="15">
      <c r="A15" s="5" t="s">
        <v>43</v>
      </c>
      <c r="B15" s="5">
        <v>100.0</v>
      </c>
      <c r="C15" s="6"/>
      <c r="D15" s="5">
        <v>5.0</v>
      </c>
      <c r="E15" s="6"/>
      <c r="F15" s="6"/>
    </row>
    <row r="16">
      <c r="A16" s="5" t="s">
        <v>46</v>
      </c>
      <c r="B16" s="5" t="s">
        <v>47</v>
      </c>
      <c r="C16" s="6"/>
      <c r="D16" s="5">
        <v>1.0</v>
      </c>
      <c r="E16" s="6"/>
      <c r="F16" s="6"/>
    </row>
    <row r="17">
      <c r="A17" s="5" t="s">
        <v>48</v>
      </c>
      <c r="B17" s="5" t="s">
        <v>49</v>
      </c>
      <c r="C17" s="14" t="s">
        <v>50</v>
      </c>
      <c r="D17" s="5">
        <v>1.0</v>
      </c>
      <c r="E17" s="5" t="s">
        <v>51</v>
      </c>
      <c r="F17" s="6"/>
    </row>
    <row r="18">
      <c r="A18" s="5" t="s">
        <v>52</v>
      </c>
      <c r="B18" s="5" t="s">
        <v>49</v>
      </c>
      <c r="C18" s="6"/>
      <c r="D18" s="5">
        <v>4.0</v>
      </c>
      <c r="E18" s="6"/>
      <c r="F18" s="6"/>
    </row>
    <row r="19">
      <c r="A19" s="5" t="s">
        <v>53</v>
      </c>
      <c r="B19" s="5">
        <v>300.0</v>
      </c>
      <c r="C19" s="6"/>
      <c r="D19" s="5">
        <v>1.0</v>
      </c>
      <c r="E19" s="6"/>
      <c r="F19" s="6"/>
    </row>
    <row r="20">
      <c r="A20" s="5" t="s">
        <v>54</v>
      </c>
      <c r="B20" s="5" t="s">
        <v>13</v>
      </c>
      <c r="C20" s="6"/>
      <c r="D20" s="5">
        <v>3.0</v>
      </c>
      <c r="E20" s="6"/>
      <c r="F20" s="6"/>
    </row>
    <row r="21">
      <c r="A21" s="5" t="s">
        <v>55</v>
      </c>
      <c r="B21" s="5">
        <v>330.0</v>
      </c>
      <c r="C21" s="6"/>
      <c r="D21" s="5">
        <v>1.0</v>
      </c>
      <c r="E21" s="6"/>
      <c r="F21" s="6"/>
    </row>
    <row r="22">
      <c r="A22" s="5" t="s">
        <v>56</v>
      </c>
      <c r="B22" s="5" t="s">
        <v>57</v>
      </c>
      <c r="C22" s="6"/>
      <c r="D22" s="5">
        <v>1.0</v>
      </c>
      <c r="E22" s="6"/>
      <c r="F22" s="6"/>
    </row>
    <row r="23">
      <c r="A23" s="5" t="s">
        <v>58</v>
      </c>
      <c r="B23" s="5" t="s">
        <v>59</v>
      </c>
      <c r="C23" s="6"/>
      <c r="D23" s="5">
        <v>2.0</v>
      </c>
      <c r="E23" s="6"/>
      <c r="F23" s="6"/>
    </row>
    <row r="24">
      <c r="A24" s="5" t="s">
        <v>60</v>
      </c>
      <c r="B24" s="5" t="s">
        <v>61</v>
      </c>
      <c r="C24" s="6"/>
      <c r="D24" s="5">
        <v>1.0</v>
      </c>
      <c r="E24" s="6"/>
      <c r="F24" s="6"/>
    </row>
    <row r="25">
      <c r="A25" s="5" t="s">
        <v>62</v>
      </c>
      <c r="B25" s="5" t="s">
        <v>49</v>
      </c>
      <c r="C25" s="5" t="s">
        <v>63</v>
      </c>
      <c r="D25" s="5">
        <v>2.0</v>
      </c>
      <c r="E25" s="6"/>
      <c r="F25" s="6"/>
    </row>
    <row r="26">
      <c r="A26" s="5" t="s">
        <v>64</v>
      </c>
      <c r="B26" s="5">
        <v>0.0</v>
      </c>
      <c r="C26" s="6"/>
      <c r="D26" s="5">
        <v>5.0</v>
      </c>
      <c r="E26" s="6"/>
      <c r="F26" s="6"/>
    </row>
    <row r="27">
      <c r="A27" s="5" t="s">
        <v>65</v>
      </c>
      <c r="B27" s="5" t="s">
        <v>66</v>
      </c>
      <c r="C27" s="5" t="s">
        <v>67</v>
      </c>
      <c r="D27" s="5">
        <v>3.0</v>
      </c>
      <c r="E27" s="6"/>
      <c r="F27" s="6"/>
    </row>
    <row r="28">
      <c r="A28" s="5" t="s">
        <v>68</v>
      </c>
      <c r="B28" s="5" t="s">
        <v>69</v>
      </c>
      <c r="C28" s="5" t="s">
        <v>70</v>
      </c>
      <c r="D28" s="5">
        <v>1.0</v>
      </c>
      <c r="E28" s="6"/>
      <c r="F28" s="6"/>
    </row>
    <row r="29">
      <c r="A29" s="5" t="s">
        <v>71</v>
      </c>
      <c r="B29" s="5" t="s">
        <v>72</v>
      </c>
      <c r="C29" s="5" t="s">
        <v>73</v>
      </c>
      <c r="D29" s="5">
        <v>1.0</v>
      </c>
      <c r="E29" s="6"/>
      <c r="F29" s="6"/>
    </row>
    <row r="30">
      <c r="A30" s="5" t="s">
        <v>74</v>
      </c>
      <c r="B30" s="5" t="s">
        <v>76</v>
      </c>
      <c r="C30" s="9" t="s">
        <v>77</v>
      </c>
      <c r="D30" s="5">
        <v>2.0</v>
      </c>
      <c r="E30" s="6"/>
      <c r="F30" s="6"/>
    </row>
    <row r="31">
      <c r="A31" s="5" t="s">
        <v>14</v>
      </c>
      <c r="B31" s="5" t="s">
        <v>15</v>
      </c>
      <c r="C31" s="8">
        <v>5.5932023E8</v>
      </c>
      <c r="D31" s="5">
        <v>4.0</v>
      </c>
      <c r="E31" s="5" t="s">
        <v>18</v>
      </c>
      <c r="F31" s="6"/>
    </row>
    <row r="32">
      <c r="A32" s="16" t="s">
        <v>79</v>
      </c>
      <c r="B32" s="16" t="s">
        <v>80</v>
      </c>
      <c r="C32" s="7" t="s">
        <v>81</v>
      </c>
      <c r="D32" s="5">
        <v>1.0</v>
      </c>
      <c r="E32" s="5" t="s">
        <v>16</v>
      </c>
      <c r="F32" s="7" t="s">
        <v>82</v>
      </c>
    </row>
    <row r="33">
      <c r="A33" s="12" t="s">
        <v>19</v>
      </c>
      <c r="E33" s="16" t="s">
        <v>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7.0"/>
    <col customWidth="1" min="3" max="3" width="14.57"/>
    <col customWidth="1" min="4" max="4" width="10.14"/>
    <col customWidth="1" min="5" max="5" width="17.43"/>
    <col customWidth="1" min="6" max="6" width="13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</row>
    <row r="2">
      <c r="A2" s="5" t="s">
        <v>9</v>
      </c>
      <c r="B2" s="6"/>
      <c r="C2" s="6"/>
      <c r="D2" s="5">
        <v>2.0</v>
      </c>
      <c r="E2" s="6"/>
      <c r="F2" s="6"/>
    </row>
    <row r="3">
      <c r="A3" s="5" t="s">
        <v>12</v>
      </c>
      <c r="B3" s="5" t="s">
        <v>13</v>
      </c>
      <c r="C3" s="6"/>
      <c r="D3" s="5">
        <v>1.0</v>
      </c>
      <c r="E3" s="6"/>
      <c r="F3" s="6"/>
    </row>
    <row r="4">
      <c r="A4" s="5" t="s">
        <v>14</v>
      </c>
      <c r="B4" s="5" t="s">
        <v>15</v>
      </c>
      <c r="C4" s="8">
        <v>5.5932023E8</v>
      </c>
      <c r="D4" s="5">
        <v>4.0</v>
      </c>
      <c r="E4" s="5" t="s">
        <v>18</v>
      </c>
      <c r="F4" s="10"/>
    </row>
    <row r="5">
      <c r="A5" s="12" t="s">
        <v>19</v>
      </c>
      <c r="B5" s="6"/>
      <c r="C5" s="6"/>
      <c r="D5" s="6"/>
      <c r="E5" s="5" t="s">
        <v>35</v>
      </c>
      <c r="F5" s="6"/>
    </row>
    <row r="6">
      <c r="A6" s="6"/>
      <c r="B6" s="6"/>
      <c r="C6" s="6"/>
      <c r="D6" s="6"/>
      <c r="E6" s="6"/>
      <c r="F6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0.14"/>
  </cols>
  <sheetData>
    <row r="1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3"/>
      <c r="G1" s="3"/>
      <c r="H1" s="3"/>
      <c r="I1" s="3"/>
      <c r="J1" s="3"/>
      <c r="K1" s="3"/>
      <c r="L1" s="3"/>
    </row>
    <row r="2">
      <c r="A2" s="16" t="s">
        <v>20</v>
      </c>
      <c r="C2" s="16">
        <v>7.60049201477E11</v>
      </c>
      <c r="D2" s="16">
        <v>1.0</v>
      </c>
      <c r="E2" s="16" t="s">
        <v>91</v>
      </c>
    </row>
    <row r="3">
      <c r="A3" s="16" t="s">
        <v>92</v>
      </c>
      <c r="B3" s="16" t="s">
        <v>49</v>
      </c>
      <c r="C3" s="16" t="s">
        <v>63</v>
      </c>
      <c r="E3" s="16" t="s">
        <v>93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3" max="3" width="16.71"/>
  </cols>
  <sheetData>
    <row r="1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3"/>
      <c r="G1" s="3"/>
      <c r="H1" s="3"/>
      <c r="I1" s="3"/>
      <c r="J1" s="3"/>
      <c r="K1" s="3"/>
      <c r="L1" s="3"/>
    </row>
    <row r="2">
      <c r="A2" s="16" t="s">
        <v>22</v>
      </c>
      <c r="C2" s="5" t="s">
        <v>94</v>
      </c>
      <c r="D2" s="16">
        <v>1.0</v>
      </c>
    </row>
    <row r="3">
      <c r="A3" s="16" t="s">
        <v>95</v>
      </c>
      <c r="C3" s="5" t="s">
        <v>96</v>
      </c>
      <c r="D3" s="16">
        <v>2.0</v>
      </c>
      <c r="E3" s="16" t="s">
        <v>99</v>
      </c>
    </row>
    <row r="4">
      <c r="A4" s="16" t="s">
        <v>101</v>
      </c>
      <c r="C4" s="5" t="s">
        <v>102</v>
      </c>
      <c r="D4" s="16">
        <v>2.0</v>
      </c>
      <c r="E4" s="16" t="s">
        <v>99</v>
      </c>
    </row>
    <row r="5">
      <c r="A5" s="16" t="s">
        <v>103</v>
      </c>
      <c r="B5" s="16" t="s">
        <v>104</v>
      </c>
      <c r="C5" s="5">
        <v>7.4435516E9</v>
      </c>
      <c r="D5" s="16">
        <v>1.0</v>
      </c>
      <c r="E5" s="16" t="s">
        <v>105</v>
      </c>
    </row>
    <row r="6">
      <c r="A6" s="16" t="s">
        <v>106</v>
      </c>
      <c r="C6" s="6"/>
      <c r="E6" s="16" t="s">
        <v>107</v>
      </c>
    </row>
    <row r="7">
      <c r="A7" s="16" t="s">
        <v>108</v>
      </c>
      <c r="C7" s="6"/>
      <c r="E7" s="16" t="s">
        <v>109</v>
      </c>
    </row>
    <row r="8">
      <c r="A8" s="16" t="s">
        <v>110</v>
      </c>
      <c r="C8" s="9" t="s">
        <v>111</v>
      </c>
      <c r="D8" s="16">
        <v>5.0</v>
      </c>
    </row>
    <row r="9">
      <c r="A9" s="16" t="s">
        <v>113</v>
      </c>
      <c r="C9" s="6"/>
    </row>
    <row r="10">
      <c r="A10" s="16" t="s">
        <v>42</v>
      </c>
      <c r="B10" s="16" t="s">
        <v>44</v>
      </c>
      <c r="C10" s="6"/>
    </row>
    <row r="11">
      <c r="A11" s="16" t="s">
        <v>114</v>
      </c>
      <c r="B11" s="16" t="s">
        <v>33</v>
      </c>
      <c r="C11" s="6"/>
    </row>
    <row r="12">
      <c r="A12" s="16" t="s">
        <v>115</v>
      </c>
      <c r="B12" s="16" t="s">
        <v>29</v>
      </c>
      <c r="C12" s="6"/>
    </row>
    <row r="13">
      <c r="A13" s="16" t="s">
        <v>116</v>
      </c>
      <c r="B13" s="16" t="s">
        <v>25</v>
      </c>
      <c r="C13" s="6"/>
    </row>
    <row r="14">
      <c r="A14" s="16" t="s">
        <v>87</v>
      </c>
      <c r="B14" s="16" t="s">
        <v>88</v>
      </c>
      <c r="C14" s="6"/>
    </row>
    <row r="15">
      <c r="A15" s="16" t="s">
        <v>117</v>
      </c>
      <c r="B15" s="16" t="s">
        <v>118</v>
      </c>
      <c r="C15" s="6"/>
    </row>
    <row r="16">
      <c r="A16" s="16" t="s">
        <v>119</v>
      </c>
      <c r="B16" s="16" t="s">
        <v>31</v>
      </c>
      <c r="C16" s="6"/>
    </row>
    <row r="17">
      <c r="A17" s="16" t="s">
        <v>120</v>
      </c>
      <c r="B17" s="16" t="s">
        <v>121</v>
      </c>
      <c r="C17" s="6"/>
    </row>
    <row r="18">
      <c r="A18" s="16" t="s">
        <v>83</v>
      </c>
      <c r="B18" s="16" t="s">
        <v>84</v>
      </c>
      <c r="C18" s="6"/>
    </row>
    <row r="19">
      <c r="A19" s="16" t="s">
        <v>122</v>
      </c>
      <c r="B19" s="16" t="s">
        <v>123</v>
      </c>
      <c r="C19" s="6"/>
    </row>
    <row r="20">
      <c r="A20" s="16" t="s">
        <v>124</v>
      </c>
      <c r="B20" s="16" t="s">
        <v>125</v>
      </c>
      <c r="C20" s="6"/>
    </row>
    <row r="21">
      <c r="A21" s="16" t="s">
        <v>126</v>
      </c>
      <c r="B21" s="16" t="s">
        <v>127</v>
      </c>
      <c r="C21" s="6"/>
    </row>
    <row r="22">
      <c r="A22" s="16" t="s">
        <v>130</v>
      </c>
      <c r="B22" s="16" t="s">
        <v>40</v>
      </c>
      <c r="C22" s="6"/>
    </row>
    <row r="23">
      <c r="A23" s="16" t="s">
        <v>131</v>
      </c>
      <c r="B23" s="16" t="s">
        <v>132</v>
      </c>
      <c r="C23" s="6"/>
    </row>
    <row r="24">
      <c r="A24" s="16" t="s">
        <v>133</v>
      </c>
      <c r="B24" s="16" t="s">
        <v>134</v>
      </c>
      <c r="C24" s="6"/>
    </row>
    <row r="25">
      <c r="A25" s="16" t="s">
        <v>135</v>
      </c>
      <c r="B25" s="16" t="s">
        <v>136</v>
      </c>
      <c r="C25" s="6"/>
    </row>
    <row r="26">
      <c r="A26" s="16" t="s">
        <v>137</v>
      </c>
      <c r="B26" s="16" t="s">
        <v>49</v>
      </c>
      <c r="C26" s="6"/>
    </row>
    <row r="27">
      <c r="A27" s="16" t="s">
        <v>138</v>
      </c>
      <c r="B27" s="16" t="s">
        <v>139</v>
      </c>
      <c r="C27" s="6"/>
    </row>
    <row r="28">
      <c r="A28" s="16" t="s">
        <v>140</v>
      </c>
      <c r="B28" s="16" t="s">
        <v>141</v>
      </c>
      <c r="C28" s="6"/>
    </row>
    <row r="29">
      <c r="A29" s="16" t="s">
        <v>142</v>
      </c>
      <c r="B29" s="16" t="s">
        <v>143</v>
      </c>
      <c r="C29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29"/>
  </cols>
  <sheetData>
    <row r="1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3"/>
      <c r="G1" s="3"/>
      <c r="H1" s="3"/>
      <c r="I1" s="3"/>
      <c r="J1" s="3"/>
      <c r="K1" s="3"/>
      <c r="L1" s="3"/>
    </row>
    <row r="2">
      <c r="A2" s="16" t="s">
        <v>145</v>
      </c>
      <c r="C2" s="16" t="s">
        <v>146</v>
      </c>
      <c r="D2" s="16">
        <v>1.0</v>
      </c>
    </row>
    <row r="3">
      <c r="A3" s="16" t="s">
        <v>147</v>
      </c>
      <c r="B3" s="16" t="s">
        <v>148</v>
      </c>
    </row>
    <row r="4">
      <c r="A4" s="16" t="s">
        <v>149</v>
      </c>
      <c r="B4" s="16" t="s">
        <v>25</v>
      </c>
    </row>
    <row r="5">
      <c r="A5" s="16" t="s">
        <v>150</v>
      </c>
      <c r="B5" s="16" t="s">
        <v>33</v>
      </c>
    </row>
    <row r="6">
      <c r="A6" s="16" t="s">
        <v>151</v>
      </c>
      <c r="B6" s="16" t="s">
        <v>152</v>
      </c>
    </row>
    <row r="7">
      <c r="A7" s="16" t="s">
        <v>153</v>
      </c>
      <c r="B7" s="16" t="s">
        <v>44</v>
      </c>
      <c r="E7" s="16">
        <v>1206.0</v>
      </c>
    </row>
    <row r="8">
      <c r="A8" s="16" t="s">
        <v>154</v>
      </c>
      <c r="B8" s="16" t="s">
        <v>155</v>
      </c>
    </row>
    <row r="9">
      <c r="A9" s="16" t="s">
        <v>157</v>
      </c>
      <c r="B9" s="16" t="s">
        <v>158</v>
      </c>
    </row>
    <row r="10">
      <c r="A10" s="16" t="s">
        <v>160</v>
      </c>
      <c r="B10" s="16" t="s">
        <v>161</v>
      </c>
    </row>
    <row r="11">
      <c r="A11" s="16" t="s">
        <v>162</v>
      </c>
      <c r="B11" s="16" t="s">
        <v>13</v>
      </c>
    </row>
    <row r="12">
      <c r="A12" s="16" t="s">
        <v>163</v>
      </c>
      <c r="B12" s="16" t="s">
        <v>40</v>
      </c>
    </row>
    <row r="13">
      <c r="A13" s="16" t="s">
        <v>164</v>
      </c>
      <c r="B13" s="16" t="s">
        <v>165</v>
      </c>
    </row>
    <row r="14">
      <c r="A14" s="16" t="s">
        <v>166</v>
      </c>
      <c r="B14" s="16" t="s">
        <v>141</v>
      </c>
    </row>
    <row r="15">
      <c r="A15" s="16" t="s">
        <v>167</v>
      </c>
      <c r="B15" s="16" t="s">
        <v>168</v>
      </c>
    </row>
    <row r="16">
      <c r="A16" s="16" t="s">
        <v>169</v>
      </c>
      <c r="B16" s="16" t="s">
        <v>170</v>
      </c>
      <c r="C16" s="16" t="s">
        <v>171</v>
      </c>
    </row>
    <row r="17">
      <c r="A17" s="16" t="s">
        <v>172</v>
      </c>
      <c r="B17" s="16" t="s">
        <v>10</v>
      </c>
      <c r="E17" s="16" t="s">
        <v>16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71"/>
  </cols>
  <sheetData>
    <row r="1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3"/>
      <c r="G1" s="3"/>
      <c r="H1" s="3"/>
      <c r="I1" s="3"/>
      <c r="J1" s="3"/>
      <c r="K1" s="3"/>
      <c r="L1" s="3"/>
    </row>
    <row r="2">
      <c r="A2" s="16" t="s">
        <v>174</v>
      </c>
      <c r="C2" s="16" t="s">
        <v>146</v>
      </c>
      <c r="D2" s="16">
        <v>1.0</v>
      </c>
    </row>
    <row r="3">
      <c r="A3" s="16" t="s">
        <v>175</v>
      </c>
      <c r="B3" s="16" t="s">
        <v>148</v>
      </c>
    </row>
    <row r="4">
      <c r="A4" s="16" t="s">
        <v>177</v>
      </c>
      <c r="B4" s="16" t="s">
        <v>25</v>
      </c>
    </row>
    <row r="5">
      <c r="A5" s="16" t="s">
        <v>179</v>
      </c>
      <c r="B5" s="16" t="s">
        <v>33</v>
      </c>
    </row>
    <row r="6">
      <c r="A6" s="16" t="s">
        <v>180</v>
      </c>
      <c r="B6" s="16" t="s">
        <v>152</v>
      </c>
    </row>
    <row r="7">
      <c r="A7" s="16" t="s">
        <v>181</v>
      </c>
      <c r="B7" s="16" t="s">
        <v>44</v>
      </c>
      <c r="E7" s="16">
        <v>1206.0</v>
      </c>
    </row>
    <row r="8">
      <c r="A8" s="16" t="s">
        <v>26</v>
      </c>
      <c r="B8" s="16" t="s">
        <v>155</v>
      </c>
    </row>
    <row r="9">
      <c r="A9" s="16" t="s">
        <v>182</v>
      </c>
      <c r="B9" s="16" t="s">
        <v>183</v>
      </c>
    </row>
    <row r="10">
      <c r="A10" s="16" t="s">
        <v>184</v>
      </c>
      <c r="B10" s="16" t="s">
        <v>125</v>
      </c>
    </row>
    <row r="11">
      <c r="A11" s="16" t="s">
        <v>185</v>
      </c>
      <c r="B11" s="16" t="s">
        <v>13</v>
      </c>
    </row>
    <row r="12">
      <c r="A12" s="16" t="s">
        <v>186</v>
      </c>
      <c r="B12" s="16" t="s">
        <v>40</v>
      </c>
    </row>
    <row r="13">
      <c r="A13" s="16" t="s">
        <v>187</v>
      </c>
      <c r="B13" s="16" t="s">
        <v>188</v>
      </c>
    </row>
    <row r="14">
      <c r="A14" s="16" t="s">
        <v>189</v>
      </c>
      <c r="B14" s="16" t="s">
        <v>190</v>
      </c>
      <c r="C14" s="16" t="s">
        <v>191</v>
      </c>
    </row>
    <row r="15">
      <c r="A15" s="16" t="s">
        <v>192</v>
      </c>
      <c r="B15" s="16" t="s">
        <v>10</v>
      </c>
      <c r="E15" s="16" t="s">
        <v>16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71"/>
  </cols>
  <sheetData>
    <row r="1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3"/>
      <c r="G1" s="3"/>
      <c r="H1" s="3"/>
      <c r="I1" s="3"/>
      <c r="J1" s="3"/>
      <c r="K1" s="3"/>
      <c r="L1" s="3"/>
    </row>
    <row r="2">
      <c r="A2" s="16" t="s">
        <v>195</v>
      </c>
      <c r="C2" s="16" t="s">
        <v>146</v>
      </c>
      <c r="D2" s="16">
        <v>1.0</v>
      </c>
    </row>
    <row r="3">
      <c r="A3" s="16" t="s">
        <v>196</v>
      </c>
      <c r="B3" s="16" t="s">
        <v>148</v>
      </c>
    </row>
    <row r="4">
      <c r="A4" s="16" t="s">
        <v>197</v>
      </c>
      <c r="B4" s="16" t="s">
        <v>25</v>
      </c>
    </row>
    <row r="5">
      <c r="A5" s="16" t="s">
        <v>199</v>
      </c>
      <c r="B5" s="16" t="s">
        <v>33</v>
      </c>
    </row>
    <row r="6">
      <c r="A6" s="16" t="s">
        <v>200</v>
      </c>
      <c r="B6" s="16" t="s">
        <v>152</v>
      </c>
    </row>
    <row r="7">
      <c r="A7" s="16" t="s">
        <v>201</v>
      </c>
      <c r="B7" s="16" t="s">
        <v>44</v>
      </c>
      <c r="E7" s="16">
        <v>1206.0</v>
      </c>
    </row>
    <row r="8">
      <c r="A8" s="16" t="s">
        <v>202</v>
      </c>
      <c r="B8" s="16" t="s">
        <v>155</v>
      </c>
    </row>
    <row r="9">
      <c r="A9" s="16" t="s">
        <v>203</v>
      </c>
      <c r="B9" s="16" t="s">
        <v>183</v>
      </c>
    </row>
    <row r="10">
      <c r="A10" s="16" t="s">
        <v>204</v>
      </c>
      <c r="B10" s="16" t="s">
        <v>125</v>
      </c>
    </row>
    <row r="11">
      <c r="A11" s="16" t="s">
        <v>205</v>
      </c>
      <c r="B11" s="16" t="s">
        <v>13</v>
      </c>
    </row>
    <row r="12">
      <c r="A12" s="16" t="s">
        <v>206</v>
      </c>
      <c r="B12" s="16" t="s">
        <v>40</v>
      </c>
    </row>
    <row r="13">
      <c r="A13" s="16" t="s">
        <v>207</v>
      </c>
      <c r="B13" s="16" t="s">
        <v>188</v>
      </c>
    </row>
    <row r="14">
      <c r="A14" s="16" t="s">
        <v>208</v>
      </c>
      <c r="B14" s="16" t="s">
        <v>190</v>
      </c>
      <c r="C14" s="16" t="s">
        <v>191</v>
      </c>
    </row>
    <row r="15">
      <c r="A15" s="16" t="s">
        <v>210</v>
      </c>
      <c r="B15" s="16" t="s">
        <v>10</v>
      </c>
      <c r="E15" s="16" t="s">
        <v>16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3.43"/>
  </cols>
  <sheetData>
    <row r="1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3"/>
      <c r="G1" s="3"/>
      <c r="H1" s="3"/>
      <c r="I1" s="3"/>
      <c r="J1" s="3"/>
      <c r="K1" s="3"/>
      <c r="L1" s="3"/>
    </row>
    <row r="2">
      <c r="A2" s="16" t="s">
        <v>209</v>
      </c>
      <c r="C2" s="16" t="s">
        <v>146</v>
      </c>
      <c r="D2" s="16">
        <v>1.0</v>
      </c>
    </row>
    <row r="3">
      <c r="A3" s="16" t="s">
        <v>211</v>
      </c>
      <c r="B3" s="16" t="s">
        <v>148</v>
      </c>
    </row>
    <row r="4">
      <c r="A4" s="16" t="s">
        <v>212</v>
      </c>
      <c r="B4" s="16" t="s">
        <v>25</v>
      </c>
    </row>
    <row r="5">
      <c r="A5" s="16" t="s">
        <v>213</v>
      </c>
      <c r="B5" s="16" t="s">
        <v>33</v>
      </c>
    </row>
    <row r="6">
      <c r="A6" s="16" t="s">
        <v>214</v>
      </c>
      <c r="B6" s="16" t="s">
        <v>152</v>
      </c>
    </row>
    <row r="7">
      <c r="A7" s="16" t="s">
        <v>215</v>
      </c>
      <c r="B7" s="16" t="s">
        <v>44</v>
      </c>
      <c r="E7" s="16">
        <v>1206.0</v>
      </c>
    </row>
    <row r="8">
      <c r="A8" s="16" t="s">
        <v>216</v>
      </c>
      <c r="B8" s="16" t="s">
        <v>155</v>
      </c>
    </row>
    <row r="9">
      <c r="A9" s="16" t="s">
        <v>217</v>
      </c>
      <c r="B9" s="16" t="s">
        <v>183</v>
      </c>
    </row>
    <row r="10">
      <c r="A10" s="16" t="s">
        <v>218</v>
      </c>
      <c r="B10" s="16" t="s">
        <v>219</v>
      </c>
    </row>
    <row r="11">
      <c r="A11" s="16" t="s">
        <v>220</v>
      </c>
      <c r="B11" s="16" t="s">
        <v>13</v>
      </c>
    </row>
    <row r="12">
      <c r="A12" s="16" t="s">
        <v>221</v>
      </c>
      <c r="B12" s="16" t="s">
        <v>40</v>
      </c>
    </row>
    <row r="13">
      <c r="A13" s="16" t="s">
        <v>222</v>
      </c>
      <c r="B13" s="5">
        <v>330.0</v>
      </c>
    </row>
    <row r="14">
      <c r="A14" s="16" t="s">
        <v>223</v>
      </c>
      <c r="B14" s="16" t="s">
        <v>190</v>
      </c>
      <c r="C14" s="16" t="s">
        <v>191</v>
      </c>
    </row>
    <row r="15">
      <c r="A15" s="16" t="s">
        <v>225</v>
      </c>
      <c r="B15" s="16" t="s">
        <v>10</v>
      </c>
      <c r="E15" s="16" t="s">
        <v>16</v>
      </c>
    </row>
  </sheetData>
  <drawing r:id="rId1"/>
</worksheet>
</file>