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in\College\4 Senior\ELEC 494_495\G78SeniorDesign\G78SeniorDesign\Laser_Engraver_Embedded\"/>
    </mc:Choice>
  </mc:AlternateContent>
  <bookViews>
    <workbookView xWindow="0" yWindow="0" windowWidth="1912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20" i="1"/>
  <c r="C22" i="1" s="1"/>
  <c r="E33" i="1"/>
  <c r="E32" i="1"/>
  <c r="E31" i="1"/>
  <c r="E30" i="1"/>
  <c r="E29" i="1"/>
  <c r="E7" i="1"/>
  <c r="E8" i="1"/>
  <c r="E9" i="1"/>
  <c r="E6" i="1"/>
  <c r="C41" i="1" l="1"/>
  <c r="C44" i="1" s="1"/>
  <c r="C35" i="1"/>
  <c r="C12" i="1" l="1"/>
  <c r="C23" i="1"/>
  <c r="C36" i="1"/>
</calcChain>
</file>

<file path=xl/sharedStrings.xml><?xml version="1.0" encoding="utf-8"?>
<sst xmlns="http://schemas.openxmlformats.org/spreadsheetml/2006/main" count="30" uniqueCount="23">
  <si>
    <t>Message</t>
  </si>
  <si>
    <t>Ready for Pixel</t>
  </si>
  <si>
    <t>Ready ACK</t>
  </si>
  <si>
    <t>Burn Pixel</t>
  </si>
  <si>
    <t>Burn ACK</t>
  </si>
  <si>
    <t>Bytes</t>
  </si>
  <si>
    <t>Time</t>
  </si>
  <si>
    <t>BAUD:</t>
  </si>
  <si>
    <t>Steps per Pixel</t>
  </si>
  <si>
    <t>Time Per Pixel</t>
  </si>
  <si>
    <t>Pixel Value</t>
  </si>
  <si>
    <t>Average Time</t>
  </si>
  <si>
    <t>Total Time</t>
  </si>
  <si>
    <t>Communication (Per Pixel)</t>
  </si>
  <si>
    <t>Movement (Per Pixel)</t>
  </si>
  <si>
    <t>Burning (Per Pixel)</t>
  </si>
  <si>
    <t>Width Pixels</t>
  </si>
  <si>
    <t>Length Pixels</t>
  </si>
  <si>
    <t>Time Per Image</t>
  </si>
  <si>
    <t>Time Per Tick</t>
  </si>
  <si>
    <t>Ticks Per Step</t>
  </si>
  <si>
    <t>Pixel Weighting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</si>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</sst>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7" xfId="0" applyNumberFormat="1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10" fontId="0" fillId="0" borderId="7" xfId="1" applyNumberFormat="1" applyFont="1" applyBorder="1"/>
    <xf numFmtId="0" fontId="2" fillId="3" borderId="6" xfId="0" applyFont="1" applyFill="1" applyBorder="1"/>
    <xf numFmtId="0" fontId="2" fillId="3" borderId="7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topLeftCell="A13" workbookViewId="0">
      <selection activeCell="I31" sqref="I31"/>
    </sheetView>
  </sheetViews>
  <sheetFormatPr defaultRowHeight="15" x14ac:dyDescent="0.25"/>
  <cols>
    <col min="2" max="2" width="15.28515625" customWidth="1"/>
    <col min="3" max="4" width="15.5703125" customWidth="1"/>
    <col min="5" max="5" width="13.85546875" customWidth="1"/>
  </cols>
  <sheetData>
    <row r="2" spans="2:5" ht="18.75" x14ac:dyDescent="0.3">
      <c r="B2" s="13" t="s">
        <v>13</v>
      </c>
      <c r="C2" s="14"/>
      <c r="D2" s="14"/>
      <c r="E2" s="15"/>
    </row>
    <row r="3" spans="2:5" x14ac:dyDescent="0.25">
      <c r="B3" s="2" t="s">
        <v>7</v>
      </c>
      <c r="C3" s="3">
        <v>115200</v>
      </c>
      <c r="D3" s="3"/>
      <c r="E3" s="4"/>
    </row>
    <row r="4" spans="2:5" x14ac:dyDescent="0.25">
      <c r="B4" s="5"/>
      <c r="C4" s="3"/>
      <c r="D4" s="3"/>
      <c r="E4" s="4"/>
    </row>
    <row r="5" spans="2:5" s="1" customFormat="1" x14ac:dyDescent="0.25">
      <c r="B5" s="5" t="s">
        <v>0</v>
      </c>
      <c r="C5" s="6" t="s">
        <v>5</v>
      </c>
      <c r="D5" s="6"/>
      <c r="E5" s="7" t="s">
        <v>6</v>
      </c>
    </row>
    <row r="6" spans="2:5" x14ac:dyDescent="0.25">
      <c r="B6" s="8" t="s">
        <v>1</v>
      </c>
      <c r="C6" s="3">
        <v>3</v>
      </c>
      <c r="D6" s="3"/>
      <c r="E6" s="4">
        <f xml:space="preserve"> C6 * 8 /$C$3</f>
        <v>2.0833333333333335E-4</v>
      </c>
    </row>
    <row r="7" spans="2:5" x14ac:dyDescent="0.25">
      <c r="B7" s="8" t="s">
        <v>2</v>
      </c>
      <c r="C7" s="3">
        <v>4</v>
      </c>
      <c r="D7" s="3"/>
      <c r="E7" s="4">
        <f xml:space="preserve"> C7 * 8 /$C$3</f>
        <v>2.7777777777777778E-4</v>
      </c>
    </row>
    <row r="8" spans="2:5" x14ac:dyDescent="0.25">
      <c r="B8" s="8" t="s">
        <v>3</v>
      </c>
      <c r="C8" s="3">
        <v>8</v>
      </c>
      <c r="D8" s="3"/>
      <c r="E8" s="4">
        <f xml:space="preserve"> C8 * 8 /$C$3</f>
        <v>5.5555555555555556E-4</v>
      </c>
    </row>
    <row r="9" spans="2:5" x14ac:dyDescent="0.25">
      <c r="B9" s="8" t="s">
        <v>4</v>
      </c>
      <c r="C9" s="3">
        <v>4</v>
      </c>
      <c r="D9" s="3"/>
      <c r="E9" s="4">
        <f xml:space="preserve"> C9 * 8 /$C$3</f>
        <v>2.7777777777777778E-4</v>
      </c>
    </row>
    <row r="10" spans="2:5" x14ac:dyDescent="0.25">
      <c r="B10" s="8"/>
      <c r="C10" s="3"/>
      <c r="D10" s="3"/>
      <c r="E10" s="4"/>
    </row>
    <row r="11" spans="2:5" x14ac:dyDescent="0.25">
      <c r="B11" s="8" t="s">
        <v>12</v>
      </c>
      <c r="C11" s="3">
        <f xml:space="preserve"> SUM(E5:E9)</f>
        <v>1.3194444444444445E-3</v>
      </c>
      <c r="D11" s="3"/>
      <c r="E11" s="4"/>
    </row>
    <row r="12" spans="2:5" s="18" customFormat="1" x14ac:dyDescent="0.25">
      <c r="B12" s="9" t="s">
        <v>22</v>
      </c>
      <c r="C12" s="21">
        <f>C11/$C$41</f>
        <v>5.759642247400279E-2</v>
      </c>
      <c r="D12" s="19"/>
      <c r="E12" s="20"/>
    </row>
    <row r="15" spans="2:5" ht="18.75" x14ac:dyDescent="0.3">
      <c r="B15" s="13" t="s">
        <v>14</v>
      </c>
      <c r="C15" s="14"/>
      <c r="D15" s="14"/>
      <c r="E15" s="15"/>
    </row>
    <row r="16" spans="2:5" x14ac:dyDescent="0.25">
      <c r="B16" s="5"/>
      <c r="C16" s="3"/>
      <c r="D16" s="3"/>
      <c r="E16" s="4"/>
    </row>
    <row r="17" spans="2:9" x14ac:dyDescent="0.25">
      <c r="B17" s="5" t="s">
        <v>20</v>
      </c>
      <c r="C17" s="3">
        <v>2</v>
      </c>
      <c r="D17" s="3"/>
      <c r="E17" s="4"/>
      <c r="I17">
        <v>77</v>
      </c>
    </row>
    <row r="18" spans="2:9" x14ac:dyDescent="0.25">
      <c r="B18" s="5" t="s">
        <v>19</v>
      </c>
      <c r="C18" s="3">
        <v>1E-3</v>
      </c>
      <c r="D18" s="3"/>
      <c r="E18" s="4"/>
    </row>
    <row r="19" spans="2:9" x14ac:dyDescent="0.25">
      <c r="B19" s="5" t="s">
        <v>8</v>
      </c>
      <c r="C19" s="3">
        <v>3</v>
      </c>
      <c r="D19" s="3"/>
      <c r="E19" s="4"/>
    </row>
    <row r="20" spans="2:9" x14ac:dyDescent="0.25">
      <c r="B20" s="5" t="s">
        <v>9</v>
      </c>
      <c r="C20" s="3"/>
      <c r="D20" s="3"/>
      <c r="E20" s="4">
        <f xml:space="preserve"> C17 * C18 * C19</f>
        <v>6.0000000000000001E-3</v>
      </c>
    </row>
    <row r="21" spans="2:9" x14ac:dyDescent="0.25">
      <c r="B21" s="5"/>
      <c r="C21" s="3"/>
      <c r="D21" s="3"/>
      <c r="E21" s="4"/>
    </row>
    <row r="22" spans="2:9" x14ac:dyDescent="0.25">
      <c r="B22" s="8" t="s">
        <v>12</v>
      </c>
      <c r="C22" s="3">
        <f xml:space="preserve"> SUM(E16:E20)</f>
        <v>6.0000000000000001E-3</v>
      </c>
      <c r="D22" s="3"/>
      <c r="E22" s="4"/>
    </row>
    <row r="23" spans="2:9" x14ac:dyDescent="0.25">
      <c r="B23" s="9" t="s">
        <v>22</v>
      </c>
      <c r="C23" s="21">
        <f>C22/$C$41</f>
        <v>0.26191215272388635</v>
      </c>
      <c r="D23" s="10"/>
      <c r="E23" s="11"/>
    </row>
    <row r="26" spans="2:9" ht="18.75" x14ac:dyDescent="0.3">
      <c r="B26" s="13" t="s">
        <v>15</v>
      </c>
      <c r="C26" s="14"/>
      <c r="D26" s="14"/>
      <c r="E26" s="15"/>
    </row>
    <row r="27" spans="2:9" x14ac:dyDescent="0.25">
      <c r="B27" s="8"/>
      <c r="C27" s="3"/>
      <c r="D27" s="3"/>
      <c r="E27" s="4"/>
    </row>
    <row r="28" spans="2:9" s="1" customFormat="1" x14ac:dyDescent="0.25">
      <c r="B28" s="5" t="s">
        <v>10</v>
      </c>
      <c r="C28" s="6" t="s">
        <v>9</v>
      </c>
      <c r="D28" s="6" t="s">
        <v>21</v>
      </c>
      <c r="E28" s="7" t="s">
        <v>11</v>
      </c>
    </row>
    <row r="29" spans="2:9" x14ac:dyDescent="0.25">
      <c r="B29" s="8">
        <v>0</v>
      </c>
      <c r="C29" s="3">
        <v>0</v>
      </c>
      <c r="D29" s="16">
        <v>0.2</v>
      </c>
      <c r="E29" s="4">
        <f xml:space="preserve"> C29 * C29</f>
        <v>0</v>
      </c>
    </row>
    <row r="30" spans="2:9" x14ac:dyDescent="0.25">
      <c r="B30" s="8">
        <v>1</v>
      </c>
      <c r="C30" s="3">
        <v>3.1E-2</v>
      </c>
      <c r="D30" s="16">
        <v>0.2</v>
      </c>
      <c r="E30" s="4">
        <f t="shared" ref="E30:E32" si="0" xml:space="preserve"> C30 * C30</f>
        <v>9.6099999999999994E-4</v>
      </c>
    </row>
    <row r="31" spans="2:9" x14ac:dyDescent="0.25">
      <c r="B31" s="8">
        <v>2</v>
      </c>
      <c r="C31" s="3">
        <v>2.8000000000000001E-2</v>
      </c>
      <c r="D31" s="16">
        <v>0.2</v>
      </c>
      <c r="E31" s="4">
        <f t="shared" si="0"/>
        <v>7.8400000000000008E-4</v>
      </c>
    </row>
    <row r="32" spans="2:9" x14ac:dyDescent="0.25">
      <c r="B32" s="8">
        <v>3</v>
      </c>
      <c r="C32" s="3">
        <v>6.2E-2</v>
      </c>
      <c r="D32" s="16">
        <v>0.2</v>
      </c>
      <c r="E32" s="4">
        <f t="shared" si="0"/>
        <v>3.8439999999999998E-3</v>
      </c>
    </row>
    <row r="33" spans="2:5" x14ac:dyDescent="0.25">
      <c r="B33" s="8">
        <v>4</v>
      </c>
      <c r="C33" s="3">
        <v>0.1</v>
      </c>
      <c r="D33" s="16">
        <v>0.2</v>
      </c>
      <c r="E33" s="4">
        <f t="shared" ref="E33" si="1" xml:space="preserve"> C33 * C33</f>
        <v>1.0000000000000002E-2</v>
      </c>
    </row>
    <row r="34" spans="2:5" x14ac:dyDescent="0.25">
      <c r="B34" s="8"/>
      <c r="C34" s="3"/>
      <c r="D34" s="16"/>
      <c r="E34" s="4"/>
    </row>
    <row r="35" spans="2:5" x14ac:dyDescent="0.25">
      <c r="B35" s="8" t="s">
        <v>12</v>
      </c>
      <c r="C35" s="3">
        <f xml:space="preserve"> SUM(E29:E33)</f>
        <v>1.5589000000000002E-2</v>
      </c>
      <c r="D35" s="16"/>
      <c r="E35" s="4"/>
    </row>
    <row r="36" spans="2:5" x14ac:dyDescent="0.25">
      <c r="B36" s="9" t="s">
        <v>22</v>
      </c>
      <c r="C36" s="21">
        <f>C35/$C$41</f>
        <v>0.68049142480211089</v>
      </c>
      <c r="D36" s="17"/>
      <c r="E36" s="11"/>
    </row>
    <row r="39" spans="2:5" s="1" customFormat="1" ht="18.75" x14ac:dyDescent="0.3">
      <c r="B39" s="13" t="s">
        <v>18</v>
      </c>
      <c r="C39" s="14"/>
      <c r="D39" s="14"/>
      <c r="E39" s="15"/>
    </row>
    <row r="40" spans="2:5" s="1" customFormat="1" x14ac:dyDescent="0.25">
      <c r="B40" s="5"/>
      <c r="C40" s="6"/>
      <c r="D40" s="6"/>
      <c r="E40" s="7"/>
    </row>
    <row r="41" spans="2:5" x14ac:dyDescent="0.25">
      <c r="B41" s="2" t="s">
        <v>9</v>
      </c>
      <c r="C41" s="12">
        <f xml:space="preserve"> SUM(E1:E36)</f>
        <v>2.2908444444444447E-2</v>
      </c>
      <c r="D41" s="12"/>
      <c r="E41" s="4"/>
    </row>
    <row r="42" spans="2:5" x14ac:dyDescent="0.25">
      <c r="B42" s="8" t="s">
        <v>16</v>
      </c>
      <c r="C42" s="3">
        <v>80</v>
      </c>
      <c r="D42" s="3"/>
      <c r="E42" s="4"/>
    </row>
    <row r="43" spans="2:5" x14ac:dyDescent="0.25">
      <c r="B43" s="8" t="s">
        <v>17</v>
      </c>
      <c r="C43" s="3">
        <v>150</v>
      </c>
      <c r="D43" s="3"/>
      <c r="E43" s="4"/>
    </row>
    <row r="44" spans="2:5" x14ac:dyDescent="0.25">
      <c r="B44" s="22" t="s">
        <v>18</v>
      </c>
      <c r="C44" s="23">
        <f xml:space="preserve"> C41 * C42 * C43</f>
        <v>274.90133333333335</v>
      </c>
      <c r="D44" s="10"/>
      <c r="E44" s="11"/>
    </row>
  </sheetData>
  <mergeCells count="4">
    <mergeCell ref="B39:E39"/>
    <mergeCell ref="B26:E26"/>
    <mergeCell ref="B15:E15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 Newcomb</dc:creator>
  <cp:lastModifiedBy>Garin Newcomb</cp:lastModifiedBy>
  <dcterms:created xsi:type="dcterms:W3CDTF">2015-04-08T18:41:05Z</dcterms:created>
  <dcterms:modified xsi:type="dcterms:W3CDTF">2015-04-09T05:08:17Z</dcterms:modified>
</cp:coreProperties>
</file>