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p\Downloads\"/>
    </mc:Choice>
  </mc:AlternateContent>
  <xr:revisionPtr revIDLastSave="0" documentId="13_ncr:1_{C1DEC68A-498D-4F67-B859-726A012E22E5}" xr6:coauthVersionLast="47" xr6:coauthVersionMax="47" xr10:uidLastSave="{00000000-0000-0000-0000-000000000000}"/>
  <bookViews>
    <workbookView xWindow="-108" yWindow="-108" windowWidth="23256" windowHeight="13176" xr2:uid="{32E22746-0477-4DA3-98E9-2C0C46B33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J5" i="1"/>
  <c r="J6" i="1" s="1"/>
  <c r="C5" i="1"/>
  <c r="C6" i="1" s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B5" i="1"/>
  <c r="B6" i="1" s="1"/>
  <c r="L6" i="1" l="1"/>
</calcChain>
</file>

<file path=xl/sharedStrings.xml><?xml version="1.0" encoding="utf-8"?>
<sst xmlns="http://schemas.openxmlformats.org/spreadsheetml/2006/main" count="15" uniqueCount="15">
  <si>
    <t>INPUT HEX:</t>
  </si>
  <si>
    <t>Mag X</t>
  </si>
  <si>
    <t>Mag Y</t>
  </si>
  <si>
    <t>Mag Z</t>
  </si>
  <si>
    <t>Acc X</t>
  </si>
  <si>
    <t>Acc Y</t>
  </si>
  <si>
    <t>Acc Z</t>
  </si>
  <si>
    <t>Gyro X</t>
  </si>
  <si>
    <t>Gyro Y</t>
  </si>
  <si>
    <t>Gyro Z</t>
  </si>
  <si>
    <t>Hexadecimal</t>
  </si>
  <si>
    <t>Value</t>
  </si>
  <si>
    <t>Current</t>
  </si>
  <si>
    <t>Voltage</t>
  </si>
  <si>
    <t>7fc28682811d88030038815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</si>
</sst>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name val="Courier New"/>
      <family val="3"/>
    </font>
    <font>
      <sz val="11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4698-0D14-42CF-913B-6E1684C3EEED}">
  <dimension ref="A1:L21"/>
  <sheetViews>
    <sheetView tabSelected="1" workbookViewId="0">
      <selection activeCell="H9" sqref="H9"/>
    </sheetView>
  </sheetViews>
  <sheetFormatPr defaultRowHeight="14.4"/>
  <cols>
    <col min="1" max="1" width="25.5546875" customWidth="1"/>
    <col min="11" max="11" width="9.109375" customWidth="1"/>
  </cols>
  <sheetData>
    <row r="1" spans="1:12">
      <c r="A1" t="s">
        <v>0</v>
      </c>
    </row>
    <row r="2" spans="1:12">
      <c r="A2" s="5" t="s">
        <v>14</v>
      </c>
      <c r="B2" s="2"/>
      <c r="C2" s="2"/>
      <c r="D2" s="2"/>
      <c r="E2" s="2"/>
      <c r="F2" s="2"/>
      <c r="G2" s="2"/>
      <c r="H2" s="2"/>
      <c r="I2" s="2"/>
      <c r="J2" s="2"/>
    </row>
    <row r="3" spans="1:1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2">
      <c r="A4" s="2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13</v>
      </c>
      <c r="L4" s="3" t="s">
        <v>12</v>
      </c>
    </row>
    <row r="5" spans="1:12">
      <c r="A5" s="2" t="s">
        <v>10</v>
      </c>
      <c r="B5" s="4" t="str">
        <f>MID($A$2, (COLUMN()-2)*2 + 1, 2)</f>
        <v>7f</v>
      </c>
      <c r="C5" s="4" t="str">
        <f t="shared" ref="C5:J5" si="0">MID($A$2, (COLUMN()-2)*2 + 1, 2)</f>
        <v>c2</v>
      </c>
      <c r="D5" s="4" t="str">
        <f t="shared" si="0"/>
        <v>86</v>
      </c>
      <c r="E5" s="4" t="str">
        <f t="shared" si="0"/>
        <v>82</v>
      </c>
      <c r="F5" s="4" t="str">
        <f t="shared" si="0"/>
        <v>81</v>
      </c>
      <c r="G5" s="4" t="str">
        <f t="shared" si="0"/>
        <v>1d</v>
      </c>
      <c r="H5" s="4" t="str">
        <f t="shared" si="0"/>
        <v>88</v>
      </c>
      <c r="I5" s="4" t="str">
        <f t="shared" si="0"/>
        <v>03</v>
      </c>
      <c r="J5" s="4" t="str">
        <f>MID($A$2, (COLUMN()-2)*2 + 1, 2)</f>
        <v>00</v>
      </c>
      <c r="K5" s="6" t="str">
        <f>MID($A$2, (COLUMN()-2)*2 + 1, 5)</f>
        <v>38815</v>
      </c>
      <c r="L5" s="6"/>
    </row>
    <row r="6" spans="1:12">
      <c r="A6" s="2" t="s">
        <v>11</v>
      </c>
      <c r="B6" s="3">
        <f>IF(LEFT(DEC2BIN(HEX2DEC(B5), 8), 1) = "1",-1 * (BIN2DEC(MID(DEC2BIN(HEX2DEC(B5), 8), 2, 7)) / 3),BIN2DEC(MID(DEC2BIN(HEX2DEC(B5), 8), 2, 7)) / 3)</f>
        <v>42.333333333333336</v>
      </c>
      <c r="C6" s="3">
        <f t="shared" ref="C6:J6" si="1">IF(LEFT(DEC2BIN(HEX2DEC(C5), 8), 1) = "1",-1 * (BIN2DEC(MID(DEC2BIN(HEX2DEC(C5), 8), 2, 7)) / 3),BIN2DEC(MID(DEC2BIN(HEX2DEC(C5), 8), 2, 7)) / 3)</f>
        <v>-22</v>
      </c>
      <c r="D6" s="3">
        <f t="shared" si="1"/>
        <v>-2</v>
      </c>
      <c r="E6" s="3">
        <f t="shared" si="1"/>
        <v>-0.66666666666666663</v>
      </c>
      <c r="F6" s="3">
        <f t="shared" si="1"/>
        <v>-0.33333333333333331</v>
      </c>
      <c r="G6" s="3">
        <f t="shared" si="1"/>
        <v>9.6666666666666661</v>
      </c>
      <c r="H6" s="3">
        <f t="shared" si="1"/>
        <v>-2.6666666666666665</v>
      </c>
      <c r="I6" s="3">
        <f t="shared" si="1"/>
        <v>1</v>
      </c>
      <c r="J6" s="3">
        <f t="shared" si="1"/>
        <v>0</v>
      </c>
      <c r="K6" s="3">
        <f>BIN2DEC(MID(TEXT(_xlfn.BASE(HEX2DEC(K5),2),"00000000000000000000"),1,4)) +
 BIN2DEC(MID(TEXT(_xlfn.BASE(HEX2DEC(K5),2),"00000000000000000000"),5,7))/100</f>
        <v>3.68</v>
      </c>
      <c r="L6" s="8">
        <f>BIN2DEC(MID(TEXT(_xlfn.BASE(HEX2DEC(K5),2),"00000000000000000000"),12,2)) + BIN2DEC(MID(TEXT(_xlfn.BASE(HEX2DEC(K5),2),"00000000000000000000"),14,7))/100</f>
        <v>0.16</v>
      </c>
    </row>
    <row r="7" spans="1:12">
      <c r="A7" s="2"/>
      <c r="G7" s="2"/>
      <c r="H7" s="2"/>
      <c r="I7" s="2"/>
      <c r="J7" s="2"/>
    </row>
    <row r="21" spans="2:2">
      <c r="B21" s="7"/>
    </row>
  </sheetData>
  <mergeCells count="1">
    <mergeCell ref="K5:L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9a6196-21d9-4a39-8ef8-22a28ffdaeb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0070A60A583C43BB3CD20F1482EACC" ma:contentTypeVersion="13" ma:contentTypeDescription="Create a new document." ma:contentTypeScope="" ma:versionID="39fb48b1fcdec303be05aa932c41e20a">
  <xsd:schema xmlns:xsd="http://www.w3.org/2001/XMLSchema" xmlns:xs="http://www.w3.org/2001/XMLSchema" xmlns:p="http://schemas.microsoft.com/office/2006/metadata/properties" xmlns:ns3="f1a79034-7c69-4a64-80bb-96145bccc960" xmlns:ns4="619a6196-21d9-4a39-8ef8-22a28ffdaeb4" targetNamespace="http://schemas.microsoft.com/office/2006/metadata/properties" ma:root="true" ma:fieldsID="702cfcbdec3e4c704b927b53849770f9" ns3:_="" ns4:_="">
    <xsd:import namespace="f1a79034-7c69-4a64-80bb-96145bccc960"/>
    <xsd:import namespace="619a6196-21d9-4a39-8ef8-22a28ffdaeb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79034-7c69-4a64-80bb-96145bccc9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a6196-21d9-4a39-8ef8-22a28ffda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E30F54-C98E-41CB-BA46-2FDB2C46537B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f1a79034-7c69-4a64-80bb-96145bccc960"/>
    <ds:schemaRef ds:uri="http://schemas.microsoft.com/office/2006/documentManagement/types"/>
    <ds:schemaRef ds:uri="http://schemas.microsoft.com/office/infopath/2007/PartnerControls"/>
    <ds:schemaRef ds:uri="619a6196-21d9-4a39-8ef8-22a28ffdaeb4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EDDC4C2-0D48-48CA-9BC0-26D6A6031C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a79034-7c69-4a64-80bb-96145bccc960"/>
    <ds:schemaRef ds:uri="619a6196-21d9-4a39-8ef8-22a28ffda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D531D5-9621-48ED-9C2D-A064EA1C24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Paye</dc:creator>
  <cp:lastModifiedBy>Neil Paye</cp:lastModifiedBy>
  <dcterms:created xsi:type="dcterms:W3CDTF">2025-05-06T05:32:08Z</dcterms:created>
  <dcterms:modified xsi:type="dcterms:W3CDTF">2025-05-06T09:45:14Z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0x010100240070A60A583C43BB3CD20F1482EACC</vt:lpwstr>
  </property>
</Properties>
</file>