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EFF2A7F-C922-450C-BA71-194F12BCB323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ConwaysFXAnalysi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O5" i="1" s="1"/>
  <c r="N26" i="1"/>
  <c r="M26" i="1" s="1"/>
  <c r="O4" i="1"/>
  <c r="O3" i="1"/>
  <c r="N4" i="1"/>
  <c r="N3" i="1"/>
  <c r="M5" i="1"/>
  <c r="M4" i="1"/>
  <c r="M3" i="1"/>
</calcChain>
</file>

<file path=xl/sharedStrings.xml><?xml version="1.0" encoding="utf-8"?>
<sst xmlns="http://schemas.openxmlformats.org/spreadsheetml/2006/main" count="45" uniqueCount="16">
  <si>
    <t>Run ID</t>
  </si>
  <si>
    <t xml:space="preserve">Object Size </t>
  </si>
  <si>
    <t>2D Boolean Array</t>
  </si>
  <si>
    <t>2D-Integer (Sparse) Array</t>
  </si>
  <si>
    <t>Hashtable With LinkedList</t>
  </si>
  <si>
    <t>Data Structure Implementation</t>
  </si>
  <si>
    <t>Input File: Test01</t>
  </si>
  <si>
    <t>Input File: Test04</t>
  </si>
  <si>
    <t>Input File: Test05</t>
  </si>
  <si>
    <t>Average Object Size</t>
  </si>
  <si>
    <t>Data Structure</t>
  </si>
  <si>
    <t>Average Time Taken</t>
  </si>
  <si>
    <t>Size / Time</t>
  </si>
  <si>
    <t>Best Implementation</t>
  </si>
  <si>
    <t>Size / Time Ratio</t>
  </si>
  <si>
    <t>Time Taken for Processing 100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</si>
</sst>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0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Analysis-Average Time Taken for Processing 100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ConwaysFXAnalysis!$M$2</c:f>
              <c:strCache>
                <c:ptCount val="1"/>
                <c:pt idx="0">
                  <c:v>Average Time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ConwaysFXAnalysis!$L$3:$L$5</c:f>
              <c:strCache>
                <c:ptCount val="3"/>
                <c:pt idx="0">
                  <c:v>2D Boolean Array</c:v>
                </c:pt>
                <c:pt idx="1">
                  <c:v>2D-Integer (Sparse) Array</c:v>
                </c:pt>
                <c:pt idx="2">
                  <c:v>Hashtable With LinkedList</c:v>
                </c:pt>
              </c:strCache>
            </c:strRef>
          </c:cat>
          <c:val>
            <c:numRef>
              <c:f>ConwaysFXAnalysis!$M$3:$M$5</c:f>
              <c:numCache>
                <c:formatCode>General</c:formatCode>
                <c:ptCount val="3"/>
                <c:pt idx="0">
                  <c:v>5009.333333333333</c:v>
                </c:pt>
                <c:pt idx="1">
                  <c:v>15067.166666666666</c:v>
                </c:pt>
                <c:pt idx="2">
                  <c:v>4999.75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2-4BB4-97BA-530422307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645184"/>
        <c:axId val="478642232"/>
      </c:barChart>
      <c:catAx>
        <c:axId val="4786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42232"/>
        <c:crosses val="autoZero"/>
        <c:auto val="1"/>
        <c:lblAlgn val="ctr"/>
        <c:lblOffset val="100"/>
        <c:noMultiLvlLbl val="0"/>
      </c:catAx>
      <c:valAx>
        <c:axId val="47864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45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Analysis- Average Object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ConwaysFXAnalysis!$N$2</c:f>
              <c:strCache>
                <c:ptCount val="1"/>
                <c:pt idx="0">
                  <c:v>Average Object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ConwaysFXAnalysis!$L$3:$L$5</c:f>
              <c:strCache>
                <c:ptCount val="3"/>
                <c:pt idx="0">
                  <c:v>2D Boolean Array</c:v>
                </c:pt>
                <c:pt idx="1">
                  <c:v>2D-Integer (Sparse) Array</c:v>
                </c:pt>
                <c:pt idx="2">
                  <c:v>Hashtable With LinkedList</c:v>
                </c:pt>
              </c:strCache>
            </c:strRef>
          </c:cat>
          <c:val>
            <c:numRef>
              <c:f>ConwaysFXAnalysis!$N$3:$N$5</c:f>
              <c:numCache>
                <c:formatCode>General</c:formatCode>
                <c:ptCount val="3"/>
                <c:pt idx="0">
                  <c:v>50112</c:v>
                </c:pt>
                <c:pt idx="1">
                  <c:v>1890.6666666666667</c:v>
                </c:pt>
                <c:pt idx="2">
                  <c:v>26.666666666666668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F-4474-BDA0-A4D5E09CA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553392"/>
        <c:axId val="447554376"/>
      </c:barChart>
      <c:catAx>
        <c:axId val="4475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54376"/>
        <c:crosses val="autoZero"/>
        <c:auto val="1"/>
        <c:lblAlgn val="ctr"/>
        <c:lblOffset val="100"/>
        <c:noMultiLvlLbl val="0"/>
      </c:catAx>
      <c:valAx>
        <c:axId val="44755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53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8</xdr:row>
      <xdr:rowOff>60960</xdr:rowOff>
    </xdr:from>
    <xdr:to>
      <xdr:col>13</xdr:col>
      <xdr:colOff>617220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761B5-582C-4C94-A887-A27FEC852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883920</xdr:colOff>
      <xdr:row>8</xdr:row>
      <xdr:rowOff>83820</xdr:rowOff>
    </xdr:from>
    <xdr:to>
      <xdr:col>20</xdr:col>
      <xdr:colOff>274320</xdr:colOff>
      <xdr:row>22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29A62-5B50-4F02-A24D-C69E455C5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374073</xdr:colOff>
      <xdr:row>24</xdr:row>
      <xdr:rowOff>166255</xdr:rowOff>
    </xdr:from>
    <xdr:to>
      <xdr:col>7</xdr:col>
      <xdr:colOff>623455</xdr:colOff>
      <xdr:row>40</xdr:row>
      <xdr:rowOff>72573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C0F0551-7A4F-41D7-B043-38B6DA9D5965}"/>
            </a:ext>
          </a:extLst>
        </xdr:cNvPr>
        <xdr:cNvSpPr txBox="1"/>
      </xdr:nvSpPr>
      <xdr:spPr>
        <a:xfrm>
          <a:off x="990930" y="4901541"/>
          <a:ext cx="10681525" cy="3897746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/>
            <a:t>* The Best Implementation will have least Size / Time Ratio.</a:t>
          </a:r>
        </a:p>
        <a:p>
          <a:r>
            <a:rPr lang="en-IN" sz="2000" baseline="0"/>
            <a:t>* Data Stuctures are implemented in DataStructure.java (Interface: MemoryDataStructureInterface)</a:t>
          </a:r>
        </a:p>
        <a:p>
          <a:r>
            <a:rPr lang="en-IN" sz="2000" baseline="0"/>
            <a:t>* Performance Analysis is Done in Board.java</a:t>
          </a:r>
        </a:p>
        <a:p>
          <a:r>
            <a:rPr lang="en-IN" sz="2000" baseline="0"/>
            <a:t>* Unit of Time = nanoseconds.</a:t>
          </a:r>
        </a:p>
        <a:p>
          <a:r>
            <a:rPr lang="en-IN" sz="2000" baseline="0"/>
            <a:t>* Unit of Size = Bytes.</a:t>
          </a:r>
        </a:p>
        <a:p>
          <a:r>
            <a:rPr lang="en-IN" sz="2000"/>
            <a:t>* Refer to the code or JavaDoc for details.</a:t>
          </a:r>
        </a:p>
        <a:p>
          <a:pPr algn="ctr"/>
          <a:r>
            <a:rPr lang="en-IN" sz="2000" b="1" i="1"/>
            <a:t>The</a:t>
          </a:r>
          <a:r>
            <a:rPr lang="en-IN" sz="2000" b="1" i="1" baseline="0"/>
            <a:t> Coding and Analysis is Done on 10th March 2019 by Jaskirat Singh Grewal | 170027</a:t>
          </a:r>
        </a:p>
        <a:p>
          <a:pPr algn="l"/>
          <a:r>
            <a:rPr lang="en-IN" sz="2000" b="0" i="0" baseline="0"/>
            <a:t>Specifications of My Java Virtual Machine:</a:t>
          </a:r>
        </a:p>
        <a:p>
          <a:pPr algn="l"/>
          <a:r>
            <a:rPr lang="en-IN" sz="2000" b="0" i="0" baseline="0"/>
            <a:t>- JDK-10</a:t>
          </a:r>
        </a:p>
        <a:p>
          <a:pPr algn="l"/>
          <a:r>
            <a:rPr lang="en-IN" sz="2000" b="0" i="0" baseline="0"/>
            <a:t>- JRE-10.0.1</a:t>
          </a:r>
        </a:p>
        <a:p>
          <a:pPr algn="l"/>
          <a:r>
            <a:rPr lang="en-IN" sz="2000" b="0" i="0" baseline="0"/>
            <a:t>- 64-Bit Processor</a:t>
          </a:r>
        </a:p>
        <a:p>
          <a:pPr algn="l"/>
          <a:r>
            <a:rPr lang="en-IN" sz="2000" b="0" i="0" baseline="0"/>
            <a:t>- 8 GB RAM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FB149F-53C8-4B74-A30A-8E8D673B2E9A}" name="Table1" displayName="Table1" ref="L2:O5" totalsRowShown="0" headerRowDxfId="9" dataDxfId="8">
  <autoFilter ref="L2:O5" xr:uid="{6D2B2D3B-722A-44A7-BE5F-1697B34B222F}"/>
  <tableColumns count="4">
    <tableColumn id="1" xr3:uid="{CBC9E8B9-8B85-4215-B0D4-6EE324B17519}" name="Data Structure" dataDxfId="7"/>
    <tableColumn id="2" xr3:uid="{A514BD19-31C9-4B1C-9704-63D67EE8351D}" name="Average Time Taken" dataDxfId="6"/>
    <tableColumn id="3" xr3:uid="{675E9B3C-E7AA-4CF0-B326-C9C960589D71}" name="Average Object Size" dataDxfId="5"/>
    <tableColumn id="4" xr3:uid="{11A1AA77-D580-42F4-B2DE-31FA73919584}" name="Size / Time" dataDxfId="4">
      <calculatedColumnFormula>Table1[[#This Row],[Average Object Size]]/Table1[[#This Row],[Average Time Taken]]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D6C1B-6080-4142-A09A-1B4A6C0C4A90}" name="Table2" displayName="Table2" ref="M25:N26" totalsRowShown="0" headerRowDxfId="3" dataDxfId="2">
  <autoFilter ref="M25:N26" xr:uid="{E005846C-3ADF-4575-9524-1A22F878A4CC}"/>
  <tableColumns count="2">
    <tableColumn id="1" xr3:uid="{DBC97386-0F18-4DB8-AEAA-26FE2E10273A}" name="Best Implementation" dataDxfId="1">
      <calculatedColumnFormula>IF(N26=O3,L3,IF(N26=O4,L4,L5))</calculatedColumnFormula>
    </tableColumn>
    <tableColumn id="2" xr3:uid="{81EB36E5-7B2B-4D52-AF13-0D1F12345D2C}" name="Size / Time Ratio" dataDxfId="0">
      <calculatedColumnFormula>IF(O26=P3,M3,IF(O26=P4,M4,M5))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26"/>
  <sheetViews>
    <sheetView tabSelected="1" zoomScaleNormal="100" workbookViewId="0">
      <selection activeCell="H18" sqref="H18"/>
    </sheetView>
  </sheetViews>
  <sheetFormatPr defaultRowHeight="14.4" x14ac:dyDescent="0.3"/>
  <cols>
    <col min="3" max="3" width="31.44140625" customWidth="1"/>
    <col min="4" max="4" width="42.88671875" bestFit="1" customWidth="1"/>
    <col min="5" max="5" width="13" bestFit="1" customWidth="1"/>
    <col min="6" max="6" width="42.88671875" bestFit="1" customWidth="1"/>
    <col min="7" max="7" width="13" bestFit="1" customWidth="1"/>
    <col min="8" max="8" width="42.88671875" bestFit="1" customWidth="1"/>
    <col min="9" max="9" width="13" bestFit="1" customWidth="1"/>
    <col min="12" max="12" width="26.33203125" bestFit="1" customWidth="1"/>
    <col min="13" max="13" width="37.109375" customWidth="1"/>
    <col min="14" max="14" width="30.44140625" bestFit="1" customWidth="1"/>
    <col min="15" max="15" width="24.44140625" bestFit="1" customWidth="1"/>
  </cols>
  <sheetData>
    <row r="1" spans="3:15" ht="15" thickBot="1" x14ac:dyDescent="0.35">
      <c r="C1" s="14" t="s">
        <v>6</v>
      </c>
    </row>
    <row r="2" spans="3:15" ht="15" thickBot="1" x14ac:dyDescent="0.35">
      <c r="C2" s="18" t="s">
        <v>5</v>
      </c>
      <c r="D2" s="23" t="s">
        <v>2</v>
      </c>
      <c r="E2" s="23"/>
      <c r="F2" s="23" t="s">
        <v>3</v>
      </c>
      <c r="G2" s="23"/>
      <c r="H2" s="23" t="s">
        <v>4</v>
      </c>
      <c r="I2" s="24"/>
      <c r="J2" s="19"/>
      <c r="K2" s="19"/>
      <c r="L2" s="19" t="s">
        <v>10</v>
      </c>
      <c r="M2" s="19" t="s">
        <v>11</v>
      </c>
      <c r="N2" s="19" t="s">
        <v>9</v>
      </c>
      <c r="O2" s="19" t="s">
        <v>12</v>
      </c>
    </row>
    <row r="3" spans="3:15" ht="15" thickBot="1" x14ac:dyDescent="0.35">
      <c r="C3" s="8" t="s">
        <v>0</v>
      </c>
      <c r="D3" s="9" t="s">
        <v>15</v>
      </c>
      <c r="E3" s="9" t="s">
        <v>1</v>
      </c>
      <c r="F3" s="9" t="s">
        <v>15</v>
      </c>
      <c r="G3" s="9" t="s">
        <v>1</v>
      </c>
      <c r="H3" s="9" t="s">
        <v>15</v>
      </c>
      <c r="I3" s="10" t="s">
        <v>1</v>
      </c>
      <c r="L3" s="19" t="s">
        <v>2</v>
      </c>
      <c r="M3" s="19">
        <f>AVERAGE(D4:D7,D11:D14,D18:D21)</f>
        <v>5009.333333333333</v>
      </c>
      <c r="N3" s="19">
        <f>AVERAGE(E4:E7,E11:E14,E18:E21)</f>
        <v>50112</v>
      </c>
      <c r="O3" s="19">
        <f>Table1[[#This Row],[Average Object Size]]/Table1[[#This Row],[Average Time Taken]]</f>
        <v>10.0037263774288</v>
      </c>
    </row>
    <row r="4" spans="3:15" ht="15" thickBot="1" x14ac:dyDescent="0.35">
      <c r="C4" s="11">
        <v>1</v>
      </c>
      <c r="D4" s="2">
        <v>5008</v>
      </c>
      <c r="E4" s="3">
        <v>50112</v>
      </c>
      <c r="F4" s="2">
        <v>15009</v>
      </c>
      <c r="G4" s="3">
        <v>1896</v>
      </c>
      <c r="H4" s="2">
        <v>5009</v>
      </c>
      <c r="I4" s="3">
        <v>32</v>
      </c>
      <c r="L4" s="19" t="s">
        <v>3</v>
      </c>
      <c r="M4" s="19">
        <f>AVERAGE(F4:F7,F11:F14,F18:F21)</f>
        <v>15067.166666666666</v>
      </c>
      <c r="N4" s="19">
        <f>AVERAGE(G4:G7,G11:G14,G18:G21)</f>
        <v>1890.6666666666667</v>
      </c>
      <c r="O4" s="19">
        <f>Table1[[#This Row],[Average Object Size]]/Table1[[#This Row],[Average Time Taken]]</f>
        <v>0.12548256141942193</v>
      </c>
    </row>
    <row r="5" spans="3:15" ht="15" thickBot="1" x14ac:dyDescent="0.35">
      <c r="C5" s="12">
        <v>2</v>
      </c>
      <c r="D5" s="4">
        <v>5009</v>
      </c>
      <c r="E5" s="3">
        <v>50112</v>
      </c>
      <c r="F5" s="4">
        <v>15276</v>
      </c>
      <c r="G5" s="3">
        <v>1896</v>
      </c>
      <c r="H5" s="4">
        <v>4991</v>
      </c>
      <c r="I5" s="5">
        <v>32</v>
      </c>
      <c r="L5" s="19" t="s">
        <v>4</v>
      </c>
      <c r="M5" s="19">
        <f>AVERAGE(H4:H7,H11:H14,H18:H21)</f>
        <v>4999.75</v>
      </c>
      <c r="N5" s="19">
        <f>AVERAGE(I4:I7,I11:I14,I18:I21)</f>
        <v>26.666666666666668</v>
      </c>
      <c r="O5" s="19">
        <f>Table1[[#This Row],[Average Object Size]]/Table1[[#This Row],[Average Time Taken]]</f>
        <v>5.3336000133340005E-3</v>
      </c>
    </row>
    <row r="6" spans="3:15" ht="15" thickBot="1" x14ac:dyDescent="0.35">
      <c r="C6" s="12">
        <v>3</v>
      </c>
      <c r="D6" s="4">
        <v>5001</v>
      </c>
      <c r="E6" s="3">
        <v>50112</v>
      </c>
      <c r="F6" s="4">
        <v>15230</v>
      </c>
      <c r="G6" s="3">
        <v>1896</v>
      </c>
      <c r="H6" s="4">
        <v>5007</v>
      </c>
      <c r="I6" s="5">
        <v>32</v>
      </c>
    </row>
    <row r="7" spans="3:15" ht="15" thickBot="1" x14ac:dyDescent="0.35">
      <c r="C7" s="13">
        <v>4</v>
      </c>
      <c r="D7" s="6">
        <v>5006</v>
      </c>
      <c r="E7" s="10">
        <v>50112</v>
      </c>
      <c r="F7" s="6">
        <v>15187</v>
      </c>
      <c r="G7" s="10">
        <v>1896</v>
      </c>
      <c r="H7" s="6">
        <v>4992</v>
      </c>
      <c r="I7" s="7">
        <v>32</v>
      </c>
    </row>
    <row r="8" spans="3:15" ht="15" thickBot="1" x14ac:dyDescent="0.35">
      <c r="C8" s="15" t="s">
        <v>7</v>
      </c>
      <c r="G8" s="17"/>
    </row>
    <row r="9" spans="3:15" ht="15" thickBot="1" x14ac:dyDescent="0.35">
      <c r="C9" s="1" t="s">
        <v>5</v>
      </c>
      <c r="D9" s="21" t="s">
        <v>2</v>
      </c>
      <c r="E9" s="21"/>
      <c r="F9" s="21" t="s">
        <v>3</v>
      </c>
      <c r="G9" s="21"/>
      <c r="H9" s="21" t="s">
        <v>4</v>
      </c>
      <c r="I9" s="22"/>
    </row>
    <row r="10" spans="3:15" ht="15" thickBot="1" x14ac:dyDescent="0.35">
      <c r="C10" s="8" t="s">
        <v>0</v>
      </c>
      <c r="D10" s="9" t="s">
        <v>15</v>
      </c>
      <c r="E10" s="9" t="s">
        <v>1</v>
      </c>
      <c r="F10" s="9" t="s">
        <v>15</v>
      </c>
      <c r="G10" s="9" t="s">
        <v>1</v>
      </c>
      <c r="H10" s="9" t="s">
        <v>15</v>
      </c>
      <c r="I10" s="10" t="s">
        <v>1</v>
      </c>
    </row>
    <row r="11" spans="3:15" ht="15" thickBot="1" x14ac:dyDescent="0.35">
      <c r="C11" s="16">
        <v>1</v>
      </c>
      <c r="D11" s="2">
        <v>5008</v>
      </c>
      <c r="E11" s="3">
        <v>50112</v>
      </c>
      <c r="F11" s="2">
        <v>14992</v>
      </c>
      <c r="G11" s="3">
        <v>1896</v>
      </c>
      <c r="H11" s="2">
        <v>4992</v>
      </c>
      <c r="I11" s="3">
        <v>32</v>
      </c>
    </row>
    <row r="12" spans="3:15" ht="15" thickBot="1" x14ac:dyDescent="0.35">
      <c r="C12" s="12">
        <v>2</v>
      </c>
      <c r="D12" s="4">
        <v>5007</v>
      </c>
      <c r="E12" s="3">
        <v>50112</v>
      </c>
      <c r="F12" s="4">
        <v>15008</v>
      </c>
      <c r="G12" s="3">
        <v>1896</v>
      </c>
      <c r="H12" s="4">
        <v>5000</v>
      </c>
      <c r="I12" s="3">
        <v>32</v>
      </c>
    </row>
    <row r="13" spans="3:15" ht="15" thickBot="1" x14ac:dyDescent="0.35">
      <c r="C13" s="12">
        <v>3</v>
      </c>
      <c r="D13" s="4">
        <v>5056</v>
      </c>
      <c r="E13" s="3">
        <v>50112</v>
      </c>
      <c r="F13" s="4">
        <v>15008</v>
      </c>
      <c r="G13" s="3">
        <v>1896</v>
      </c>
      <c r="H13" s="4">
        <v>4992</v>
      </c>
      <c r="I13" s="3">
        <v>32</v>
      </c>
    </row>
    <row r="14" spans="3:15" ht="15" thickBot="1" x14ac:dyDescent="0.35">
      <c r="C14" s="13">
        <v>4</v>
      </c>
      <c r="D14" s="6">
        <v>5008</v>
      </c>
      <c r="E14" s="10">
        <v>50112</v>
      </c>
      <c r="F14" s="6">
        <v>14992</v>
      </c>
      <c r="G14" s="10">
        <v>1896</v>
      </c>
      <c r="H14" s="6">
        <v>5001</v>
      </c>
      <c r="I14" s="10">
        <v>32</v>
      </c>
    </row>
    <row r="15" spans="3:15" ht="15" thickBot="1" x14ac:dyDescent="0.35">
      <c r="C15" s="15" t="s">
        <v>8</v>
      </c>
    </row>
    <row r="16" spans="3:15" ht="15" thickBot="1" x14ac:dyDescent="0.35">
      <c r="C16" s="1" t="s">
        <v>5</v>
      </c>
      <c r="D16" s="21" t="s">
        <v>2</v>
      </c>
      <c r="E16" s="21"/>
      <c r="F16" s="21" t="s">
        <v>3</v>
      </c>
      <c r="G16" s="21"/>
      <c r="H16" s="21" t="s">
        <v>4</v>
      </c>
      <c r="I16" s="22"/>
    </row>
    <row r="17" spans="3:14" ht="15" thickBot="1" x14ac:dyDescent="0.35">
      <c r="C17" s="8" t="s">
        <v>0</v>
      </c>
      <c r="D17" s="9" t="s">
        <v>15</v>
      </c>
      <c r="E17" s="9" t="s">
        <v>1</v>
      </c>
      <c r="F17" s="9" t="s">
        <v>15</v>
      </c>
      <c r="G17" s="9" t="s">
        <v>1</v>
      </c>
      <c r="H17" s="9" t="s">
        <v>15</v>
      </c>
      <c r="I17" s="10" t="s">
        <v>1</v>
      </c>
    </row>
    <row r="18" spans="3:14" ht="15" thickBot="1" x14ac:dyDescent="0.35">
      <c r="C18" s="16">
        <v>1</v>
      </c>
      <c r="D18" s="2">
        <v>4989</v>
      </c>
      <c r="E18" s="3">
        <v>50112</v>
      </c>
      <c r="F18" s="2">
        <v>14992</v>
      </c>
      <c r="G18" s="3">
        <v>1880</v>
      </c>
      <c r="H18" s="2">
        <v>5015</v>
      </c>
      <c r="I18" s="3">
        <v>16</v>
      </c>
    </row>
    <row r="19" spans="3:14" ht="15" thickBot="1" x14ac:dyDescent="0.35">
      <c r="C19" s="12">
        <v>2</v>
      </c>
      <c r="D19" s="4">
        <v>5010</v>
      </c>
      <c r="E19" s="3">
        <v>50112</v>
      </c>
      <c r="F19" s="4">
        <v>14991</v>
      </c>
      <c r="G19" s="3">
        <v>1880</v>
      </c>
      <c r="H19" s="4">
        <v>5008</v>
      </c>
      <c r="I19" s="3">
        <v>16</v>
      </c>
    </row>
    <row r="20" spans="3:14" ht="15" thickBot="1" x14ac:dyDescent="0.35">
      <c r="C20" s="12">
        <v>3</v>
      </c>
      <c r="D20" s="4">
        <v>5002</v>
      </c>
      <c r="E20" s="3">
        <v>50112</v>
      </c>
      <c r="F20" s="4">
        <v>15009</v>
      </c>
      <c r="G20" s="3">
        <v>1880</v>
      </c>
      <c r="H20" s="4">
        <v>4990</v>
      </c>
      <c r="I20" s="3">
        <v>16</v>
      </c>
    </row>
    <row r="21" spans="3:14" ht="15" thickBot="1" x14ac:dyDescent="0.35">
      <c r="C21" s="13">
        <v>4</v>
      </c>
      <c r="D21" s="6">
        <v>5008</v>
      </c>
      <c r="E21" s="10">
        <v>50112</v>
      </c>
      <c r="F21" s="6">
        <v>15112</v>
      </c>
      <c r="G21" s="10">
        <v>1880</v>
      </c>
      <c r="H21" s="6">
        <v>5000</v>
      </c>
      <c r="I21" s="10">
        <v>16</v>
      </c>
    </row>
    <row r="25" spans="3:14" ht="28.8" x14ac:dyDescent="0.3">
      <c r="M25" s="20" t="s">
        <v>13</v>
      </c>
      <c r="N25" s="20" t="s">
        <v>14</v>
      </c>
    </row>
    <row r="26" spans="3:14" ht="57.6" x14ac:dyDescent="0.3">
      <c r="M26" s="20" t="str">
        <f>IF(N26=O3,L3,IF(N26=O4,L4,L5))</f>
        <v>Hashtable With LinkedList</v>
      </c>
      <c r="N26" s="20">
        <f>IF(O26=P3,M3,IF(O26=P4,M4,M5))</f>
        <v>5009.333333333333</v>
      </c>
    </row>
  </sheetData>
  <mergeCells count="9">
    <mergeCell ref="D16:E16"/>
    <mergeCell ref="F16:G16"/>
    <mergeCell ref="H16:I16"/>
    <mergeCell ref="D2:E2"/>
    <mergeCell ref="F2:G2"/>
    <mergeCell ref="H2:I2"/>
    <mergeCell ref="D9:E9"/>
    <mergeCell ref="F9:G9"/>
    <mergeCell ref="H9:I9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ConwaysFXAnalysis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2019-03-10T08:27:20Z</dcterms:modified>
</cp:coreProperties>
</file>