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ortelli\Documents\Processing_Sketches\Compile_Images_01\"/>
    </mc:Choice>
  </mc:AlternateContent>
  <bookViews>
    <workbookView xWindow="0" yWindow="0" windowWidth="2727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6" i="1"/>
  <c r="B43" i="1"/>
  <c r="B42" i="1"/>
  <c r="B12" i="1" l="1"/>
  <c r="B11" i="1"/>
  <c r="B5" i="1" l="1"/>
  <c r="B7" i="1"/>
  <c r="F33" i="1"/>
  <c r="F35" i="1" s="1"/>
  <c r="F34" i="1"/>
  <c r="F36" i="1" s="1"/>
  <c r="F31" i="1"/>
  <c r="F30" i="1" s="1"/>
  <c r="D31" i="1"/>
  <c r="E31" i="1" s="1"/>
  <c r="D30" i="1"/>
  <c r="E30" i="1" s="1"/>
  <c r="D29" i="1"/>
  <c r="E29" i="1" s="1"/>
  <c r="C31" i="1"/>
  <c r="C30" i="1"/>
  <c r="C29" i="1"/>
  <c r="B8" i="1" l="1"/>
  <c r="B9" i="1" s="1"/>
  <c r="F29" i="1"/>
  <c r="B14" i="1" l="1"/>
  <c r="B15" i="1" s="1"/>
</calcChain>
</file>

<file path=xl/sharedStrings.xml><?xml version="1.0" encoding="utf-8"?>
<sst xmlns="http://schemas.openxmlformats.org/spreadsheetml/2006/main" count="28" uniqueCount="26">
  <si>
    <t>width</t>
  </si>
  <si>
    <t>height</t>
  </si>
  <si>
    <t>hyp</t>
  </si>
  <si>
    <t>full</t>
  </si>
  <si>
    <t>ratio</t>
  </si>
  <si>
    <t>soh</t>
  </si>
  <si>
    <t>cah</t>
  </si>
  <si>
    <t>toa</t>
  </si>
  <si>
    <t>&lt;- factor horizontal</t>
  </si>
  <si>
    <t>&lt; - factor vertical</t>
  </si>
  <si>
    <t>&lt; - horizontal step</t>
  </si>
  <si>
    <t>&lt; - vertical step</t>
  </si>
  <si>
    <t>num files</t>
  </si>
  <si>
    <t>hypotenuse</t>
  </si>
  <si>
    <t>Given</t>
  </si>
  <si>
    <t>Step 01</t>
  </si>
  <si>
    <t>step = hypotenuse / num files</t>
  </si>
  <si>
    <t>Hfactor = width / step</t>
  </si>
  <si>
    <t>stepH = hypotenuse / Hfactor</t>
  </si>
  <si>
    <t>Vfactor = height / step</t>
  </si>
  <si>
    <t>stepV = hypotenuse / Vfactor</t>
  </si>
  <si>
    <t>Step 02</t>
  </si>
  <si>
    <t>pixels per image</t>
  </si>
  <si>
    <t>step (int)</t>
  </si>
  <si>
    <t>sin(a) = opp / hyp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</si>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</sst>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center" vertical="center"/>
    </xf>
    <xf numFmtId="3" fontId="0" fillId="0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workbookViewId="0">
      <selection activeCell="F41" sqref="F41"/>
    </sheetView>
  </sheetViews>
  <sheetFormatPr defaultRowHeight="15" x14ac:dyDescent="0.25"/>
  <cols>
    <col min="1" max="1" width="27.5703125" bestFit="1" customWidth="1"/>
    <col min="2" max="2" width="12.7109375" bestFit="1" customWidth="1"/>
    <col min="3" max="3" width="14.7109375" customWidth="1"/>
    <col min="9" max="11" width="3.7109375" customWidth="1"/>
    <col min="12" max="12" width="7.85546875" customWidth="1"/>
    <col min="13" max="18" width="3.7109375" customWidth="1"/>
  </cols>
  <sheetData>
    <row r="2" spans="1:11" x14ac:dyDescent="0.25">
      <c r="A2" t="s">
        <v>12</v>
      </c>
      <c r="B2" s="3">
        <v>7</v>
      </c>
      <c r="C2" s="6" t="s">
        <v>14</v>
      </c>
      <c r="K2">
        <v>0</v>
      </c>
    </row>
    <row r="3" spans="1:11" x14ac:dyDescent="0.25">
      <c r="A3" t="s">
        <v>0</v>
      </c>
      <c r="B3" s="3">
        <v>200</v>
      </c>
      <c r="C3" s="6"/>
      <c r="D3" s="3">
        <v>5184</v>
      </c>
      <c r="K3">
        <v>1</v>
      </c>
    </row>
    <row r="4" spans="1:11" x14ac:dyDescent="0.25">
      <c r="A4" t="s">
        <v>1</v>
      </c>
      <c r="B4" s="3">
        <v>100</v>
      </c>
      <c r="C4" s="6"/>
      <c r="D4" s="3">
        <v>3456</v>
      </c>
      <c r="K4">
        <v>2</v>
      </c>
    </row>
    <row r="5" spans="1:11" x14ac:dyDescent="0.25">
      <c r="A5" t="s">
        <v>22</v>
      </c>
      <c r="B5" s="5">
        <f>B3*B4</f>
        <v>20000</v>
      </c>
      <c r="C5" s="4"/>
      <c r="K5">
        <v>3</v>
      </c>
    </row>
    <row r="6" spans="1:11" x14ac:dyDescent="0.25">
      <c r="K6">
        <v>4</v>
      </c>
    </row>
    <row r="7" spans="1:11" x14ac:dyDescent="0.25">
      <c r="A7" t="s">
        <v>13</v>
      </c>
      <c r="B7">
        <f>SQRT(POWER(B3,2) + POWER(B4,2))</f>
        <v>223.60679774997897</v>
      </c>
      <c r="C7" s="6" t="s">
        <v>15</v>
      </c>
      <c r="K7">
        <v>5</v>
      </c>
    </row>
    <row r="8" spans="1:11" x14ac:dyDescent="0.25">
      <c r="A8" t="s">
        <v>16</v>
      </c>
      <c r="B8">
        <f>B7/B2</f>
        <v>31.943828249996994</v>
      </c>
      <c r="C8" s="6"/>
      <c r="K8">
        <v>6</v>
      </c>
    </row>
    <row r="9" spans="1:11" x14ac:dyDescent="0.25">
      <c r="A9" t="s">
        <v>23</v>
      </c>
      <c r="B9">
        <f>INT(B8)</f>
        <v>31</v>
      </c>
      <c r="C9" s="4"/>
      <c r="K9">
        <v>7</v>
      </c>
    </row>
    <row r="10" spans="1:11" x14ac:dyDescent="0.25">
      <c r="K10">
        <v>8</v>
      </c>
    </row>
    <row r="11" spans="1:11" x14ac:dyDescent="0.25">
      <c r="A11" t="s">
        <v>17</v>
      </c>
      <c r="B11">
        <f>B3/B9</f>
        <v>6.4516129032258061</v>
      </c>
      <c r="C11" s="6" t="s">
        <v>21</v>
      </c>
      <c r="K11">
        <v>9</v>
      </c>
    </row>
    <row r="12" spans="1:11" x14ac:dyDescent="0.25">
      <c r="A12" t="s">
        <v>18</v>
      </c>
      <c r="B12">
        <f>B7/B11</f>
        <v>34.659053651246744</v>
      </c>
      <c r="C12" s="6"/>
      <c r="K12">
        <v>10</v>
      </c>
    </row>
    <row r="13" spans="1:11" x14ac:dyDescent="0.25">
      <c r="C13" s="6"/>
      <c r="K13">
        <v>11</v>
      </c>
    </row>
    <row r="14" spans="1:11" x14ac:dyDescent="0.25">
      <c r="A14" t="s">
        <v>19</v>
      </c>
      <c r="B14">
        <f>B4/B9</f>
        <v>3.225806451612903</v>
      </c>
      <c r="C14" s="6"/>
      <c r="K14">
        <v>12</v>
      </c>
    </row>
    <row r="15" spans="1:11" x14ac:dyDescent="0.25">
      <c r="A15" t="s">
        <v>20</v>
      </c>
      <c r="B15">
        <f>B7/B14</f>
        <v>69.318107302493488</v>
      </c>
      <c r="C15" s="6"/>
      <c r="K15">
        <v>13</v>
      </c>
    </row>
    <row r="16" spans="1:11" x14ac:dyDescent="0.25">
      <c r="K16">
        <v>14</v>
      </c>
    </row>
    <row r="17" spans="1:18" x14ac:dyDescent="0.25">
      <c r="K17">
        <v>15</v>
      </c>
    </row>
    <row r="18" spans="1:18" x14ac:dyDescent="0.25">
      <c r="I18" s="2"/>
      <c r="K18">
        <v>16</v>
      </c>
    </row>
    <row r="19" spans="1:18" x14ac:dyDescent="0.25">
      <c r="I19" s="2"/>
      <c r="K19">
        <v>17</v>
      </c>
    </row>
    <row r="20" spans="1:18" x14ac:dyDescent="0.25">
      <c r="I20" s="2"/>
      <c r="K20">
        <v>18</v>
      </c>
    </row>
    <row r="21" spans="1:18" x14ac:dyDescent="0.25">
      <c r="I21" s="2"/>
      <c r="K21">
        <v>19</v>
      </c>
    </row>
    <row r="22" spans="1:18" x14ac:dyDescent="0.25">
      <c r="I22" s="2"/>
      <c r="K22">
        <v>20</v>
      </c>
    </row>
    <row r="23" spans="1:18" x14ac:dyDescent="0.25">
      <c r="I23" s="2"/>
      <c r="K23">
        <v>21</v>
      </c>
    </row>
    <row r="24" spans="1:18" x14ac:dyDescent="0.25">
      <c r="I24" s="2"/>
      <c r="K24">
        <v>22</v>
      </c>
    </row>
    <row r="25" spans="1:18" x14ac:dyDescent="0.25">
      <c r="I25" s="2"/>
      <c r="K25">
        <v>23</v>
      </c>
    </row>
    <row r="26" spans="1:18" x14ac:dyDescent="0.25">
      <c r="I26" s="2"/>
      <c r="K26">
        <v>24</v>
      </c>
    </row>
    <row r="27" spans="1:18" x14ac:dyDescent="0.25">
      <c r="I27" s="2"/>
      <c r="K27">
        <v>25</v>
      </c>
    </row>
    <row r="28" spans="1:18" x14ac:dyDescent="0.25">
      <c r="B28" t="s">
        <v>3</v>
      </c>
      <c r="C28" t="s">
        <v>4</v>
      </c>
      <c r="K28">
        <v>26</v>
      </c>
    </row>
    <row r="29" spans="1:18" x14ac:dyDescent="0.25">
      <c r="A29" t="s">
        <v>0</v>
      </c>
      <c r="B29">
        <v>5184</v>
      </c>
      <c r="C29">
        <f>1123.2/5184</f>
        <v>0.21666666666666667</v>
      </c>
      <c r="D29">
        <f>5184/1132.2</f>
        <v>4.5786963434022256</v>
      </c>
      <c r="E29">
        <f>B29/D29</f>
        <v>1132.2</v>
      </c>
      <c r="F29">
        <f>B29/F31</f>
        <v>623.03952080046349</v>
      </c>
      <c r="K29">
        <v>27</v>
      </c>
    </row>
    <row r="30" spans="1:18" x14ac:dyDescent="0.25">
      <c r="A30" t="s">
        <v>1</v>
      </c>
      <c r="B30">
        <v>3456</v>
      </c>
      <c r="C30">
        <f>748.8/3456</f>
        <v>0.21666666666666665</v>
      </c>
      <c r="D30">
        <f>3456/748.8</f>
        <v>4.6153846153846159</v>
      </c>
      <c r="E30">
        <f>B30/D30</f>
        <v>748.8</v>
      </c>
      <c r="F30">
        <f>B30/F31</f>
        <v>415.35968053364229</v>
      </c>
      <c r="K30">
        <v>28</v>
      </c>
    </row>
    <row r="31" spans="1:18" x14ac:dyDescent="0.25">
      <c r="A31" t="s">
        <v>2</v>
      </c>
      <c r="B31">
        <v>6230.39</v>
      </c>
      <c r="C31">
        <f>1349.9/B31</f>
        <v>0.21666380435253652</v>
      </c>
      <c r="D31">
        <f>6230.39/1349.9</f>
        <v>4.6154455885621157</v>
      </c>
      <c r="E31">
        <f>B31/D31</f>
        <v>1349.9</v>
      </c>
      <c r="F31">
        <f>B31/748.8</f>
        <v>8.3204994658119666</v>
      </c>
      <c r="K31">
        <v>29</v>
      </c>
    </row>
    <row r="32" spans="1:18" x14ac:dyDescent="0.25">
      <c r="J32" s="2"/>
      <c r="K32">
        <v>30</v>
      </c>
      <c r="M32" s="2"/>
      <c r="N32" s="2"/>
      <c r="O32" s="2"/>
      <c r="P32" s="2"/>
      <c r="Q32" s="2"/>
      <c r="R32" s="2"/>
    </row>
    <row r="33" spans="1:18" x14ac:dyDescent="0.25">
      <c r="F33" s="1">
        <f>B29/623</f>
        <v>8.3210272873194224</v>
      </c>
      <c r="G33" t="s">
        <v>8</v>
      </c>
      <c r="J33" s="2"/>
      <c r="K33">
        <v>31</v>
      </c>
      <c r="M33" s="2"/>
      <c r="N33" s="2"/>
      <c r="O33" s="2"/>
      <c r="P33" s="2"/>
      <c r="Q33" s="2"/>
      <c r="R33" s="2"/>
    </row>
    <row r="34" spans="1:18" x14ac:dyDescent="0.25">
      <c r="A34" t="s">
        <v>5</v>
      </c>
      <c r="F34" s="1">
        <f>B30/623</f>
        <v>5.5473515248796144</v>
      </c>
      <c r="G34" t="s">
        <v>9</v>
      </c>
      <c r="J34" s="2"/>
      <c r="K34">
        <v>32</v>
      </c>
      <c r="M34" s="2"/>
      <c r="N34" s="2"/>
      <c r="O34" s="2"/>
      <c r="P34" s="2"/>
      <c r="Q34" s="2"/>
      <c r="R34" s="2"/>
    </row>
    <row r="35" spans="1:18" x14ac:dyDescent="0.25">
      <c r="A35" t="s">
        <v>6</v>
      </c>
      <c r="F35" s="1">
        <f>B31/F33</f>
        <v>748.7525019290124</v>
      </c>
      <c r="G35" t="s">
        <v>10</v>
      </c>
      <c r="J35" s="2"/>
      <c r="K35">
        <v>33</v>
      </c>
      <c r="M35" s="2"/>
      <c r="N35" s="2"/>
      <c r="O35" s="2"/>
      <c r="P35" s="2"/>
      <c r="Q35" s="2"/>
      <c r="R35" s="2"/>
    </row>
    <row r="36" spans="1:18" x14ac:dyDescent="0.25">
      <c r="A36" t="s">
        <v>7</v>
      </c>
      <c r="F36" s="1">
        <f>B31/F34</f>
        <v>1123.1287528935186</v>
      </c>
      <c r="G36" t="s">
        <v>11</v>
      </c>
      <c r="J36" s="2"/>
      <c r="K36">
        <v>34</v>
      </c>
      <c r="M36" s="2"/>
      <c r="N36" s="2"/>
      <c r="O36" s="2"/>
      <c r="P36" s="2"/>
      <c r="Q36" s="2"/>
      <c r="R36" s="2"/>
    </row>
    <row r="37" spans="1:18" x14ac:dyDescent="0.25">
      <c r="J37" s="2"/>
      <c r="K37">
        <v>35</v>
      </c>
      <c r="M37" s="2"/>
      <c r="N37" s="2"/>
      <c r="O37" s="2"/>
      <c r="P37" s="2"/>
      <c r="Q37" s="2"/>
      <c r="R37" s="2"/>
    </row>
    <row r="38" spans="1:18" x14ac:dyDescent="0.25">
      <c r="J38" s="2"/>
      <c r="M38" s="2"/>
      <c r="N38" s="2"/>
      <c r="O38" s="2"/>
      <c r="P38" s="2"/>
      <c r="Q38" s="2"/>
      <c r="R38" s="2"/>
    </row>
    <row r="39" spans="1:18" x14ac:dyDescent="0.25"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B40" t="s">
        <v>24</v>
      </c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B42">
        <f>B30/B31</f>
        <v>0.55470042806309072</v>
      </c>
    </row>
    <row r="43" spans="1:18" x14ac:dyDescent="0.25">
      <c r="B43">
        <f>DEGREES((ASIN(B42)))</f>
        <v>33.69008349055828</v>
      </c>
    </row>
    <row r="45" spans="1:18" x14ac:dyDescent="0.25">
      <c r="B45">
        <v>34</v>
      </c>
    </row>
    <row r="46" spans="1:18" x14ac:dyDescent="0.25">
      <c r="B46">
        <f>B30/B45</f>
        <v>101.64705882352941</v>
      </c>
    </row>
    <row r="49" spans="2:3" x14ac:dyDescent="0.25">
      <c r="B49">
        <v>54</v>
      </c>
      <c r="C49" t="s">
        <v>25</v>
      </c>
    </row>
    <row r="50" spans="2:3" x14ac:dyDescent="0.25">
      <c r="B50">
        <f>323-B49</f>
        <v>269</v>
      </c>
    </row>
  </sheetData>
  <mergeCells count="3">
    <mergeCell ref="C2:C4"/>
    <mergeCell ref="C7:C8"/>
    <mergeCell ref="C11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KPF</dc:creator>
  <cp:lastModifiedBy>KPF</cp:lastModifiedBy>
  <dcterms:created xsi:type="dcterms:W3CDTF">2015-09-04T01:26:47Z</dcterms:created>
  <dcterms:modified xsi:type="dcterms:W3CDTF">2015-10-13T18:02:30Z</dcterms:modified>
</cp:coreProperties>
</file>