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<sst xmlns="http://schemas.openxmlformats.org/spreadsheetml/2006/main" count="37" uniqueCount="37">
  <si>
    <t>Tableau d'avancement projet</t>
  </si>
  <si>
    <t>Date</t>
  </si>
  <si>
    <t>Réalisé</t>
  </si>
  <si>
    <t>Contraintes</t>
  </si>
  <si>
    <t>Tâches à réaliser</t>
  </si>
  <si>
    <t>Durée prévue</t>
  </si>
  <si>
    <t>Durée effective</t>
  </si>
  <si>
    <t>-Installation des modules git/papyrus
-Création du diagramme de cas d'utilisation
-Apprentissage de git et github</t>
  </si>
  <si>
    <t>-Connexion internet difficile
-Complexité du fonctionnement de git
</t>
  </si>
  <si>
    <t>Mise en place git/papyrus</t>
  </si>
  <si>
    <t>-Fin diagramme des cas d'utilisation
-Création diagramme d'activité</t>
  </si>
  <si>
    <t>Diagramme de cas d'utilisation</t>
  </si>
  <si>
    <t>Diagrammes d'activité</t>
  </si>
  <si>
    <t>-Réalisation d'une esquisse du diagramme
de classe au brouillon
-Réalisation du diagramme
de classe sur papyrus avec l'ajout des
attributs et des méthodes
-Création des premières classes et
début d'implémentation</t>
  </si>
  <si>
    <t>Diagramme de classe</t>
  </si>
  <si>
    <t>-Implémentation des classes métiers
"Plateau","Case","Joueur"
-Modification du diagramme de classe
-Commencement de la JavaDoc
pour ces classes</t>
  </si>
  <si>
    <t>-Implémentation de la méthode tir,
pilier de la bataille navale</t>
  </si>
  <si>
    <t>Création des classes métiers</t>
  </si>
  <si>
    <t>Prise en compte du pattern MVC et mise en place de la GUI menu.</t>
  </si>
  <si>
    <t>Appropriation des concepts du pattern.</t>
  </si>
  <si>
    <t>Création de l'interface graphique</t>
  </si>
  <si>
    <t>Fin de l'implémentation de l'interface graphique.</t>
  </si>
  <si>
    <t>Une interface graphique qui respecte les contraintes du pattern MVC.</t>
  </si>
  <si>
    <t>Réalisation du pattern MVC</t>
  </si>
  <si>
    <t>Nouvelle modélisation du programme afin d'éviter les impasses.</t>
  </si>
  <si>
    <t>Eviter les erreurs de la première modélisation.</t>
  </si>
  <si>
    <t>Correction des bugs</t>
  </si>
  <si>
    <t>Ajout des modes et du défilement automatique de la console.</t>
  </si>
  <si>
    <t>Avoir un code qui s'adapte facilement aux différents modes.</t>
  </si>
  <si>
    <t>Tests de l'application</t>
  </si>
  <si>
    <t>Corrections de quelques bugs et malfaçons du jeu et écriture d'un nouvel algorithme pour l'IA.</t>
  </si>
  <si>
    <t>Trouver la source des bugs et les corriger.</t>
  </si>
  <si>
    <t>-Correction des bugs</t>
  </si>
  <si>
    <t>Amélioration de l'IA et évolution du diagramme de classe.</t>
  </si>
  <si>
    <t>Implémenter une IA moyennement intelligente.</t>
  </si>
  <si>
    <t>-Rédaction du rapport (4h)</t>
  </si>
  <si>
    <t>Rédaction du rapport et fin de la programmation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</si>
</sst>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9">
    <font>
      <sz val="10.0"/>
      <color rgb="FF000000"/>
      <name val="Arial"/>
    </font>
    <font>
      <b/>
      <sz val="20.0"/>
      <color rgb="FF000000"/>
      <name val="Arial"/>
    </font>
    <font/>
    <font>
      <b/>
      <sz val="13.0"/>
      <name val="Arial"/>
    </font>
    <font>
      <sz val="10.0"/>
      <name val="Arial"/>
    </font>
    <font>
      <name val="Arial"/>
    </font>
    <font>
      <u/>
      <color rgb="FF0000FF"/>
      <name val="Arial"/>
    </font>
    <font>
      <u/>
      <sz val="10.0"/>
      <color rgb="FF0000FF"/>
      <name val="Arial"/>
    </font>
    <font>
      <u/>
      <color rgb="FF000000"/>
      <name val="'Arial'"/>
    </font>
  </fonts>
  <fills count="2">
    <fill>
      <patternFill patternType="none"/>
    </fill>
    <fill>
      <patternFill patternType="lightGray"/>
    </fill>
  </fills>
  <borders count="10"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/>
    </xf>
    <xf borderId="0" fillId="0" fontId="0" numFmtId="0" xfId="0" applyFont="1"/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3" numFmtId="0" xfId="0" applyBorder="1" applyFont="1"/>
    <xf borderId="5" fillId="0" fontId="3" numFmtId="0" xfId="0" applyAlignment="1" applyBorder="1" applyFont="1">
      <alignment vertical="center"/>
    </xf>
    <xf borderId="6" fillId="0" fontId="3" numFmtId="0" xfId="0" applyBorder="1" applyFont="1"/>
    <xf borderId="6" fillId="0" fontId="4" numFmtId="14" xfId="0" applyAlignment="1" applyBorder="1" applyFont="1" applyNumberFormat="1">
      <alignment horizontal="center" vertical="center" wrapText="1"/>
    </xf>
    <xf borderId="6" fillId="0" fontId="4" numFmtId="0" xfId="0" applyAlignment="1" applyBorder="1" applyFont="1">
      <alignment horizontal="center" vertical="center" wrapText="1"/>
    </xf>
    <xf borderId="6" fillId="0" fontId="5" numFmtId="0" xfId="0" applyAlignment="1" applyBorder="1" applyFont="1">
      <alignment horizontal="center" vertical="center" wrapText="1"/>
    </xf>
    <xf borderId="7" fillId="0" fontId="3" numFmtId="0" xfId="0" applyAlignment="1" applyBorder="1" applyFont="1">
      <alignment vertical="center" wrapText="1"/>
    </xf>
    <xf borderId="6" fillId="0" fontId="5" numFmtId="0" xfId="0" applyAlignment="1" applyBorder="1" applyFont="1">
      <alignment horizontal="center" vertical="center" wrapText="1"/>
    </xf>
    <xf borderId="6" fillId="0" fontId="4" numFmtId="46" xfId="0" applyAlignment="1" applyBorder="1" applyFont="1" applyNumberFormat="1">
      <alignment horizontal="center" vertical="center" wrapText="1"/>
    </xf>
    <xf borderId="0" fillId="0" fontId="2" numFmtId="0" xfId="0" applyAlignment="1" applyFont="1">
      <alignment/>
    </xf>
    <xf borderId="0" fillId="0" fontId="0" numFmtId="0" xfId="0" applyAlignment="1" applyFont="1">
      <alignment/>
    </xf>
    <xf borderId="0" fillId="0" fontId="5" numFmtId="0" xfId="0" applyAlignment="1" applyFont="1">
      <alignment horizontal="center"/>
    </xf>
    <xf borderId="6" fillId="0" fontId="4" numFmtId="164" xfId="0" applyAlignment="1" applyBorder="1" applyFont="1" applyNumberFormat="1">
      <alignment horizontal="center" vertical="center" wrapText="1"/>
    </xf>
    <xf borderId="6" fillId="0" fontId="4" numFmtId="0" xfId="0" applyAlignment="1" applyBorder="1" applyFont="1">
      <alignment horizontal="center" vertical="center" wrapText="1"/>
    </xf>
    <xf borderId="6" fillId="0" fontId="6" numFmtId="0" xfId="0" applyAlignment="1" applyBorder="1" applyFont="1">
      <alignment horizontal="center" vertical="center" wrapText="1"/>
    </xf>
    <xf borderId="8" fillId="0" fontId="5" numFmtId="0" xfId="0" applyAlignment="1" applyBorder="1" applyFont="1">
      <alignment horizontal="center" vertical="center" wrapText="1"/>
    </xf>
    <xf borderId="0" fillId="0" fontId="5" numFmtId="0" xfId="0" applyAlignment="1" applyFont="1">
      <alignment horizontal="center"/>
    </xf>
    <xf borderId="6" fillId="0" fontId="7" numFmtId="0" xfId="0" applyAlignment="1" applyBorder="1" applyFont="1">
      <alignment horizontal="center" vertical="center" wrapText="1"/>
    </xf>
    <xf borderId="9" fillId="0" fontId="5" numFmtId="0" xfId="0" applyAlignment="1" applyBorder="1" applyFont="1">
      <alignment horizontal="center" vertical="center" wrapText="1"/>
    </xf>
    <xf borderId="0" fillId="0" fontId="4" numFmtId="0" xfId="0" applyFont="1"/>
    <xf borderId="6" fillId="0" fontId="8" numFmtId="0" xfId="0" applyAlignment="1" applyBorder="1" applyFont="1">
      <alignment horizontal="center" vertical="center" wrapText="1"/>
    </xf>
    <xf borderId="6" fillId="0" fontId="5" numFmtId="0" xfId="0" applyAlignment="1" applyBorder="1" applyFont="1">
      <alignment horizontal="center" vertical="center" wrapText="1"/>
    </xf>
    <xf borderId="6" fillId="0" fontId="4" numFmtId="0" xfId="0" applyAlignment="1" applyBorder="1" applyFont="1">
      <alignment vertical="center" wrapText="1"/>
    </xf>
    <xf borderId="0" fillId="0" fontId="3" numFmtId="0" xfId="0" applyAlignment="1" applyFont="1">
      <alignment vertical="center" wrapText="1"/>
    </xf>
    <xf borderId="9" fillId="0" fontId="5" numFmtId="0" xfId="0" applyAlignment="1" applyBorder="1" applyFont="1">
      <alignment horizontal="center" vertical="center" wrapText="1"/>
    </xf>
    <xf borderId="6" fillId="0" fontId="4" numFmtId="0" xfId="0" applyAlignment="1" applyBorder="1" applyFont="1">
      <alignment wrapText="1"/>
    </xf>
    <xf borderId="6" fillId="0" fontId="4" numFmtId="0" xfId="0" applyBorder="1" applyFont="1"/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ravateRouge/JeVaisLeFaire/blob/master/JeVaisLeFaire/Model_Battleship_UseCase_Diagram.PNG" TargetMode="External"/><Relationship Id="rId2" Type="http://schemas.openxmlformats.org/officeDocument/2006/relationships/hyperlink" Target="https://github.com/CravateRouge/JeVaisLeFaire/tree/master/JeVaisLeFaire" TargetMode="External"/><Relationship Id="rId3" Type="http://schemas.openxmlformats.org/officeDocument/2006/relationships/hyperlink" Target="https://github.com/CravateRouge/JeVaisLeFaire/blob/master/JeVaisLeFaire/Activity_Poser_Bateaux_Activity_Diagram.PNG" TargetMode="External"/><Relationship Id="rId4" Type="http://schemas.openxmlformats.org/officeDocument/2006/relationships/hyperlink" Target="https://github.com/CravateRouge/JeVaisLeFaire/blob/uml/JeVaisLeFaire/Model_BatailleNavale_Class_Diagram.PNG" TargetMode="External"/><Relationship Id="rId5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6.29"/>
    <col customWidth="1" min="2" max="2" width="36.57"/>
    <col customWidth="1" min="3" max="3" width="39.43"/>
    <col customWidth="1" min="4" max="4" width="40.0"/>
    <col customWidth="1" min="5" max="5" width="35.57"/>
    <col customWidth="1" min="6" max="6" width="18.57"/>
    <col customWidth="1" min="7" max="7" width="19.14"/>
    <col customWidth="1" min="8" max="17" width="12.29"/>
    <col customWidth="1" min="18" max="26" width="10.0"/>
  </cols>
  <sheetData>
    <row r="1">
      <c r="A1" s="1"/>
      <c r="B1" s="1"/>
      <c r="C1" s="2" t="s">
        <v>0</v>
      </c>
      <c r="D1" s="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4"/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6.25" customHeight="1">
      <c r="A4" s="6" t="s">
        <v>1</v>
      </c>
      <c r="B4" s="6" t="s">
        <v>2</v>
      </c>
      <c r="C4" s="6" t="s">
        <v>3</v>
      </c>
      <c r="D4" s="7"/>
      <c r="E4" s="8" t="s">
        <v>4</v>
      </c>
      <c r="F4" s="8" t="s">
        <v>5</v>
      </c>
      <c r="G4" s="8" t="s">
        <v>6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9">
        <v>42389.0</v>
      </c>
      <c r="B5" s="10" t="s">
        <v>7</v>
      </c>
      <c r="C5" s="11" t="s">
        <v>8</v>
      </c>
      <c r="D5" s="12"/>
      <c r="E5" s="13" t="s">
        <v>9</v>
      </c>
      <c r="F5" s="14" t="str">
        <f>TIME(1,0,0)</f>
        <v>1:00:00</v>
      </c>
      <c r="G5" s="13" t="str">
        <f>TIME(2, 0,0)</f>
        <v>2:00:00 AM</v>
      </c>
      <c r="H5" s="15"/>
      <c r="I5" s="16"/>
      <c r="J5" s="17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1.0" customHeight="1">
      <c r="A6" s="18">
        <v>42396.0</v>
      </c>
      <c r="B6" s="19" t="s">
        <v>10</v>
      </c>
      <c r="C6" s="20" t="str">
        <f>HYPERLINK("https://github.com/CravateRouge/JeVaisLeFaire/blob/master/JeVaisLeFaire/Model_Battleship_UseCase_Diagram.PNG","-Vérifier l'absence de problèmes de
conception dans le diagramme de cas
d'utilisation")</f>
        <v>-Vérifier l'absence de problèmes de
conception dans le diagramme de cas
d'utilisation</v>
      </c>
      <c r="D6" s="12"/>
      <c r="E6" s="21" t="s">
        <v>11</v>
      </c>
      <c r="F6" s="14" t="str">
        <f>TIME(0, 30,0)</f>
        <v>0:30:00</v>
      </c>
      <c r="G6" s="13" t="str">
        <f>TIME(1,0,0)</f>
        <v>1:00:00 AM</v>
      </c>
      <c r="H6" s="15"/>
      <c r="I6" s="16"/>
      <c r="J6" s="2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8">
        <v>42403.0</v>
      </c>
      <c r="B7" s="23" t="str">
        <f>HYPERLINK("https://github.com/CravateRouge/JeVaisLeFaire/tree/master/JeVaisLeFaire","-Fin des diagrammes d'activité 
'Jouer Bataille',
'Authentification' et 'Poser Bateaux'")</f>
        <v>-Fin des diagrammes d'activité 
'Jouer Bataille',
'Authentification' et 'Poser Bateaux'</v>
      </c>
      <c r="C7" s="20" t="str">
        <f>HYPERLINK("https://github.com/CravateRouge/JeVaisLeFaire/blob/master/JeVaisLeFaire/Activity_Poser_Bateaux_Activity_Diagram.PNG","-Création d'une boucle dans 'Poser bateaux'
avec Papyrus")</f>
        <v>-Création d'une boucle dans 'Poser bateaux'
avec Papyrus</v>
      </c>
      <c r="D7" s="12"/>
      <c r="E7" s="24" t="s">
        <v>12</v>
      </c>
      <c r="F7" s="14" t="str">
        <f>TIME(2, 0,0)</f>
        <v>2:00:00</v>
      </c>
      <c r="G7" s="13" t="str">
        <f>TIME(3,0,0)</f>
        <v>3:00:00 AM</v>
      </c>
      <c r="H7" s="16"/>
      <c r="I7" s="25"/>
      <c r="J7" s="2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18">
        <v>42410.0</v>
      </c>
      <c r="B8" s="19" t="s">
        <v>13</v>
      </c>
      <c r="C8" s="26" t="str">
        <f>HYPERLINK("https://github.com/CravateRouge/JeVaisLeFaire/blob/uml/JeVaisLeFaire/Model_BatailleNavale_Class_Diagram.PNG","-Capacité d'abstraction pour réaliser
un diagramme de classe cohérent
avec le projet")</f>
        <v>-Capacité d'abstraction pour réaliser
un diagramme de classe cohérent
avec le projet</v>
      </c>
      <c r="D8" s="12"/>
      <c r="E8" s="24" t="s">
        <v>14</v>
      </c>
      <c r="F8" s="14" t="str">
        <f>TIME(3,0,0)</f>
        <v>3:00:00</v>
      </c>
      <c r="G8" s="13" t="str">
        <f>TIME(4,30,0)</f>
        <v>4:30:00 AM</v>
      </c>
      <c r="H8" s="16"/>
      <c r="I8" s="25"/>
      <c r="J8" s="17"/>
      <c r="K8" s="16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18">
        <v>42417.0</v>
      </c>
      <c r="B9" s="19" t="s">
        <v>15</v>
      </c>
      <c r="C9" s="27" t="s">
        <v>16</v>
      </c>
      <c r="D9" s="12"/>
      <c r="E9" s="24" t="s">
        <v>17</v>
      </c>
      <c r="F9" s="14" t="str">
        <f>TIME(2, 0,0)</f>
        <v>2:00:00</v>
      </c>
      <c r="G9" s="13" t="str">
        <f>TIME(3,30,0)</f>
        <v>3:30:00 AM</v>
      </c>
      <c r="H9" s="16"/>
      <c r="I9" s="25"/>
      <c r="J9" s="1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8">
        <v>42431.0</v>
      </c>
      <c r="B10" s="28" t="s">
        <v>18</v>
      </c>
      <c r="C10" s="28" t="s">
        <v>19</v>
      </c>
      <c r="D10" s="12"/>
      <c r="E10" s="24" t="s">
        <v>20</v>
      </c>
      <c r="F10" s="14" t="str">
        <f>TIME(3,0,0)</f>
        <v>3:00:00</v>
      </c>
      <c r="G10" s="13" t="str">
        <f>TIME(1,30,0)</f>
        <v>1:30:00 AM</v>
      </c>
      <c r="I10" s="1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8">
        <v>42438.0</v>
      </c>
      <c r="B11" s="28" t="s">
        <v>21</v>
      </c>
      <c r="C11" s="28" t="s">
        <v>22</v>
      </c>
      <c r="D11" s="12"/>
      <c r="E11" s="24" t="s">
        <v>23</v>
      </c>
      <c r="F11" s="14" t="str">
        <f>TIME(2, 0,0)</f>
        <v>2:00:00</v>
      </c>
      <c r="G11" s="13" t="str">
        <f t="shared" ref="G11:G12" si="1">TIME(5,0,0)</f>
        <v>5:00:00 AM</v>
      </c>
      <c r="H11" s="16"/>
      <c r="I11" s="25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8">
        <v>42445.0</v>
      </c>
      <c r="B12" s="28" t="s">
        <v>24</v>
      </c>
      <c r="C12" s="28" t="s">
        <v>25</v>
      </c>
      <c r="D12" s="29"/>
      <c r="E12" s="24" t="s">
        <v>26</v>
      </c>
      <c r="F12" s="14" t="str">
        <f>TIME(1,0,0)</f>
        <v>1:00:00</v>
      </c>
      <c r="G12" s="13" t="str">
        <f t="shared" si="1"/>
        <v>5:00:00 AM</v>
      </c>
      <c r="H12" s="16"/>
      <c r="I12" s="25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8">
        <v>42452.0</v>
      </c>
      <c r="B13" s="28" t="s">
        <v>27</v>
      </c>
      <c r="C13" s="28" t="s">
        <v>28</v>
      </c>
      <c r="D13" s="29"/>
      <c r="E13" s="24" t="s">
        <v>29</v>
      </c>
      <c r="F13" s="14" t="str">
        <f>TIME(0, 30,0)</f>
        <v>0:30:00</v>
      </c>
      <c r="G13" s="13" t="str">
        <f>TIME(3,0,0)</f>
        <v>3:00:00 AM</v>
      </c>
      <c r="H13" s="16"/>
      <c r="I13" s="25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8">
        <v>42459.0</v>
      </c>
      <c r="B14" s="28" t="s">
        <v>30</v>
      </c>
      <c r="C14" s="28" t="s">
        <v>31</v>
      </c>
      <c r="D14" s="29"/>
      <c r="E14" s="24" t="s">
        <v>32</v>
      </c>
      <c r="F14" s="14" t="str">
        <f>TIME(2, 0,0)</f>
        <v>2:00:00</v>
      </c>
      <c r="G14" s="13" t="str">
        <f>TIME(1,0,0)</f>
        <v>1:00:00 AM</v>
      </c>
      <c r="H14" s="16"/>
      <c r="I14" s="25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8">
        <v>42466.0</v>
      </c>
      <c r="B15" s="28" t="s">
        <v>33</v>
      </c>
      <c r="C15" s="28" t="s">
        <v>34</v>
      </c>
      <c r="D15" s="29"/>
      <c r="E15" s="30" t="s">
        <v>35</v>
      </c>
      <c r="F15" s="14" t="str">
        <f>TIME(1,0,0)</f>
        <v>1:00:00</v>
      </c>
      <c r="G15" s="13" t="str">
        <f>TIME(2, 0,0)</f>
        <v>2:00:00 AM</v>
      </c>
      <c r="H15" s="16"/>
      <c r="I15" s="25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8">
        <v>42473.0</v>
      </c>
      <c r="B16" s="31" t="s">
        <v>36</v>
      </c>
      <c r="C16" s="32"/>
      <c r="D16" s="33"/>
      <c r="H16" s="16"/>
      <c r="I16" s="25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8"/>
      <c r="B17" s="32"/>
      <c r="C17" s="32"/>
      <c r="D17" s="33"/>
      <c r="F17" s="25"/>
      <c r="G17" s="1"/>
      <c r="H17" s="16"/>
      <c r="I17" s="25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32"/>
      <c r="B18" s="32"/>
      <c r="C18" s="32"/>
      <c r="D18" s="33"/>
      <c r="E18" s="25"/>
      <c r="F18" s="25"/>
      <c r="G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32"/>
      <c r="B19" s="32"/>
      <c r="C19" s="32"/>
      <c r="D19" s="33"/>
      <c r="E19" s="25"/>
      <c r="F19" s="25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32"/>
      <c r="B20" s="32"/>
      <c r="C20" s="32"/>
      <c r="D20" s="3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32"/>
      <c r="B21" s="32"/>
      <c r="C21" s="32"/>
      <c r="D21" s="3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32"/>
      <c r="B22" s="32"/>
      <c r="C22" s="32"/>
      <c r="D22" s="3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32"/>
      <c r="B23" s="32"/>
      <c r="C23" s="32"/>
      <c r="D23" s="25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32"/>
      <c r="B24" s="32"/>
      <c r="C24" s="32"/>
      <c r="D24" s="25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32"/>
      <c r="B25" s="32"/>
      <c r="C25" s="32"/>
      <c r="D25" s="25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32"/>
      <c r="B26" s="32"/>
      <c r="C26" s="32"/>
      <c r="D26" s="25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32"/>
      <c r="B27" s="32"/>
      <c r="C27" s="32"/>
      <c r="D27" s="25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32"/>
      <c r="B28" s="32"/>
      <c r="C28" s="32"/>
      <c r="D28" s="25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32"/>
      <c r="B29" s="32"/>
      <c r="C29" s="32"/>
      <c r="D29" s="25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32"/>
      <c r="B30" s="32"/>
      <c r="C30" s="32"/>
      <c r="D30" s="25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32"/>
      <c r="B31" s="32"/>
      <c r="C31" s="32"/>
      <c r="D31" s="25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32"/>
      <c r="B32" s="32"/>
      <c r="C32" s="32"/>
      <c r="D32" s="25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32"/>
      <c r="B33" s="32"/>
      <c r="C33" s="32"/>
      <c r="D33" s="25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32"/>
      <c r="B34" s="32"/>
      <c r="C34" s="32"/>
      <c r="D34" s="25"/>
      <c r="E34" s="25"/>
      <c r="F34" s="25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32"/>
      <c r="B35" s="32"/>
      <c r="C35" s="32"/>
      <c r="D35" s="25"/>
      <c r="E35" s="25"/>
      <c r="F35" s="25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32"/>
      <c r="B36" s="32"/>
      <c r="C36" s="32"/>
      <c r="D36" s="25"/>
      <c r="E36" s="25"/>
      <c r="F36" s="25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32"/>
      <c r="B37" s="32"/>
      <c r="C37" s="32"/>
      <c r="D37" s="25"/>
      <c r="E37" s="25"/>
      <c r="F37" s="25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25"/>
      <c r="B38" s="25"/>
      <c r="C38" s="25"/>
      <c r="D38" s="25"/>
      <c r="E38" s="25"/>
      <c r="F38" s="25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C1:D2"/>
  </mergeCells>
  <conditionalFormatting sqref="A5:A17">
    <cfRule type="notContainsBlanks" dxfId="0" priority="1">
      <formula>LEN(TRIM(A5))&gt;0</formula>
    </cfRule>
  </conditionalFormatting>
  <hyperlinks>
    <hyperlink r:id="rId1" ref="C6"/>
    <hyperlink r:id="rId2" ref="B7"/>
    <hyperlink r:id="rId3" ref="C7"/>
    <hyperlink r:id="rId4" ref="C8"/>
  </hyperlinks>
  <drawing r:id="rId5"/>
</worksheet>
</file>