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ryan/Desktop/"/>
    </mc:Choice>
  </mc:AlternateContent>
  <xr:revisionPtr revIDLastSave="0" documentId="13_ncr:1_{B4A583E9-0828-4D43-BF1E-BEAEB15C729C}" xr6:coauthVersionLast="47" xr6:coauthVersionMax="47" xr10:uidLastSave="{00000000-0000-0000-0000-000000000000}"/>
  <bookViews>
    <workbookView xWindow="5960" yWindow="1240" windowWidth="28040" windowHeight="17440" xr2:uid="{21421804-F518-7146-A44E-6D56C30E2A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23" i="1"/>
  <c r="E24" i="1"/>
  <c r="E25" i="1"/>
  <c r="E26" i="1"/>
  <c r="E27" i="1"/>
  <c r="E28" i="1"/>
  <c r="E29" i="1"/>
  <c r="E30" i="1"/>
  <c r="E31" i="1"/>
  <c r="E32" i="1"/>
  <c r="E33" i="1"/>
  <c r="E34" i="1"/>
  <c r="E2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<sst xmlns="http://schemas.openxmlformats.org/spreadsheetml/2006/main" count="122" uniqueCount="89">
  <si>
    <t>Item</t>
  </si>
  <si>
    <t>Description</t>
  </si>
  <si>
    <t>Qt</t>
  </si>
  <si>
    <t>Cost each</t>
  </si>
  <si>
    <t>total $</t>
  </si>
  <si>
    <t>Source</t>
  </si>
  <si>
    <t>post</t>
  </si>
  <si>
    <t>1/2 inch diameter steel rod - 4 inch long</t>
  </si>
  <si>
    <t xml:space="preserve">Lowes or Home Depot </t>
  </si>
  <si>
    <t>Comments</t>
  </si>
  <si>
    <t>Must be cut to length with hack saw or metal saw</t>
  </si>
  <si>
    <t>post plate</t>
  </si>
  <si>
    <t>1.5 x 2.5 x 1/8 inch steel bar</t>
  </si>
  <si>
    <t>metal epoxy</t>
  </si>
  <si>
    <t>Steel Stick epoxy putty</t>
  </si>
  <si>
    <t>enough to build about 8 micromanipulator posts</t>
  </si>
  <si>
    <t>stl file</t>
  </si>
  <si>
    <t>See 3D printer instructions and files</t>
  </si>
  <si>
    <t>X-axis</t>
  </si>
  <si>
    <t>Y-axis</t>
  </si>
  <si>
    <t>Z-axis</t>
  </si>
  <si>
    <t>Mount for base</t>
  </si>
  <si>
    <t>manipulator base</t>
  </si>
  <si>
    <t>Rod measuring guage</t>
  </si>
  <si>
    <t>Probe base</t>
  </si>
  <si>
    <t>probe holder</t>
  </si>
  <si>
    <t>probe clamps</t>
  </si>
  <si>
    <t>3D Printed Files</t>
  </si>
  <si>
    <t>Hardware</t>
  </si>
  <si>
    <t>x-axis M3 screw</t>
  </si>
  <si>
    <t>y-axis M3 screw</t>
  </si>
  <si>
    <t>z-axis M3 screw</t>
  </si>
  <si>
    <t>x-axis compression spring</t>
  </si>
  <si>
    <t>z-axis compression spring</t>
  </si>
  <si>
    <t>y-axis compression spring</t>
  </si>
  <si>
    <t>2mm brass or steel rod</t>
  </si>
  <si>
    <t>M4 brass insert</t>
  </si>
  <si>
    <t>x-y microscope stage</t>
  </si>
  <si>
    <t>remove the y-axis and other components - see instructions</t>
  </si>
  <si>
    <t>M4 hex socket head screws</t>
  </si>
  <si>
    <t>M4 washers</t>
  </si>
  <si>
    <t>regular epoxy</t>
  </si>
  <si>
    <t>Tools</t>
  </si>
  <si>
    <t>M6 screws</t>
  </si>
  <si>
    <t>gray quick set 2-part epoxy</t>
  </si>
  <si>
    <t>M6 x 10 or M6x15mm screws</t>
  </si>
  <si>
    <t>https://www.amazon.com/J-B-Weld-8267-SteelStik-Reinforced/dp/B00RN7CT2U/ref=asc_df_B00RN7CT2U?mcid=867bbe140d5435f788c74a3f6edfd631&amp;hvocijid=7481576617231599537-B00RN7CT2U-&amp;hvexpln=73&amp;tag=hyprod-20&amp;linkCode=df0&amp;hvadid=721245378154&amp;hvpos=&amp;hvnetw=g&amp;hvrand=7481576617231599537&amp;hvpone=&amp;hvptwo=&amp;hvqmt=&amp;hvdev=c&amp;hvdvcmdl=&amp;hvlocint=&amp;hvlocphy=9005779&amp;hvtargid=pla-2281435178538&amp;th=1</t>
  </si>
  <si>
    <t>https://www.amazon.com/dp/B089KRYJ9Q?ref=ppx_yo2ov_dt_b_fed_asin_title&amp;th=1</t>
  </si>
  <si>
    <t>https://www.amazon.com/dp/B089KS7KKN?ref=ppx_yo2ov_dt_b_fed_asin_title&amp;th=1</t>
  </si>
  <si>
    <t>These come in packages of 50 and may be cheaper to buy from MacMaster Carr by the piece</t>
  </si>
  <si>
    <t>https://www.amazon.com/dp/B09WKL554D?ref=ppx_yo2ov_dt_b_fed_asin_title&amp;th=1</t>
  </si>
  <si>
    <t>2mm x 305mm brass or steel rods</t>
  </si>
  <si>
    <t xml:space="preserve">Brass inserts M4 </t>
  </si>
  <si>
    <t>https://www.amazon.com/dp/B0CS6XGMFD?ref=ppx_yo2ov_dt_b_fed_asin_title&amp;th=1</t>
  </si>
  <si>
    <t>M3 nuts</t>
  </si>
  <si>
    <t>Base Labs 150x150mm optical base</t>
  </si>
  <si>
    <t>https://www.baselabtools.com/150mm-x-150mm-Solid-Aluminum-Optical-Breadboard_p_351.html</t>
  </si>
  <si>
    <t>?</t>
  </si>
  <si>
    <t>Can be printed in PLA locally</t>
  </si>
  <si>
    <t>metric allen wrenchs</t>
  </si>
  <si>
    <t>soldering iron with insert attachment</t>
  </si>
  <si>
    <t>$8.50/ 50pk</t>
  </si>
  <si>
    <t>$8.78/ 50pk</t>
  </si>
  <si>
    <t>$9.36/ 50 pk</t>
  </si>
  <si>
    <t>$9.99/ 20pk</t>
  </si>
  <si>
    <t>$9.99/ 100pk</t>
  </si>
  <si>
    <t>$7.29/ 10pk</t>
  </si>
  <si>
    <t>$8.98/ 3 ft</t>
  </si>
  <si>
    <t>$21.27/ 3ft</t>
  </si>
  <si>
    <t>https://www.amazon.com/OMAX-Mechanical-Stage-Biological-Microscope/dp/B00FG88P3A?gQT=1</t>
  </si>
  <si>
    <t>https://www.mcmaster.com/products/nuts/hex-nuts-3~/system-of-measurement~metric/hex-nuts-3~hex-nut-profile~standard/thread-size~m3/</t>
  </si>
  <si>
    <t>$2.62/100pk</t>
  </si>
  <si>
    <t>https://www.mcmaster.com/products/washers/system-of-measurement~metric/screw-size~m4/washers-2~/</t>
  </si>
  <si>
    <t>$3.57/100pk</t>
  </si>
  <si>
    <t>https://www.amazon.com/dp/B0C33CNMPC?ref=ppx_yo2ov_dt_b_fed_asin_title&amp;th=1</t>
  </si>
  <si>
    <t>304 Stainless Steel, 7mm OD, 0.8mm Wire Size, 40mm Free Length</t>
  </si>
  <si>
    <t>6.19 / 5pk</t>
  </si>
  <si>
    <t>https://www.amazon.com/Diameter-Stainless-Compression-Spring-Length/dp/B0B7DYBD94/ref=sr_1_10?crid=10ANT8UNJ2NYS&amp;dib=eyJ2IjoiMSJ9.rQLkaQVK-cXpHIy2lCICLYg-tdbbKgVVnxBMGc2zOHOgZG4BzRoVR0vOIrhNgaAMrA9JR-9WQRDTiCtPYoourjZ32MxPBvFz4Xv94hMvv62BCYbL3T0-BrpLQn22bnINUCbxPe4ngXNzKBTcQ5v0v6LkD-RHK_UFHxy8TzW28sg1lVJ13ABr10J25QYhq76CJ10OhFtNTCSR22Ok_p4Acu0C-s5clQZlMT-xmBNlbew.vRdi1eTcOgBA65rjIRj8XDKhmsIvJKhZY1nQpNJ12NA&amp;dib_tag=se&amp;keywords=40mm%2Bsprings&amp;qid=1716703658&amp;sprefix=40mm%2Bsprings%2Caps%2C718&amp;sr=8-10&amp;th=1</t>
  </si>
  <si>
    <t>$2.72/ 10pk</t>
  </si>
  <si>
    <t>305 Stainless Steel, 7mm OD, 0.8mm Wire Size, 40mm Free Length</t>
  </si>
  <si>
    <t>304 Stainless Steel, 7mm OD, 0.8mm Wire Size, 35mm Free Length</t>
  </si>
  <si>
    <t>https://www.amazon.com/Diameter-Stainless-Compression-Spring-Length/dp/B0B7DWP7JD/ref=sr_1_10?crid=10ANT8UNJ2NYS&amp;dib=eyJ2IjoiMSJ9.rQLkaQVK-cXpHIy2lCICLYg-tdbbKgVVnxBMGc2zOHOgZG4BzRoVR0vOIrhNgaAMrA9JR-9WQRDTiCtPYoourjZ32MxPBvFz4Xv94hMvv62BCYbL3T0-BrpLQn22bnINUCbxPe4ngXNzKBTcQ5v0v6LkD-RHK_UFHxy8TzW28sg1lVJ13ABr10J25QYhq76CJ10OhFtNTCSR22Ok_p4Acu0C-s5clQZlMT-xmBNlbew.vRdi1eTcOgBA65rjIRj8XDKhmsIvJKhZY1nQpNJ12NA&amp;dib_tag=se&amp;keywords=40mm%2Bsprings&amp;qid=1716703658&amp;sprefix=40mm%2Bsprings%2Caps%2C718&amp;sr=8-10&amp;th=1</t>
  </si>
  <si>
    <t>Base (optional)</t>
  </si>
  <si>
    <t>Total</t>
  </si>
  <si>
    <t>https://www.amazon.com/uxcell-Socket-M4-0-7x12-Stainless-Silver/dp/B0DDJBKC6D/ref=sr_1_2_sspa?crid=2M999H0E6E0JE&amp;dib=eyJ2IjoiMSJ9.gIrLFm8RCxrbGK7Q6Mv_qwhgFJs6mrMmHB-iTH0ZCW9XacCCfoc3jvYKGtW5dym3Z0T4UgbBUVvnS0j3M6qP55DMkjgdh_Q_e85EZ0RyFck8-qBS-GbReTE4KDi5jA_9ZH5tL6mgKJHqb9LOgfjbSeO6d_K_ibFRsBkHby_j8iCyJQq3oegkb-xgqzqeQS17F63pn-ct0YAphQ4bO5vbaRzuKqkjAM6Dh4E_56Ne3C4ID_L3hU7v7xRNcjKuxAhAigO7Q3IIJ6bndryTgqlm4_zXcFVDXIZco4QQDF2R71g.Ijjfru3ZECbUNhT-kUMvS7Od-MqXYlPktWzhCZbTmFY&amp;dib_tag=se&amp;keywords=m4+hex+socket+head+screws&amp;qid=1742819780&amp;s=industrial&amp;sprefix=m4+hex+socket+head+screws%2Cindustrial%2C91&amp;sr=1-2-spons&amp;sp_csd=d2lkZ2V0TmFtZT1zcF9hdGY&amp;psc=1</t>
  </si>
  <si>
    <t>$7.79/ 100pk</t>
  </si>
  <si>
    <t>Total Cost</t>
  </si>
  <si>
    <t>drill</t>
  </si>
  <si>
    <t>hack saw (or dremel tool)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</si>
</sst>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" fontId="0" fillId="0" borderId="0" xfId="0" applyNumberFormat="1"/>
    <xf numFmtId="44" fontId="2" fillId="0" borderId="0" xfId="1" applyFont="1"/>
    <xf numFmtId="44" fontId="0" fillId="0" borderId="0" xfId="1" applyFont="1"/>
    <xf numFmtId="8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3124-DC69-864A-9FA4-BBA4100B7446}">
  <dimension ref="A1:H43"/>
  <sheetViews>
    <sheetView tabSelected="1" workbookViewId="0">
      <selection activeCell="A40" sqref="A40"/>
    </sheetView>
  </sheetViews>
  <sheetFormatPr baseColWidth="10" defaultRowHeight="16" x14ac:dyDescent="0.2"/>
  <cols>
    <col min="1" max="1" width="18" customWidth="1"/>
    <col min="2" max="2" width="35.83203125" customWidth="1"/>
    <col min="4" max="6" width="10.83203125" style="4"/>
    <col min="7" max="7" width="66.6640625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3" t="s">
        <v>3</v>
      </c>
      <c r="E1" s="3" t="s">
        <v>86</v>
      </c>
      <c r="F1" s="3" t="s">
        <v>4</v>
      </c>
      <c r="G1" s="1" t="s">
        <v>5</v>
      </c>
      <c r="H1" s="1" t="s">
        <v>9</v>
      </c>
    </row>
    <row r="2" spans="1:8" x14ac:dyDescent="0.2">
      <c r="A2" t="s">
        <v>6</v>
      </c>
      <c r="B2" t="s">
        <v>7</v>
      </c>
      <c r="C2">
        <v>1</v>
      </c>
      <c r="D2" s="4">
        <v>1</v>
      </c>
      <c r="E2" s="4">
        <f>C2*D2</f>
        <v>1</v>
      </c>
      <c r="F2" s="4" t="s">
        <v>67</v>
      </c>
      <c r="G2" t="s">
        <v>8</v>
      </c>
      <c r="H2" t="s">
        <v>10</v>
      </c>
    </row>
    <row r="3" spans="1:8" x14ac:dyDescent="0.2">
      <c r="A3" t="s">
        <v>11</v>
      </c>
      <c r="B3" t="s">
        <v>12</v>
      </c>
      <c r="C3">
        <v>1</v>
      </c>
      <c r="D3" s="5">
        <v>2</v>
      </c>
      <c r="E3" s="4">
        <f t="shared" ref="E3:E6" si="0">C3*D3</f>
        <v>2</v>
      </c>
      <c r="F3" s="4" t="s">
        <v>68</v>
      </c>
      <c r="G3" t="s">
        <v>8</v>
      </c>
      <c r="H3" t="s">
        <v>10</v>
      </c>
    </row>
    <row r="4" spans="1:8" x14ac:dyDescent="0.2">
      <c r="A4" t="s">
        <v>13</v>
      </c>
      <c r="B4" t="s">
        <v>14</v>
      </c>
      <c r="C4">
        <v>1</v>
      </c>
      <c r="D4" s="4">
        <v>6.54</v>
      </c>
      <c r="E4" s="4">
        <f t="shared" si="0"/>
        <v>6.54</v>
      </c>
      <c r="F4" s="4">
        <v>6.54</v>
      </c>
      <c r="G4" t="s">
        <v>8</v>
      </c>
      <c r="H4" t="s">
        <v>15</v>
      </c>
    </row>
    <row r="5" spans="1:8" x14ac:dyDescent="0.2">
      <c r="A5" t="s">
        <v>41</v>
      </c>
      <c r="B5" t="s">
        <v>44</v>
      </c>
      <c r="C5">
        <v>1</v>
      </c>
      <c r="D5" s="4">
        <v>7.98</v>
      </c>
      <c r="E5" s="4">
        <f t="shared" si="0"/>
        <v>7.98</v>
      </c>
      <c r="F5" s="4">
        <v>7.98</v>
      </c>
      <c r="G5" t="s">
        <v>8</v>
      </c>
      <c r="H5" t="s">
        <v>15</v>
      </c>
    </row>
    <row r="6" spans="1:8" x14ac:dyDescent="0.2">
      <c r="A6" t="s">
        <v>43</v>
      </c>
      <c r="B6" t="s">
        <v>45</v>
      </c>
      <c r="C6">
        <v>4</v>
      </c>
      <c r="D6" s="4">
        <v>0.72</v>
      </c>
      <c r="E6" s="4">
        <f t="shared" si="0"/>
        <v>2.88</v>
      </c>
      <c r="F6" s="4" t="s">
        <v>66</v>
      </c>
      <c r="G6" t="s">
        <v>46</v>
      </c>
    </row>
    <row r="10" spans="1:8" s="1" customFormat="1" x14ac:dyDescent="0.2">
      <c r="A10" s="1" t="s">
        <v>27</v>
      </c>
      <c r="D10" s="3"/>
      <c r="E10" s="3"/>
      <c r="F10" s="3"/>
    </row>
    <row r="11" spans="1:8" x14ac:dyDescent="0.2">
      <c r="A11" t="s">
        <v>21</v>
      </c>
      <c r="B11" t="s">
        <v>16</v>
      </c>
      <c r="C11">
        <v>1</v>
      </c>
      <c r="D11" s="4" t="s">
        <v>57</v>
      </c>
      <c r="G11" t="s">
        <v>58</v>
      </c>
      <c r="H11" t="s">
        <v>17</v>
      </c>
    </row>
    <row r="12" spans="1:8" x14ac:dyDescent="0.2">
      <c r="A12" t="s">
        <v>22</v>
      </c>
      <c r="B12" t="s">
        <v>16</v>
      </c>
      <c r="C12">
        <v>1</v>
      </c>
      <c r="D12" s="4" t="s">
        <v>57</v>
      </c>
      <c r="G12" t="s">
        <v>58</v>
      </c>
    </row>
    <row r="13" spans="1:8" x14ac:dyDescent="0.2">
      <c r="A13" t="s">
        <v>18</v>
      </c>
      <c r="B13" t="s">
        <v>16</v>
      </c>
      <c r="C13">
        <v>1</v>
      </c>
      <c r="D13" s="4" t="s">
        <v>57</v>
      </c>
      <c r="G13" t="s">
        <v>58</v>
      </c>
    </row>
    <row r="14" spans="1:8" x14ac:dyDescent="0.2">
      <c r="A14" t="s">
        <v>19</v>
      </c>
      <c r="B14" t="s">
        <v>16</v>
      </c>
      <c r="C14">
        <v>1</v>
      </c>
      <c r="D14" s="4" t="s">
        <v>57</v>
      </c>
      <c r="G14" t="s">
        <v>58</v>
      </c>
    </row>
    <row r="15" spans="1:8" x14ac:dyDescent="0.2">
      <c r="A15" t="s">
        <v>20</v>
      </c>
      <c r="B15" t="s">
        <v>16</v>
      </c>
      <c r="C15">
        <v>1</v>
      </c>
      <c r="D15" s="4" t="s">
        <v>57</v>
      </c>
      <c r="G15" t="s">
        <v>58</v>
      </c>
    </row>
    <row r="16" spans="1:8" x14ac:dyDescent="0.2">
      <c r="A16" t="s">
        <v>23</v>
      </c>
      <c r="B16" t="s">
        <v>16</v>
      </c>
      <c r="C16">
        <v>1</v>
      </c>
      <c r="D16" s="4" t="s">
        <v>57</v>
      </c>
      <c r="G16" t="s">
        <v>58</v>
      </c>
    </row>
    <row r="17" spans="1:8" x14ac:dyDescent="0.2">
      <c r="A17" t="s">
        <v>24</v>
      </c>
      <c r="B17" t="s">
        <v>16</v>
      </c>
      <c r="C17">
        <v>1</v>
      </c>
      <c r="D17" s="4" t="s">
        <v>57</v>
      </c>
      <c r="G17" t="s">
        <v>58</v>
      </c>
    </row>
    <row r="18" spans="1:8" x14ac:dyDescent="0.2">
      <c r="A18" t="s">
        <v>25</v>
      </c>
      <c r="B18" t="s">
        <v>16</v>
      </c>
      <c r="C18">
        <v>1</v>
      </c>
      <c r="D18" s="4" t="s">
        <v>57</v>
      </c>
      <c r="G18" t="s">
        <v>58</v>
      </c>
    </row>
    <row r="19" spans="1:8" x14ac:dyDescent="0.2">
      <c r="A19" t="s">
        <v>26</v>
      </c>
      <c r="B19" t="s">
        <v>16</v>
      </c>
      <c r="C19">
        <v>2</v>
      </c>
      <c r="D19" s="4" t="s">
        <v>57</v>
      </c>
      <c r="G19" t="s">
        <v>58</v>
      </c>
    </row>
    <row r="21" spans="1:8" s="1" customFormat="1" x14ac:dyDescent="0.2">
      <c r="A21" s="1" t="s">
        <v>28</v>
      </c>
      <c r="D21" s="3"/>
      <c r="E21" s="3"/>
      <c r="F21" s="3"/>
    </row>
    <row r="22" spans="1:8" x14ac:dyDescent="0.2">
      <c r="A22" t="s">
        <v>29</v>
      </c>
      <c r="C22">
        <v>1</v>
      </c>
      <c r="D22" s="4">
        <v>0.17</v>
      </c>
      <c r="E22" s="4">
        <f>C22*D22</f>
        <v>0.17</v>
      </c>
      <c r="F22" s="4" t="s">
        <v>61</v>
      </c>
      <c r="G22" t="s">
        <v>47</v>
      </c>
      <c r="H22" t="s">
        <v>49</v>
      </c>
    </row>
    <row r="23" spans="1:8" x14ac:dyDescent="0.2">
      <c r="A23" t="s">
        <v>30</v>
      </c>
      <c r="C23">
        <v>1</v>
      </c>
      <c r="D23" s="4">
        <v>0.18</v>
      </c>
      <c r="E23" s="4">
        <f t="shared" ref="E23:E34" si="1">C23*D23</f>
        <v>0.18</v>
      </c>
      <c r="F23" s="4" t="s">
        <v>62</v>
      </c>
      <c r="G23" t="s">
        <v>48</v>
      </c>
      <c r="H23" t="s">
        <v>49</v>
      </c>
    </row>
    <row r="24" spans="1:8" x14ac:dyDescent="0.2">
      <c r="A24" t="s">
        <v>31</v>
      </c>
      <c r="C24">
        <v>1</v>
      </c>
      <c r="D24" s="4">
        <v>0.19</v>
      </c>
      <c r="E24" s="4">
        <f t="shared" si="1"/>
        <v>0.19</v>
      </c>
      <c r="F24" s="4" t="s">
        <v>63</v>
      </c>
      <c r="G24" t="s">
        <v>48</v>
      </c>
      <c r="H24" t="s">
        <v>49</v>
      </c>
    </row>
    <row r="25" spans="1:8" x14ac:dyDescent="0.2">
      <c r="A25" t="s">
        <v>32</v>
      </c>
      <c r="B25" t="s">
        <v>80</v>
      </c>
      <c r="C25">
        <v>1</v>
      </c>
      <c r="D25" s="4">
        <v>0.27</v>
      </c>
      <c r="E25" s="4">
        <f t="shared" si="1"/>
        <v>0.27</v>
      </c>
      <c r="F25" s="4" t="s">
        <v>78</v>
      </c>
      <c r="G25" t="s">
        <v>81</v>
      </c>
    </row>
    <row r="26" spans="1:8" x14ac:dyDescent="0.2">
      <c r="A26" t="s">
        <v>34</v>
      </c>
      <c r="B26" t="s">
        <v>75</v>
      </c>
      <c r="C26">
        <v>1</v>
      </c>
      <c r="D26" s="4">
        <v>1.23</v>
      </c>
      <c r="E26" s="4">
        <f t="shared" si="1"/>
        <v>1.23</v>
      </c>
      <c r="F26" s="4" t="s">
        <v>76</v>
      </c>
      <c r="G26" t="s">
        <v>74</v>
      </c>
    </row>
    <row r="27" spans="1:8" x14ac:dyDescent="0.2">
      <c r="A27" t="s">
        <v>33</v>
      </c>
      <c r="B27" t="s">
        <v>79</v>
      </c>
      <c r="C27">
        <v>1</v>
      </c>
      <c r="D27" s="4">
        <v>0.27</v>
      </c>
      <c r="E27" s="4">
        <f t="shared" si="1"/>
        <v>0.27</v>
      </c>
      <c r="F27" s="4" t="s">
        <v>78</v>
      </c>
      <c r="G27" t="s">
        <v>77</v>
      </c>
    </row>
    <row r="28" spans="1:8" x14ac:dyDescent="0.2">
      <c r="A28" t="s">
        <v>35</v>
      </c>
      <c r="B28" t="s">
        <v>51</v>
      </c>
      <c r="C28">
        <v>5</v>
      </c>
      <c r="D28" s="4">
        <v>2.4900000000000002</v>
      </c>
      <c r="E28" s="4">
        <f t="shared" si="1"/>
        <v>12.450000000000001</v>
      </c>
      <c r="F28" s="4" t="s">
        <v>64</v>
      </c>
      <c r="G28" t="s">
        <v>50</v>
      </c>
    </row>
    <row r="29" spans="1:8" x14ac:dyDescent="0.2">
      <c r="A29" t="s">
        <v>36</v>
      </c>
      <c r="B29" t="s">
        <v>52</v>
      </c>
      <c r="C29" s="2">
        <v>11</v>
      </c>
      <c r="D29" s="4">
        <v>0.1</v>
      </c>
      <c r="E29" s="4">
        <f t="shared" si="1"/>
        <v>1.1000000000000001</v>
      </c>
      <c r="F29" s="4" t="s">
        <v>65</v>
      </c>
      <c r="G29" t="s">
        <v>53</v>
      </c>
    </row>
    <row r="30" spans="1:8" x14ac:dyDescent="0.2">
      <c r="A30" t="s">
        <v>39</v>
      </c>
      <c r="C30">
        <v>3</v>
      </c>
      <c r="D30" s="4">
        <v>0.08</v>
      </c>
      <c r="E30" s="4">
        <f t="shared" si="1"/>
        <v>0.24</v>
      </c>
      <c r="F30" s="4" t="s">
        <v>85</v>
      </c>
      <c r="G30" t="s">
        <v>84</v>
      </c>
    </row>
    <row r="31" spans="1:8" x14ac:dyDescent="0.2">
      <c r="A31" t="s">
        <v>37</v>
      </c>
      <c r="C31">
        <v>1</v>
      </c>
      <c r="D31" s="4">
        <v>25</v>
      </c>
      <c r="E31" s="4">
        <f t="shared" si="1"/>
        <v>25</v>
      </c>
      <c r="F31" s="4">
        <v>25</v>
      </c>
      <c r="G31" t="s">
        <v>69</v>
      </c>
      <c r="H31" t="s">
        <v>38</v>
      </c>
    </row>
    <row r="32" spans="1:8" x14ac:dyDescent="0.2">
      <c r="A32" t="s">
        <v>40</v>
      </c>
      <c r="C32">
        <v>2</v>
      </c>
      <c r="D32" s="4">
        <v>0.04</v>
      </c>
      <c r="E32" s="4">
        <f t="shared" si="1"/>
        <v>0.08</v>
      </c>
      <c r="F32" s="4" t="s">
        <v>73</v>
      </c>
      <c r="G32" t="s">
        <v>72</v>
      </c>
    </row>
    <row r="33" spans="1:7" x14ac:dyDescent="0.2">
      <c r="A33" t="s">
        <v>54</v>
      </c>
      <c r="C33">
        <v>3</v>
      </c>
      <c r="D33" s="4">
        <v>0.03</v>
      </c>
      <c r="E33" s="4">
        <f t="shared" si="1"/>
        <v>0.09</v>
      </c>
      <c r="F33" s="4" t="s">
        <v>71</v>
      </c>
      <c r="G33" t="s">
        <v>70</v>
      </c>
    </row>
    <row r="34" spans="1:7" x14ac:dyDescent="0.2">
      <c r="A34" t="s">
        <v>82</v>
      </c>
      <c r="B34" t="s">
        <v>55</v>
      </c>
      <c r="C34">
        <v>1</v>
      </c>
      <c r="D34" s="4">
        <v>46</v>
      </c>
      <c r="E34" s="4">
        <f t="shared" si="1"/>
        <v>46</v>
      </c>
      <c r="F34" s="4">
        <v>46</v>
      </c>
      <c r="G34" t="s">
        <v>56</v>
      </c>
    </row>
    <row r="36" spans="1:7" x14ac:dyDescent="0.2">
      <c r="A36" t="s">
        <v>83</v>
      </c>
      <c r="E36" s="4">
        <f>SUM(E2:E34)</f>
        <v>107.67000000000002</v>
      </c>
    </row>
    <row r="39" spans="1:7" x14ac:dyDescent="0.2">
      <c r="A39" s="1" t="s">
        <v>42</v>
      </c>
    </row>
    <row r="40" spans="1:7" x14ac:dyDescent="0.2">
      <c r="A40" t="s">
        <v>88</v>
      </c>
    </row>
    <row r="41" spans="1:7" x14ac:dyDescent="0.2">
      <c r="A41" t="s">
        <v>87</v>
      </c>
    </row>
    <row r="42" spans="1:7" x14ac:dyDescent="0.2">
      <c r="A42" t="s">
        <v>59</v>
      </c>
    </row>
    <row r="43" spans="1:7" x14ac:dyDescent="0.2">
      <c r="A43" t="s">
        <v>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James</dc:creator>
  <cp:lastModifiedBy>Ryan, James</cp:lastModifiedBy>
  <dcterms:created xsi:type="dcterms:W3CDTF">2025-03-23T19:50:45Z</dcterms:created>
  <dcterms:modified xsi:type="dcterms:W3CDTF">2025-03-24T12:40:17Z</dcterms:modified>
</cp:coreProperties>
</file>