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leWizard\Desktop\"/>
    </mc:Choice>
  </mc:AlternateContent>
  <xr:revisionPtr revIDLastSave="0" documentId="13_ncr:1_{F46A15D1-250D-4B6F-B32F-B787443EF170}" xr6:coauthVersionLast="47" xr6:coauthVersionMax="47" xr10:uidLastSave="{00000000-0000-0000-0000-000000000000}"/>
  <bookViews>
    <workbookView xWindow="-98" yWindow="-98" windowWidth="21795" windowHeight="12975" xr2:uid="{4E1409C4-DB6D-4D5C-A5F7-F9AB3303D329}"/>
  </bookViews>
  <sheets>
    <sheet name="wham" sheetId="1" r:id="rId1"/>
    <sheet name="ham" sheetId="2" r:id="rId2"/>
    <sheet name="nc" sheetId="3" r:id="rId3"/>
    <sheet name="ham many Omaga" sheetId="15" r:id="rId4"/>
    <sheet name="rJ" sheetId="5" r:id="rId5"/>
    <sheet name="threshold" sheetId="7" r:id="rId6"/>
    <sheet name="4 -3 -1 1" sheetId="8" r:id="rId7"/>
    <sheet name="5 -4 -2 2" sheetId="10" r:id="rId8"/>
    <sheet name="5 1 -1" sheetId="11" r:id="rId9"/>
    <sheet name="ham_deco" sheetId="12" r:id="rId10"/>
    <sheet name="ham_deco (2)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2" l="1"/>
  <c r="V4" i="12"/>
  <c r="V5" i="12"/>
  <c r="V6" i="12"/>
  <c r="V7" i="12"/>
  <c r="V8" i="12"/>
  <c r="V9" i="12"/>
  <c r="V2" i="12"/>
  <c r="U3" i="12"/>
  <c r="U4" i="12"/>
  <c r="U5" i="12"/>
  <c r="U6" i="12"/>
  <c r="U7" i="12"/>
  <c r="U8" i="12"/>
  <c r="U9" i="12"/>
  <c r="U2" i="12"/>
  <c r="T3" i="12"/>
  <c r="T4" i="12"/>
  <c r="T5" i="12"/>
  <c r="T6" i="12"/>
  <c r="T7" i="12"/>
  <c r="T8" i="12"/>
  <c r="T9" i="12"/>
  <c r="T2" i="12"/>
  <c r="H3" i="1"/>
  <c r="H4" i="1"/>
  <c r="H5" i="1"/>
  <c r="H6" i="1"/>
  <c r="H7" i="1"/>
  <c r="H8" i="1"/>
  <c r="H9" i="1"/>
  <c r="H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B79" i="5"/>
  <c r="B80" i="5" s="1"/>
  <c r="B81" i="5" s="1"/>
  <c r="B82" i="5" s="1"/>
  <c r="B83" i="5" s="1"/>
  <c r="B84" i="5" s="1"/>
  <c r="B85" i="5" s="1"/>
  <c r="B86" i="5" s="1"/>
  <c r="B87" i="5"/>
  <c r="B88" i="5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F2" i="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B7" i="15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F6" i="15"/>
  <c r="F5" i="15"/>
  <c r="F4" i="15"/>
  <c r="F3" i="15"/>
  <c r="B3" i="15"/>
  <c r="B4" i="15" s="1"/>
  <c r="B5" i="15" s="1"/>
  <c r="B6" i="15" s="1"/>
  <c r="F2" i="15"/>
  <c r="R9" i="14"/>
  <c r="Q9" i="14"/>
  <c r="P9" i="14"/>
  <c r="I9" i="14"/>
  <c r="H9" i="14"/>
  <c r="G9" i="14"/>
  <c r="R8" i="14"/>
  <c r="Q8" i="14"/>
  <c r="P8" i="14"/>
  <c r="I8" i="14"/>
  <c r="H8" i="14"/>
  <c r="G8" i="14"/>
  <c r="R7" i="14"/>
  <c r="Q7" i="14"/>
  <c r="P7" i="14"/>
  <c r="I7" i="14"/>
  <c r="H7" i="14"/>
  <c r="G7" i="14"/>
  <c r="R6" i="14"/>
  <c r="Q6" i="14"/>
  <c r="P6" i="14"/>
  <c r="I6" i="14"/>
  <c r="H6" i="14"/>
  <c r="G6" i="14"/>
  <c r="R5" i="14"/>
  <c r="Q5" i="14"/>
  <c r="P5" i="14"/>
  <c r="K5" i="14"/>
  <c r="K6" i="14" s="1"/>
  <c r="K7" i="14" s="1"/>
  <c r="K8" i="14" s="1"/>
  <c r="K9" i="14" s="1"/>
  <c r="I5" i="14"/>
  <c r="H5" i="14"/>
  <c r="G5" i="14"/>
  <c r="R4" i="14"/>
  <c r="Q4" i="14"/>
  <c r="P4" i="14"/>
  <c r="K4" i="14"/>
  <c r="I4" i="14"/>
  <c r="H4" i="14"/>
  <c r="G4" i="14"/>
  <c r="B4" i="14"/>
  <c r="B5" i="14" s="1"/>
  <c r="B6" i="14" s="1"/>
  <c r="B7" i="14" s="1"/>
  <c r="B8" i="14" s="1"/>
  <c r="B9" i="14" s="1"/>
  <c r="R3" i="14"/>
  <c r="Q3" i="14"/>
  <c r="P3" i="14"/>
  <c r="K3" i="14"/>
  <c r="I3" i="14"/>
  <c r="H3" i="14"/>
  <c r="G3" i="14"/>
  <c r="B3" i="14"/>
  <c r="R2" i="14"/>
  <c r="Q2" i="14"/>
  <c r="P2" i="14"/>
  <c r="I2" i="14"/>
  <c r="H2" i="14"/>
  <c r="G2" i="14"/>
  <c r="R9" i="12"/>
  <c r="Q9" i="12"/>
  <c r="P9" i="12"/>
  <c r="I9" i="12"/>
  <c r="H9" i="12"/>
  <c r="G9" i="12"/>
  <c r="R8" i="12"/>
  <c r="Q8" i="12"/>
  <c r="P8" i="12"/>
  <c r="I8" i="12"/>
  <c r="H8" i="12"/>
  <c r="G8" i="12"/>
  <c r="R7" i="12"/>
  <c r="Q7" i="12"/>
  <c r="P7" i="12"/>
  <c r="I7" i="12"/>
  <c r="H7" i="12"/>
  <c r="G7" i="12"/>
  <c r="R6" i="12"/>
  <c r="Q6" i="12"/>
  <c r="P6" i="12"/>
  <c r="I6" i="12"/>
  <c r="H6" i="12"/>
  <c r="G6" i="12"/>
  <c r="R5" i="12"/>
  <c r="Q5" i="12"/>
  <c r="P5" i="12"/>
  <c r="K5" i="12"/>
  <c r="K6" i="12" s="1"/>
  <c r="K7" i="12" s="1"/>
  <c r="K8" i="12" s="1"/>
  <c r="K9" i="12" s="1"/>
  <c r="I5" i="12"/>
  <c r="H5" i="12"/>
  <c r="G5" i="12"/>
  <c r="R4" i="12"/>
  <c r="Q4" i="12"/>
  <c r="P4" i="12"/>
  <c r="K4" i="12"/>
  <c r="I4" i="12"/>
  <c r="H4" i="12"/>
  <c r="G4" i="12"/>
  <c r="B4" i="12"/>
  <c r="B5" i="12" s="1"/>
  <c r="B6" i="12" s="1"/>
  <c r="B7" i="12" s="1"/>
  <c r="B8" i="12" s="1"/>
  <c r="B9" i="12" s="1"/>
  <c r="R3" i="12"/>
  <c r="Q3" i="12"/>
  <c r="P3" i="12"/>
  <c r="K3" i="12"/>
  <c r="I3" i="12"/>
  <c r="H3" i="12"/>
  <c r="G3" i="12"/>
  <c r="B3" i="12"/>
  <c r="R2" i="12"/>
  <c r="Q2" i="12"/>
  <c r="P2" i="12"/>
  <c r="I2" i="12"/>
  <c r="H2" i="12"/>
  <c r="G2" i="12"/>
  <c r="R9" i="11"/>
  <c r="Q9" i="11"/>
  <c r="P9" i="11"/>
  <c r="I9" i="11"/>
  <c r="H9" i="11"/>
  <c r="G9" i="11"/>
  <c r="R8" i="11"/>
  <c r="Q8" i="11"/>
  <c r="P8" i="11"/>
  <c r="I8" i="11"/>
  <c r="H8" i="11"/>
  <c r="G8" i="11"/>
  <c r="R7" i="11"/>
  <c r="Q7" i="11"/>
  <c r="P7" i="11"/>
  <c r="I7" i="11"/>
  <c r="H7" i="11"/>
  <c r="G7" i="11"/>
  <c r="R6" i="11"/>
  <c r="Q6" i="11"/>
  <c r="P6" i="11"/>
  <c r="I6" i="11"/>
  <c r="H6" i="11"/>
  <c r="G6" i="11"/>
  <c r="R5" i="11"/>
  <c r="Q5" i="11"/>
  <c r="P5" i="11"/>
  <c r="I5" i="11"/>
  <c r="H5" i="11"/>
  <c r="G5" i="11"/>
  <c r="R4" i="11"/>
  <c r="Q4" i="11"/>
  <c r="P4" i="11"/>
  <c r="I4" i="11"/>
  <c r="H4" i="11"/>
  <c r="G4" i="11"/>
  <c r="B4" i="11"/>
  <c r="B5" i="11" s="1"/>
  <c r="B6" i="11" s="1"/>
  <c r="B7" i="11" s="1"/>
  <c r="B8" i="11" s="1"/>
  <c r="B9" i="11" s="1"/>
  <c r="R3" i="11"/>
  <c r="Q3" i="11"/>
  <c r="P3" i="11"/>
  <c r="K3" i="11"/>
  <c r="K4" i="11" s="1"/>
  <c r="K5" i="11" s="1"/>
  <c r="K6" i="11" s="1"/>
  <c r="K7" i="11" s="1"/>
  <c r="K8" i="11" s="1"/>
  <c r="K9" i="11" s="1"/>
  <c r="I3" i="11"/>
  <c r="H3" i="11"/>
  <c r="G3" i="11"/>
  <c r="B3" i="11"/>
  <c r="R2" i="11"/>
  <c r="Q2" i="11"/>
  <c r="P2" i="11"/>
  <c r="I2" i="11"/>
  <c r="H2" i="11"/>
  <c r="G2" i="11"/>
  <c r="R9" i="10"/>
  <c r="Q9" i="10"/>
  <c r="P9" i="10"/>
  <c r="I9" i="10"/>
  <c r="H9" i="10"/>
  <c r="G9" i="10"/>
  <c r="R8" i="10"/>
  <c r="Q8" i="10"/>
  <c r="P8" i="10"/>
  <c r="I8" i="10"/>
  <c r="H8" i="10"/>
  <c r="G8" i="10"/>
  <c r="R7" i="10"/>
  <c r="Q7" i="10"/>
  <c r="P7" i="10"/>
  <c r="I7" i="10"/>
  <c r="H7" i="10"/>
  <c r="G7" i="10"/>
  <c r="R6" i="10"/>
  <c r="Q6" i="10"/>
  <c r="P6" i="10"/>
  <c r="I6" i="10"/>
  <c r="H6" i="10"/>
  <c r="G6" i="10"/>
  <c r="R5" i="10"/>
  <c r="Q5" i="10"/>
  <c r="P5" i="10"/>
  <c r="I5" i="10"/>
  <c r="H5" i="10"/>
  <c r="G5" i="10"/>
  <c r="R4" i="10"/>
  <c r="Q4" i="10"/>
  <c r="P4" i="10"/>
  <c r="K4" i="10"/>
  <c r="K5" i="10" s="1"/>
  <c r="K6" i="10" s="1"/>
  <c r="K7" i="10" s="1"/>
  <c r="K8" i="10" s="1"/>
  <c r="K9" i="10" s="1"/>
  <c r="I4" i="10"/>
  <c r="H4" i="10"/>
  <c r="G4" i="10"/>
  <c r="R3" i="10"/>
  <c r="Q3" i="10"/>
  <c r="P3" i="10"/>
  <c r="K3" i="10"/>
  <c r="I3" i="10"/>
  <c r="H3" i="10"/>
  <c r="G3" i="10"/>
  <c r="B3" i="10"/>
  <c r="B4" i="10" s="1"/>
  <c r="B5" i="10" s="1"/>
  <c r="B6" i="10" s="1"/>
  <c r="B7" i="10" s="1"/>
  <c r="B8" i="10" s="1"/>
  <c r="B9" i="10" s="1"/>
  <c r="R2" i="10"/>
  <c r="Q2" i="10"/>
  <c r="P2" i="10"/>
  <c r="I2" i="10"/>
  <c r="H2" i="10"/>
  <c r="G2" i="10"/>
  <c r="Q2" i="8"/>
  <c r="R2" i="8"/>
  <c r="Q3" i="8"/>
  <c r="R3" i="8"/>
  <c r="Q4" i="8"/>
  <c r="R4" i="8"/>
  <c r="Q5" i="8"/>
  <c r="R5" i="8"/>
  <c r="Q6" i="8"/>
  <c r="R6" i="8"/>
  <c r="Q7" i="8"/>
  <c r="R7" i="8"/>
  <c r="Q8" i="8"/>
  <c r="R8" i="8"/>
  <c r="Q9" i="8"/>
  <c r="R9" i="8"/>
  <c r="P3" i="8"/>
  <c r="P4" i="8"/>
  <c r="P5" i="8"/>
  <c r="P6" i="8"/>
  <c r="P7" i="8"/>
  <c r="P8" i="8"/>
  <c r="P9" i="8"/>
  <c r="P2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4" i="8"/>
  <c r="H4" i="8"/>
  <c r="G4" i="8"/>
  <c r="I3" i="8"/>
  <c r="H3" i="8"/>
  <c r="G3" i="8"/>
  <c r="I2" i="8"/>
  <c r="H2" i="8"/>
  <c r="G2" i="8"/>
  <c r="K7" i="8"/>
  <c r="K8" i="8" s="1"/>
  <c r="K9" i="8" s="1"/>
  <c r="K3" i="8"/>
  <c r="K4" i="8" s="1"/>
  <c r="K5" i="8" s="1"/>
  <c r="K6" i="8" s="1"/>
  <c r="B3" i="8"/>
  <c r="B4" i="8" s="1"/>
  <c r="B5" i="8" s="1"/>
  <c r="B6" i="8" s="1"/>
  <c r="B7" i="8" s="1"/>
  <c r="B8" i="8" s="1"/>
  <c r="B9" i="8" s="1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2" i="7"/>
  <c r="H2" i="7"/>
  <c r="G2" i="7"/>
  <c r="B7" i="7"/>
  <c r="B8" i="7"/>
  <c r="B9" i="7"/>
  <c r="I2" i="1"/>
  <c r="I3" i="1"/>
  <c r="I4" i="1"/>
  <c r="I5" i="1"/>
  <c r="I6" i="1"/>
  <c r="I7" i="1"/>
  <c r="I8" i="1"/>
  <c r="I9" i="1"/>
  <c r="G3" i="1"/>
  <c r="G4" i="1"/>
  <c r="G5" i="1"/>
  <c r="G6" i="1"/>
  <c r="G7" i="1"/>
  <c r="G8" i="1"/>
  <c r="G9" i="1"/>
  <c r="G2" i="1"/>
  <c r="H2" i="3"/>
  <c r="I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G3" i="3"/>
  <c r="G4" i="3"/>
  <c r="G5" i="3"/>
  <c r="G6" i="3"/>
  <c r="G7" i="3"/>
  <c r="G8" i="3"/>
  <c r="G9" i="3"/>
  <c r="G2" i="3"/>
  <c r="H2" i="2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G3" i="2"/>
  <c r="G4" i="2"/>
  <c r="G5" i="2"/>
  <c r="G6" i="2"/>
  <c r="G7" i="2"/>
  <c r="G8" i="2"/>
  <c r="G9" i="2"/>
  <c r="G2" i="2"/>
  <c r="B6" i="1"/>
  <c r="B7" i="1"/>
  <c r="B8" i="1" s="1"/>
  <c r="B9" i="1" s="1"/>
  <c r="B7" i="3"/>
  <c r="B8" i="3" s="1"/>
  <c r="B9" i="3" s="1"/>
  <c r="B3" i="7"/>
  <c r="B4" i="7" s="1"/>
  <c r="B5" i="7" s="1"/>
  <c r="B6" i="7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3" i="2"/>
  <c r="B4" i="2"/>
  <c r="B5" i="2"/>
  <c r="B3" i="3"/>
  <c r="B4" i="3" s="1"/>
  <c r="B5" i="3" s="1"/>
  <c r="B6" i="3" s="1"/>
  <c r="B6" i="2"/>
  <c r="B4" i="1"/>
  <c r="B5" i="1" s="1"/>
  <c r="B3" i="1"/>
</calcChain>
</file>

<file path=xl/sharedStrings.xml><?xml version="1.0" encoding="utf-8"?>
<sst xmlns="http://schemas.openxmlformats.org/spreadsheetml/2006/main" count="158" uniqueCount="19">
  <si>
    <t>n_range=21</t>
  </si>
  <si>
    <t>n_min=20</t>
  </si>
  <si>
    <t>dis_n=np.arange(n_min, n_range, 4)</t>
  </si>
  <si>
    <t>steps=10**5</t>
  </si>
  <si>
    <t>ratio</t>
    <phoneticPr fontId="1" type="noConversion"/>
  </si>
  <si>
    <t>F(S)</t>
    <phoneticPr fontId="1" type="noConversion"/>
  </si>
  <si>
    <t>F(H)</t>
    <phoneticPr fontId="1" type="noConversion"/>
  </si>
  <si>
    <t>N=3  #num of qubits</t>
  </si>
  <si>
    <t>n=2</t>
  </si>
  <si>
    <t>w=np.array([1, 1])  # small indx first (alternating one first)</t>
  </si>
  <si>
    <t>n_min=10</t>
  </si>
  <si>
    <t>dis_n=np.arange(n_min, n_range, 0.25)</t>
  </si>
  <si>
    <t>steps=10</t>
    <phoneticPr fontId="1" type="noConversion"/>
  </si>
  <si>
    <t>ion F(S)</t>
    <phoneticPr fontId="1" type="noConversion"/>
  </si>
  <si>
    <t>1-F</t>
    <phoneticPr fontId="1" type="noConversion"/>
  </si>
  <si>
    <t>mul J</t>
    <phoneticPr fontId="1" type="noConversion"/>
  </si>
  <si>
    <t>mul ham</t>
    <phoneticPr fontId="1" type="noConversion"/>
  </si>
  <si>
    <t>n=2 two 1s</t>
    <phoneticPr fontId="1" type="noConversion"/>
  </si>
  <si>
    <t>N=5+2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</si>
</sst>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14921276104451E-2"/>
          <c:y val="3.9343296373667576E-2"/>
          <c:w val="0.87770020847765773"/>
          <c:h val="0.902658519495017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wham!$B$2:$B$9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wham!$G$2:$G$9</c:f>
              <c:numCache>
                <c:formatCode>General</c:formatCode>
                <c:ptCount val="8"/>
                <c:pt idx="0">
                  <c:v>2.5820943808920971E-2</c:v>
                </c:pt>
                <c:pt idx="1">
                  <c:v>1.7440951088677048E-2</c:v>
                </c:pt>
                <c:pt idx="2">
                  <c:v>2.0809368705283049E-2</c:v>
                </c:pt>
                <c:pt idx="3">
                  <c:v>2.5896429250861996E-2</c:v>
                </c:pt>
                <c:pt idx="4">
                  <c:v>3.1472514237907978E-2</c:v>
                </c:pt>
                <c:pt idx="5">
                  <c:v>3.7150831980040988E-2</c:v>
                </c:pt>
                <c:pt idx="6">
                  <c:v>4.2905184533902019E-2</c:v>
                </c:pt>
                <c:pt idx="7">
                  <c:v>4.8636384122378029E-2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9D-46C4-AFC2-BE9D3F9CBF7C}"/>
            </c:ext>
          </c:extLst>
        </c:ser>
        <c:ser>
          <c:idx val="2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wham!$B$2:$B$9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wham!$I$2:$I$9</c:f>
              <c:numCache>
                <c:formatCode>General</c:formatCode>
                <c:ptCount val="8"/>
                <c:pt idx="0">
                  <c:v>1.9775431650364994E-2</c:v>
                </c:pt>
                <c:pt idx="1">
                  <c:v>5.2310525202580171E-3</c:v>
                </c:pt>
                <c:pt idx="2">
                  <c:v>2.5347759943770143E-3</c:v>
                </c:pt>
                <c:pt idx="3">
                  <c:v>1.6214829844900525E-3</c:v>
                </c:pt>
                <c:pt idx="4">
                  <c:v>1.2383555800019597E-3</c:v>
                </c:pt>
                <c:pt idx="5">
                  <c:v>1.067723934433995E-3</c:v>
                </c:pt>
                <c:pt idx="6">
                  <c:v>9.8964496207698538E-4</c:v>
                </c:pt>
                <c:pt idx="7">
                  <c:v>9.5689927992304025E-4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9D-46C4-AFC2-BE9D3F9CBF7C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wham!$B$2:$B$9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wham!$H$2:$H$9</c:f>
              <c:numCache>
                <c:formatCode>General</c:formatCode>
                <c:ptCount val="8"/>
                <c:pt idx="0">
                  <c:v>1.9697364351976998E-2</c:v>
                </c:pt>
                <c:pt idx="1">
                  <c:v>5.074524072544051E-3</c:v>
                </c:pt>
                <c:pt idx="2">
                  <c:v>2.3051665046139869E-3</c:v>
                </c:pt>
                <c:pt idx="3">
                  <c:v>1.3401355434019546E-3</c:v>
                </c:pt>
                <c:pt idx="4">
                  <c:v>8.8611050096698563E-4</c:v>
                </c:pt>
                <c:pt idx="5">
                  <c:v>6.8563190316095479E-4</c:v>
                </c:pt>
                <c:pt idx="6">
                  <c:v>5.6036640005296956E-4</c:v>
                </c:pt>
                <c:pt idx="7">
                  <c:v>4.564180575720167E-4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7-40CF-96E4-5B800B457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65264"/>
        <c:axId val="2096850288"/>
      </c:scatterChart>
      <c:valAx>
        <c:axId val="2096865264"/>
        <c:scaling>
          <c:orientation val="minMax"/>
          <c:max val="32"/>
          <c:min val="4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50288"/>
        <c:crossesAt val="1.0000000000000003E-4"/>
        <c:crossBetween val="midCat"/>
        <c:majorUnit val="4"/>
      </c:valAx>
      <c:valAx>
        <c:axId val="2096850288"/>
        <c:scaling>
          <c:logBase val="10"/>
          <c:orientation val="minMax"/>
          <c:max val="0.1"/>
        </c:scaling>
        <c:delete val="0"/>
        <c:axPos val="l"/>
        <c:numFmt formatCode="General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652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1251269477412"/>
          <c:y val="3.9343296373667576E-2"/>
          <c:w val="0.84431688211511868"/>
          <c:h val="0.902658519495017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threshold!$B$2:$B$9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threshold!$G$2:$G$9</c:f>
              <c:numCache>
                <c:formatCode>General</c:formatCode>
                <c:ptCount val="8"/>
                <c:pt idx="0">
                  <c:v>4.3284734656162005E-2</c:v>
                </c:pt>
                <c:pt idx="1">
                  <c:v>1.6398573829597973E-2</c:v>
                </c:pt>
                <c:pt idx="2">
                  <c:v>1.3858379761383044E-2</c:v>
                </c:pt>
                <c:pt idx="3">
                  <c:v>1.4963679433243948E-2</c:v>
                </c:pt>
                <c:pt idx="4">
                  <c:v>1.7117507986902036E-2</c:v>
                </c:pt>
                <c:pt idx="5">
                  <c:v>1.9677264047798015E-2</c:v>
                </c:pt>
                <c:pt idx="6">
                  <c:v>2.2417528632951988E-2</c:v>
                </c:pt>
                <c:pt idx="7">
                  <c:v>2.5249982043364039E-2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19-411C-A641-544FC15C1B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threshold!$B$2:$B$9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threshold!$H$2:$H$9</c:f>
              <c:numCache>
                <c:formatCode>General</c:formatCode>
                <c:ptCount val="8"/>
                <c:pt idx="0">
                  <c:v>4.0280371082585975E-2</c:v>
                </c:pt>
                <c:pt idx="1">
                  <c:v>1.0217483622663948E-2</c:v>
                </c:pt>
                <c:pt idx="2">
                  <c:v>4.556606185486034E-3</c:v>
                </c:pt>
                <c:pt idx="3">
                  <c:v>2.5671112828290488E-3</c:v>
                </c:pt>
                <c:pt idx="4">
                  <c:v>1.6447562975200336E-3</c:v>
                </c:pt>
                <c:pt idx="5">
                  <c:v>1.1453794974379816E-3</c:v>
                </c:pt>
                <c:pt idx="6">
                  <c:v>8.4262088177300409E-4</c:v>
                </c:pt>
                <c:pt idx="7">
                  <c:v>6.47192603659974E-4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19-411C-A641-544FC15C1BC2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threshold!$B$2:$B$9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threshold!$I$2:$I$9</c:f>
              <c:numCache>
                <c:formatCode>General</c:formatCode>
                <c:ptCount val="8"/>
                <c:pt idx="0">
                  <c:v>4.0316459419123984E-2</c:v>
                </c:pt>
                <c:pt idx="1">
                  <c:v>1.0292000578400962E-2</c:v>
                </c:pt>
                <c:pt idx="2">
                  <c:v>4.6690152052859535E-3</c:v>
                </c:pt>
                <c:pt idx="3">
                  <c:v>2.717277232135995E-3</c:v>
                </c:pt>
                <c:pt idx="4">
                  <c:v>1.8326381645249468E-3</c:v>
                </c:pt>
                <c:pt idx="5">
                  <c:v>1.370926181271992E-3</c:v>
                </c:pt>
                <c:pt idx="6">
                  <c:v>1.1058131525739645E-3</c:v>
                </c:pt>
                <c:pt idx="7">
                  <c:v>9.4805162175404245E-4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19-411C-A641-544FC15C1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65264"/>
        <c:axId val="2096850288"/>
      </c:scatterChart>
      <c:valAx>
        <c:axId val="2096865264"/>
        <c:scaling>
          <c:orientation val="minMax"/>
          <c:max val="32"/>
          <c:min val="4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50288"/>
        <c:crossesAt val="1.0000000000000003E-4"/>
        <c:crossBetween val="midCat"/>
        <c:majorUnit val="4"/>
      </c:valAx>
      <c:valAx>
        <c:axId val="2096850288"/>
        <c:scaling>
          <c:logBase val="10"/>
          <c:orientation val="minMax"/>
          <c:max val="0.1"/>
          <c:min val="1.0000000000000003E-4"/>
        </c:scaling>
        <c:delete val="0"/>
        <c:axPos val="l"/>
        <c:numFmt formatCode="General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652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14921276104451E-2"/>
          <c:y val="3.9343296373667576E-2"/>
          <c:w val="0.87770020847765773"/>
          <c:h val="0.902658519495017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'4 -3 -1 1'!$B$2:$B$9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'4 -3 -1 1'!$G$2:$G$9</c:f>
              <c:numCache>
                <c:formatCode>General</c:formatCode>
                <c:ptCount val="8"/>
                <c:pt idx="0">
                  <c:v>3.6403215179945048E-2</c:v>
                </c:pt>
                <c:pt idx="1">
                  <c:v>1.4215013878730032E-2</c:v>
                </c:pt>
                <c:pt idx="2">
                  <c:v>1.2850033398813965E-2</c:v>
                </c:pt>
                <c:pt idx="3">
                  <c:v>1.4389629683570049E-2</c:v>
                </c:pt>
                <c:pt idx="4">
                  <c:v>1.6748631069246955E-2</c:v>
                </c:pt>
                <c:pt idx="5">
                  <c:v>1.942009036058101E-2</c:v>
                </c:pt>
                <c:pt idx="6">
                  <c:v>2.2230924029528976E-2</c:v>
                </c:pt>
                <c:pt idx="7">
                  <c:v>2.5108648557833013E-2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FD-4A08-844B-225A3A2019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'4 -3 -1 1'!$B$2:$B$9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'4 -3 -1 1'!$H$2:$H$9</c:f>
              <c:numCache>
                <c:formatCode>General</c:formatCode>
                <c:ptCount val="8"/>
                <c:pt idx="0">
                  <c:v>3.3411686173183019E-2</c:v>
                </c:pt>
                <c:pt idx="1">
                  <c:v>8.0382861573500275E-3</c:v>
                </c:pt>
                <c:pt idx="2">
                  <c:v>3.5506131506689576E-3</c:v>
                </c:pt>
                <c:pt idx="3">
                  <c:v>1.9938300773839623E-3</c:v>
                </c:pt>
                <c:pt idx="4">
                  <c:v>1.2762469961919987E-3</c:v>
                </c:pt>
                <c:pt idx="5">
                  <c:v>8.882326605430535E-4</c:v>
                </c:pt>
                <c:pt idx="6">
                  <c:v>6.5415804483803797E-4</c:v>
                </c:pt>
                <c:pt idx="7">
                  <c:v>5.0366044305805158E-4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FD-4A08-844B-225A3A2019DA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'4 -3 -1 1'!$B$2:$B$9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'4 -3 -1 1'!$I$2:$I$9</c:f>
              <c:numCache>
                <c:formatCode>General</c:formatCode>
                <c:ptCount val="8"/>
                <c:pt idx="0">
                  <c:v>3.3447568319748044E-2</c:v>
                </c:pt>
                <c:pt idx="1">
                  <c:v>8.112703854533998E-3</c:v>
                </c:pt>
                <c:pt idx="2">
                  <c:v>3.6629594292829637E-3</c:v>
                </c:pt>
                <c:pt idx="3">
                  <c:v>2.1439510214029678E-3</c:v>
                </c:pt>
                <c:pt idx="4">
                  <c:v>1.4640780929959796E-3</c:v>
                </c:pt>
                <c:pt idx="5">
                  <c:v>1.1129910621180406E-3</c:v>
                </c:pt>
                <c:pt idx="6">
                  <c:v>9.1730734510897527E-4</c:v>
                </c:pt>
                <c:pt idx="7">
                  <c:v>8.0453203479002866E-4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FD-4A08-844B-225A3A2019DA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'4 -3 -1 1'!$B$2:$B$9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'4 -3 -1 1'!$P$2:$P$9</c:f>
              <c:numCache>
                <c:formatCode>General</c:formatCode>
                <c:ptCount val="8"/>
                <c:pt idx="0">
                  <c:v>0.11162322228089505</c:v>
                </c:pt>
                <c:pt idx="1">
                  <c:v>4.5165056736369946E-2</c:v>
                </c:pt>
                <c:pt idx="2">
                  <c:v>3.9468057387724964E-2</c:v>
                </c:pt>
                <c:pt idx="3">
                  <c:v>4.3214259553613021E-2</c:v>
                </c:pt>
                <c:pt idx="4">
                  <c:v>4.9631677954597997E-2</c:v>
                </c:pt>
                <c:pt idx="5">
                  <c:v>5.7053932205310964E-2</c:v>
                </c:pt>
                <c:pt idx="6">
                  <c:v>6.4852374961469006E-2</c:v>
                </c:pt>
                <c:pt idx="7">
                  <c:v>7.2817386021378994E-2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FD-4A08-844B-225A3A2019DA}"/>
            </c:ext>
          </c:extLst>
        </c:ser>
        <c:ser>
          <c:idx val="4"/>
          <c:order val="4"/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'4 -3 -1 1'!$B$2:$B$9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'4 -3 -1 1'!$Q$2:$Q$9</c:f>
              <c:numCache>
                <c:formatCode>General</c:formatCode>
                <c:ptCount val="8"/>
                <c:pt idx="0">
                  <c:v>0.10334614338418102</c:v>
                </c:pt>
                <c:pt idx="1">
                  <c:v>2.7167129504557019E-2</c:v>
                </c:pt>
                <c:pt idx="2">
                  <c:v>1.2201339618969964E-2</c:v>
                </c:pt>
                <c:pt idx="3">
                  <c:v>6.9050728355209978E-3</c:v>
                </c:pt>
                <c:pt idx="4">
                  <c:v>4.4422471826529586E-3</c:v>
                </c:pt>
                <c:pt idx="5">
                  <c:v>3.1168925445510531E-3</c:v>
                </c:pt>
                <c:pt idx="6">
                  <c:v>2.3145378896199942E-3</c:v>
                </c:pt>
                <c:pt idx="7">
                  <c:v>1.776747644079979E-3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FD-4A08-844B-225A3A2019D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'4 -3 -1 1'!$B$2:$B$9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'4 -3 -1 1'!$R$2:$R$9</c:f>
              <c:numCache>
                <c:formatCode>General</c:formatCode>
                <c:ptCount val="8"/>
                <c:pt idx="0">
                  <c:v>0.10344569124921299</c:v>
                </c:pt>
                <c:pt idx="1">
                  <c:v>2.7386102170710025E-2</c:v>
                </c:pt>
                <c:pt idx="2">
                  <c:v>1.2535269634827984E-2</c:v>
                </c:pt>
                <c:pt idx="3">
                  <c:v>7.3535158320729987E-3</c:v>
                </c:pt>
                <c:pt idx="4">
                  <c:v>5.0035057371800029E-3</c:v>
                </c:pt>
                <c:pt idx="5">
                  <c:v>3.7916324826969827E-3</c:v>
                </c:pt>
                <c:pt idx="6">
                  <c:v>3.1061665218310441E-3</c:v>
                </c:pt>
                <c:pt idx="7">
                  <c:v>2.67750360595298E-3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AFD-4A08-844B-225A3A201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65264"/>
        <c:axId val="2096850288"/>
      </c:scatterChart>
      <c:valAx>
        <c:axId val="2096865264"/>
        <c:scaling>
          <c:orientation val="minMax"/>
          <c:max val="32"/>
          <c:min val="4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50288"/>
        <c:crossesAt val="1.0000000000000003E-4"/>
        <c:crossBetween val="midCat"/>
        <c:majorUnit val="4"/>
      </c:valAx>
      <c:valAx>
        <c:axId val="2096850288"/>
        <c:scaling>
          <c:logBase val="10"/>
          <c:orientation val="minMax"/>
          <c:max val="0.1"/>
          <c:min val="1.0000000000000003E-4"/>
        </c:scaling>
        <c:delete val="0"/>
        <c:axPos val="l"/>
        <c:numFmt formatCode="General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652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14921276104451E-2"/>
          <c:y val="3.9343296373667576E-2"/>
          <c:w val="0.87770020847765773"/>
          <c:h val="0.902658519495017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'5 -4 -2 2'!$B$2:$B$9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'5 -4 -2 2'!$G$2:$G$9</c:f>
              <c:numCache>
                <c:formatCode>General</c:formatCode>
                <c:ptCount val="8"/>
                <c:pt idx="0">
                  <c:v>1.8689800071827967E-2</c:v>
                </c:pt>
                <c:pt idx="1">
                  <c:v>1.1650311878845021E-2</c:v>
                </c:pt>
                <c:pt idx="2">
                  <c:v>1.3610631768593007E-2</c:v>
                </c:pt>
                <c:pt idx="3">
                  <c:v>1.6862060080638952E-2</c:v>
                </c:pt>
                <c:pt idx="4">
                  <c:v>2.0468978628735979E-2</c:v>
                </c:pt>
                <c:pt idx="5">
                  <c:v>2.4200495156880053E-2</c:v>
                </c:pt>
                <c:pt idx="6">
                  <c:v>2.797903624692899E-2</c:v>
                </c:pt>
                <c:pt idx="7">
                  <c:v>3.1771749675690963E-2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2-4182-999F-E772F26FA6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'5 -4 -2 2'!$B$2:$B$9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'5 -4 -2 2'!$H$2:$H$9</c:f>
              <c:numCache>
                <c:formatCode>General</c:formatCode>
                <c:ptCount val="8"/>
                <c:pt idx="0">
                  <c:v>1.4742974596640979E-2</c:v>
                </c:pt>
                <c:pt idx="1">
                  <c:v>3.6591096625649966E-3</c:v>
                </c:pt>
                <c:pt idx="2">
                  <c:v>1.6267702581560517E-3</c:v>
                </c:pt>
                <c:pt idx="3">
                  <c:v>9.1648795384102755E-4</c:v>
                </c:pt>
                <c:pt idx="4">
                  <c:v>5.8824531143897296E-4</c:v>
                </c:pt>
                <c:pt idx="5">
                  <c:v>4.0954171958096364E-4</c:v>
                </c:pt>
                <c:pt idx="6">
                  <c:v>3.0238020110995301E-4</c:v>
                </c:pt>
                <c:pt idx="7">
                  <c:v>2.33500071824988E-4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2-4182-999F-E772F26FA6C8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'5 -4 -2 2'!$B$2:$B$9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'5 -4 -2 2'!$I$2:$I$9</c:f>
              <c:numCache>
                <c:formatCode>General</c:formatCode>
                <c:ptCount val="8"/>
                <c:pt idx="0">
                  <c:v>1.479032550175996E-2</c:v>
                </c:pt>
                <c:pt idx="1">
                  <c:v>3.7555079334720132E-3</c:v>
                </c:pt>
                <c:pt idx="2">
                  <c:v>1.7717820830319697E-3</c:v>
                </c:pt>
                <c:pt idx="3">
                  <c:v>1.1100869160519666E-3</c:v>
                </c:pt>
                <c:pt idx="4">
                  <c:v>8.3037901747096132E-4</c:v>
                </c:pt>
                <c:pt idx="5">
                  <c:v>7.0017688542800549E-4</c:v>
                </c:pt>
                <c:pt idx="6">
                  <c:v>6.4143604933397658E-4</c:v>
                </c:pt>
                <c:pt idx="7">
                  <c:v>6.2106347025603359E-4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2-4182-999F-E772F26FA6C8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'5 -4 -2 2'!$B$2:$B$9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'5 -4 -2 2'!$P$2:$P$9</c:f>
              <c:numCache>
                <c:formatCode>General</c:formatCode>
                <c:ptCount val="8"/>
                <c:pt idx="0">
                  <c:v>5.4794511477900043E-2</c:v>
                </c:pt>
                <c:pt idx="1">
                  <c:v>3.3950230358032019E-2</c:v>
                </c:pt>
                <c:pt idx="2">
                  <c:v>3.9807585819879976E-2</c:v>
                </c:pt>
                <c:pt idx="3">
                  <c:v>4.9218204003860011E-2</c:v>
                </c:pt>
                <c:pt idx="4">
                  <c:v>5.9502930310456947E-2</c:v>
                </c:pt>
                <c:pt idx="5">
                  <c:v>7.0005660783433954E-2</c:v>
                </c:pt>
                <c:pt idx="6">
                  <c:v>8.0506570535800015E-2</c:v>
                </c:pt>
                <c:pt idx="7">
                  <c:v>9.0925846175220038E-2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F2-4182-999F-E772F26FA6C8}"/>
            </c:ext>
          </c:extLst>
        </c:ser>
        <c:ser>
          <c:idx val="4"/>
          <c:order val="4"/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'5 -4 -2 2'!$B$2:$B$9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'5 -4 -2 2'!$Q$2:$Q$9</c:f>
              <c:numCache>
                <c:formatCode>General</c:formatCode>
                <c:ptCount val="8"/>
                <c:pt idx="0">
                  <c:v>4.3377789836900993E-2</c:v>
                </c:pt>
                <c:pt idx="1">
                  <c:v>1.0431376334307019E-2</c:v>
                </c:pt>
                <c:pt idx="2">
                  <c:v>4.6060056397499993E-3</c:v>
                </c:pt>
                <c:pt idx="3">
                  <c:v>2.5932452923600469E-3</c:v>
                </c:pt>
                <c:pt idx="4">
                  <c:v>1.6728948900599505E-3</c:v>
                </c:pt>
                <c:pt idx="5">
                  <c:v>1.1759092576000274E-3</c:v>
                </c:pt>
                <c:pt idx="6">
                  <c:v>8.8134017621999128E-4</c:v>
                </c:pt>
                <c:pt idx="7">
                  <c:v>6.9536952155002663E-4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F2-4182-999F-E772F26FA6C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'5 -4 -2 2'!$B$2:$B$9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'5 -4 -2 2'!$R$2:$R$9</c:f>
              <c:numCache>
                <c:formatCode>General</c:formatCode>
                <c:ptCount val="8"/>
                <c:pt idx="0">
                  <c:v>4.3515042191749953E-2</c:v>
                </c:pt>
                <c:pt idx="1">
                  <c:v>1.0718377911223986E-2</c:v>
                </c:pt>
                <c:pt idx="2">
                  <c:v>5.0386568455900171E-3</c:v>
                </c:pt>
                <c:pt idx="3">
                  <c:v>3.1729904419419697E-3</c:v>
                </c:pt>
                <c:pt idx="4">
                  <c:v>2.3955790363410223E-3</c:v>
                </c:pt>
                <c:pt idx="5">
                  <c:v>2.0475866581519675E-3</c:v>
                </c:pt>
                <c:pt idx="6">
                  <c:v>1.899368910568966E-3</c:v>
                </c:pt>
                <c:pt idx="7">
                  <c:v>1.8584587301909705E-3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F2-4182-999F-E772F26FA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65264"/>
        <c:axId val="2096850288"/>
      </c:scatterChart>
      <c:valAx>
        <c:axId val="2096865264"/>
        <c:scaling>
          <c:orientation val="minMax"/>
          <c:max val="32"/>
          <c:min val="4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50288"/>
        <c:crossesAt val="1.0000000000000003E-4"/>
        <c:crossBetween val="midCat"/>
        <c:majorUnit val="4"/>
      </c:valAx>
      <c:valAx>
        <c:axId val="2096850288"/>
        <c:scaling>
          <c:logBase val="10"/>
          <c:orientation val="minMax"/>
          <c:max val="0.1"/>
          <c:min val="1.0000000000000003E-4"/>
        </c:scaling>
        <c:delete val="0"/>
        <c:axPos val="l"/>
        <c:numFmt formatCode="General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652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14921276104451E-2"/>
          <c:y val="3.9343296373667576E-2"/>
          <c:w val="0.87770020847765773"/>
          <c:h val="0.902658519495017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1 -1'!$B$2:$B$9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'5 1 -1'!$G$2:$G$9</c:f>
              <c:numCache>
                <c:formatCode>General</c:formatCode>
                <c:ptCount val="8"/>
                <c:pt idx="0">
                  <c:v>4.9185499482374051E-2</c:v>
                </c:pt>
                <c:pt idx="1">
                  <c:v>2.6330554457532962E-2</c:v>
                </c:pt>
                <c:pt idx="2">
                  <c:v>2.8413282057809019E-2</c:v>
                </c:pt>
                <c:pt idx="3">
                  <c:v>3.4170807242198009E-2</c:v>
                </c:pt>
                <c:pt idx="4">
                  <c:v>4.0887385176249014E-2</c:v>
                </c:pt>
                <c:pt idx="5">
                  <c:v>4.7981208129415975E-2</c:v>
                </c:pt>
                <c:pt idx="6">
                  <c:v>5.5137272086603017E-2</c:v>
                </c:pt>
                <c:pt idx="7">
                  <c:v>6.2338759784158038E-2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B-419E-9647-E4E6B7EA85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1 -1'!$B$2:$B$9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'5 1 -1'!$H$2:$H$9</c:f>
              <c:numCache>
                <c:formatCode>General</c:formatCode>
                <c:ptCount val="8"/>
                <c:pt idx="0">
                  <c:v>4.1510856887815972E-2</c:v>
                </c:pt>
                <c:pt idx="1">
                  <c:v>1.0545841437235026E-2</c:v>
                </c:pt>
                <c:pt idx="2">
                  <c:v>4.7243709177090532E-3</c:v>
                </c:pt>
                <c:pt idx="3">
                  <c:v>2.7098464735669792E-3</c:v>
                </c:pt>
                <c:pt idx="4">
                  <c:v>1.7498782749679753E-3</c:v>
                </c:pt>
                <c:pt idx="5">
                  <c:v>1.2585380161980186E-3</c:v>
                </c:pt>
                <c:pt idx="6">
                  <c:v>9.2186466749899498E-4</c:v>
                </c:pt>
                <c:pt idx="7">
                  <c:v>7.1636808378594541E-4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B-419E-9647-E4E6B7EA858F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 1 -1'!$B$2:$B$9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'5 1 -1'!$I$2:$I$9</c:f>
              <c:numCache>
                <c:formatCode>General</c:formatCode>
                <c:ptCount val="8"/>
                <c:pt idx="0">
                  <c:v>4.160335962512296E-2</c:v>
                </c:pt>
                <c:pt idx="1">
                  <c:v>1.0737154636612956E-2</c:v>
                </c:pt>
                <c:pt idx="2">
                  <c:v>5.0142748986949925E-3</c:v>
                </c:pt>
                <c:pt idx="3">
                  <c:v>3.0959245117899714E-3</c:v>
                </c:pt>
                <c:pt idx="4">
                  <c:v>2.2331857552300161E-3</c:v>
                </c:pt>
                <c:pt idx="5">
                  <c:v>1.8320008094669937E-3</c:v>
                </c:pt>
                <c:pt idx="6">
                  <c:v>1.5990384214660258E-3</c:v>
                </c:pt>
                <c:pt idx="7">
                  <c:v>1.4902686034680146E-3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B-419E-9647-E4E6B7EA858F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1 -1'!$B$2:$B$9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'5 1 -1'!$P$2:$P$9</c:f>
              <c:numCache>
                <c:formatCode>General</c:formatCode>
                <c:ptCount val="8"/>
                <c:pt idx="0">
                  <c:v>6.6225675351520019E-2</c:v>
                </c:pt>
                <c:pt idx="1">
                  <c:v>4.4370813744900039E-2</c:v>
                </c:pt>
                <c:pt idx="2">
                  <c:v>5.2463578711679948E-2</c:v>
                </c:pt>
                <c:pt idx="3">
                  <c:v>6.4848309125600023E-2</c:v>
                </c:pt>
                <c:pt idx="4">
                  <c:v>7.824185783915405E-2</c:v>
                </c:pt>
                <c:pt idx="5">
                  <c:v>9.1844709473310027E-2</c:v>
                </c:pt>
                <c:pt idx="6">
                  <c:v>0.10535633513380005</c:v>
                </c:pt>
                <c:pt idx="7">
                  <c:v>0.11869812764618604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5B-419E-9647-E4E6B7EA858F}"/>
            </c:ext>
          </c:extLst>
        </c:ser>
        <c:ser>
          <c:idx val="4"/>
          <c:order val="4"/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 1 -1'!$B$2:$B$9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'5 1 -1'!$Q$2:$Q$9</c:f>
              <c:numCache>
                <c:formatCode>General</c:formatCode>
                <c:ptCount val="8"/>
                <c:pt idx="0">
                  <c:v>5.1125293880600053E-2</c:v>
                </c:pt>
                <c:pt idx="1">
                  <c:v>1.3260866671196969E-2</c:v>
                </c:pt>
                <c:pt idx="2">
                  <c:v>5.9763164567320226E-3</c:v>
                </c:pt>
                <c:pt idx="3">
                  <c:v>3.4075716545439727E-3</c:v>
                </c:pt>
                <c:pt idx="4">
                  <c:v>2.2123357535499544E-3</c:v>
                </c:pt>
                <c:pt idx="5">
                  <c:v>1.5630226303490202E-3</c:v>
                </c:pt>
                <c:pt idx="6">
                  <c:v>1.1573966173650252E-3</c:v>
                </c:pt>
                <c:pt idx="7">
                  <c:v>9.1783145373003361E-4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5B-419E-9647-E4E6B7EA85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 1 -1'!$B$2:$B$9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'5 1 -1'!$R$2:$R$9</c:f>
              <c:numCache>
                <c:formatCode>General</c:formatCode>
                <c:ptCount val="8"/>
                <c:pt idx="0">
                  <c:v>5.1306981540039986E-2</c:v>
                </c:pt>
                <c:pt idx="1">
                  <c:v>1.3635338683607001E-2</c:v>
                </c:pt>
                <c:pt idx="2">
                  <c:v>6.5500770837150224E-3</c:v>
                </c:pt>
                <c:pt idx="3">
                  <c:v>4.1708182250369541E-3</c:v>
                </c:pt>
                <c:pt idx="4">
                  <c:v>3.1703049255650262E-3</c:v>
                </c:pt>
                <c:pt idx="5">
                  <c:v>2.6981500592240248E-3</c:v>
                </c:pt>
                <c:pt idx="6">
                  <c:v>2.493984279114958E-3</c:v>
                </c:pt>
                <c:pt idx="7">
                  <c:v>2.4416260687050162E-3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5B-419E-9647-E4E6B7EA8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65264"/>
        <c:axId val="2096850288"/>
      </c:scatterChart>
      <c:valAx>
        <c:axId val="2096865264"/>
        <c:scaling>
          <c:orientation val="minMax"/>
          <c:max val="32"/>
          <c:min val="4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50288"/>
        <c:crossesAt val="1.0000000000000003E-4"/>
        <c:crossBetween val="midCat"/>
        <c:majorUnit val="4"/>
      </c:valAx>
      <c:valAx>
        <c:axId val="2096850288"/>
        <c:scaling>
          <c:logBase val="10"/>
          <c:orientation val="minMax"/>
          <c:max val="0.1"/>
          <c:min val="1.0000000000000003E-4"/>
        </c:scaling>
        <c:delete val="0"/>
        <c:axPos val="l"/>
        <c:numFmt formatCode="General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652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14914371336971E-2"/>
          <c:y val="1.7459240105955141E-2"/>
          <c:w val="0.87770020847765773"/>
          <c:h val="0.902658519495017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ham_deco!$B$2:$B$9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ham_deco!$G$2:$G$9</c:f>
              <c:numCache>
                <c:formatCode>General</c:formatCode>
                <c:ptCount val="8"/>
                <c:pt idx="0">
                  <c:v>2.3097527398600048E-2</c:v>
                </c:pt>
                <c:pt idx="1">
                  <c:v>1.293296937840005E-2</c:v>
                </c:pt>
                <c:pt idx="2">
                  <c:v>1.4223440781700014E-2</c:v>
                </c:pt>
                <c:pt idx="3">
                  <c:v>1.7253133992700009E-2</c:v>
                </c:pt>
                <c:pt idx="4">
                  <c:v>2.0714155225999953E-2</c:v>
                </c:pt>
                <c:pt idx="5">
                  <c:v>2.4365907162020028E-2</c:v>
                </c:pt>
                <c:pt idx="6">
                  <c:v>2.8128217999999983E-2</c:v>
                </c:pt>
                <c:pt idx="7">
                  <c:v>3.1936180800000047E-2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C-40CC-898D-8B06752E27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ham_deco!$B$2:$B$9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ham_deco!$H$2:$H$9</c:f>
              <c:numCache>
                <c:formatCode>General</c:formatCode>
                <c:ptCount val="8"/>
                <c:pt idx="0">
                  <c:v>1.9152416845618969E-2</c:v>
                </c:pt>
                <c:pt idx="1">
                  <c:v>4.9486062828340005E-3</c:v>
                </c:pt>
                <c:pt idx="2">
                  <c:v>2.2504224730049982E-3</c:v>
                </c:pt>
                <c:pt idx="3">
                  <c:v>1.3215700229599614E-3</c:v>
                </c:pt>
                <c:pt idx="4">
                  <c:v>8.5651005097997501E-4</c:v>
                </c:pt>
                <c:pt idx="5">
                  <c:v>6.2583356686995995E-4</c:v>
                </c:pt>
                <c:pt idx="6">
                  <c:v>4.6922893302303592E-4</c:v>
                </c:pt>
                <c:pt idx="7">
                  <c:v>4.3078009760699754E-4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C-40CC-898D-8B06752E271D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ham_deco!$B$2:$B$9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ham_deco!$I$2:$I$9</c:f>
              <c:numCache>
                <c:formatCode>General</c:formatCode>
                <c:ptCount val="8"/>
                <c:pt idx="0">
                  <c:v>1.9199870897499971E-2</c:v>
                </c:pt>
                <c:pt idx="1">
                  <c:v>5.0442521923199646E-3</c:v>
                </c:pt>
                <c:pt idx="2">
                  <c:v>2.3950628060499524E-3</c:v>
                </c:pt>
                <c:pt idx="3">
                  <c:v>1.5095250884500366E-3</c:v>
                </c:pt>
                <c:pt idx="4">
                  <c:v>1.0994660530000422E-3</c:v>
                </c:pt>
                <c:pt idx="5">
                  <c:v>9.1600011743997456E-4</c:v>
                </c:pt>
                <c:pt idx="6">
                  <c:v>8.0799269158504661E-4</c:v>
                </c:pt>
                <c:pt idx="7">
                  <c:v>8.1886815709997229E-4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8C-40CC-898D-8B06752E271D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ham_deco!$B$2:$B$9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ham_deco!$P$2:$P$9</c:f>
              <c:numCache>
                <c:formatCode>General</c:formatCode>
                <c:ptCount val="8"/>
                <c:pt idx="0">
                  <c:v>0.62288041416691398</c:v>
                </c:pt>
                <c:pt idx="1">
                  <c:v>0.36965749285211602</c:v>
                </c:pt>
                <c:pt idx="2">
                  <c:v>0.342619312078141</c:v>
                </c:pt>
                <c:pt idx="3">
                  <c:v>0.371966154860633</c:v>
                </c:pt>
                <c:pt idx="4">
                  <c:v>0.41494765276204504</c:v>
                </c:pt>
                <c:pt idx="5">
                  <c:v>0.45984365050984</c:v>
                </c:pt>
                <c:pt idx="6">
                  <c:v>0.50293562393339908</c:v>
                </c:pt>
                <c:pt idx="7">
                  <c:v>0.54299464217537596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8C-40CC-898D-8B06752E271D}"/>
            </c:ext>
          </c:extLst>
        </c:ser>
        <c:ser>
          <c:idx val="4"/>
          <c:order val="4"/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ham_deco!$B$2:$B$9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ham_deco!$Q$2:$Q$9</c:f>
              <c:numCache>
                <c:formatCode>General</c:formatCode>
                <c:ptCount val="8"/>
                <c:pt idx="0">
                  <c:v>0.58148511346999998</c:v>
                </c:pt>
                <c:pt idx="1">
                  <c:v>0.22909513835999995</c:v>
                </c:pt>
                <c:pt idx="2">
                  <c:v>0.11210726083720002</c:v>
                </c:pt>
                <c:pt idx="3">
                  <c:v>6.5326477432000041E-2</c:v>
                </c:pt>
                <c:pt idx="4">
                  <c:v>4.2578759560000012E-2</c:v>
                </c:pt>
                <c:pt idx="5">
                  <c:v>2.9854170709999961E-2</c:v>
                </c:pt>
                <c:pt idx="6">
                  <c:v>2.2036119170000035E-2</c:v>
                </c:pt>
                <c:pt idx="7">
                  <c:v>1.681879399999997E-2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8C-40CC-898D-8B06752E271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ham_deco!$B$2:$B$9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ham_deco!$R$2:$R$9</c:f>
              <c:numCache>
                <c:formatCode>General</c:formatCode>
                <c:ptCount val="8"/>
                <c:pt idx="0">
                  <c:v>0.58481163721644602</c:v>
                </c:pt>
                <c:pt idx="1">
                  <c:v>0.23143528940531999</c:v>
                </c:pt>
                <c:pt idx="2">
                  <c:v>0.11613703281842702</c:v>
                </c:pt>
                <c:pt idx="3">
                  <c:v>7.0972535201024978E-2</c:v>
                </c:pt>
                <c:pt idx="4">
                  <c:v>4.9787408735039951E-2</c:v>
                </c:pt>
                <c:pt idx="5">
                  <c:v>3.8620879782482964E-2</c:v>
                </c:pt>
                <c:pt idx="6">
                  <c:v>3.2327355970027005E-2</c:v>
                </c:pt>
                <c:pt idx="7">
                  <c:v>2.8670963198143995E-2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8C-40CC-898D-8B06752E2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65264"/>
        <c:axId val="2096850288"/>
      </c:scatterChart>
      <c:valAx>
        <c:axId val="2096865264"/>
        <c:scaling>
          <c:orientation val="minMax"/>
          <c:max val="32"/>
          <c:min val="4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50288"/>
        <c:crossesAt val="1.0000000000000003E-4"/>
        <c:crossBetween val="midCat"/>
        <c:majorUnit val="4"/>
      </c:valAx>
      <c:valAx>
        <c:axId val="2096850288"/>
        <c:scaling>
          <c:logBase val="10"/>
          <c:orientation val="minMax"/>
          <c:max val="1"/>
          <c:min val="1.0000000000000003E-4"/>
        </c:scaling>
        <c:delete val="0"/>
        <c:axPos val="l"/>
        <c:numFmt formatCode="General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652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14914371336971E-2"/>
          <c:y val="1.7459240105955141E-2"/>
          <c:w val="0.87770020847765773"/>
          <c:h val="0.902658519495017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'ham_deco (2)'!$B$2:$B$9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'ham_deco (2)'!$H$2:$H$9</c:f>
              <c:numCache>
                <c:formatCode>General</c:formatCode>
                <c:ptCount val="8"/>
                <c:pt idx="0">
                  <c:v>1.9152416845618969E-2</c:v>
                </c:pt>
                <c:pt idx="1">
                  <c:v>4.9486062828340005E-3</c:v>
                </c:pt>
                <c:pt idx="2">
                  <c:v>2.2504224730049982E-3</c:v>
                </c:pt>
                <c:pt idx="3">
                  <c:v>1.3215700229599614E-3</c:v>
                </c:pt>
                <c:pt idx="4">
                  <c:v>8.5651005097997501E-4</c:v>
                </c:pt>
                <c:pt idx="5">
                  <c:v>6.2583356686995995E-4</c:v>
                </c:pt>
                <c:pt idx="6">
                  <c:v>4.6922893302303592E-4</c:v>
                </c:pt>
                <c:pt idx="7">
                  <c:v>4.3078009760699754E-4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1B-4D87-8A8E-E39B2BE912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'ham_deco (2)'!$B$2:$B$9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'ham_deco (2)'!$Q$2:$Q$9</c:f>
              <c:numCache>
                <c:formatCode>General</c:formatCode>
                <c:ptCount val="8"/>
                <c:pt idx="0">
                  <c:v>0.58541852150000007</c:v>
                </c:pt>
                <c:pt idx="1">
                  <c:v>0.22909822130000002</c:v>
                </c:pt>
                <c:pt idx="2">
                  <c:v>0.11208114012000003</c:v>
                </c:pt>
                <c:pt idx="3">
                  <c:v>6.529422904000004E-2</c:v>
                </c:pt>
                <c:pt idx="4">
                  <c:v>4.2526211999999952E-2</c:v>
                </c:pt>
                <c:pt idx="5">
                  <c:v>2.986100199999997E-2</c:v>
                </c:pt>
                <c:pt idx="6">
                  <c:v>2.2109190000000001E-2</c:v>
                </c:pt>
                <c:pt idx="7">
                  <c:v>1.6786457599999971E-2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21B-4D87-8A8E-E39B2BE91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65264"/>
        <c:axId val="2096850288"/>
      </c:scatterChart>
      <c:valAx>
        <c:axId val="2096865264"/>
        <c:scaling>
          <c:orientation val="minMax"/>
          <c:max val="32"/>
          <c:min val="4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50288"/>
        <c:crossesAt val="1.0000000000000003E-4"/>
        <c:crossBetween val="midCat"/>
        <c:majorUnit val="4"/>
      </c:valAx>
      <c:valAx>
        <c:axId val="2096850288"/>
        <c:scaling>
          <c:logBase val="10"/>
          <c:orientation val="minMax"/>
          <c:max val="1"/>
          <c:min val="1.0000000000000003E-4"/>
        </c:scaling>
        <c:delete val="0"/>
        <c:axPos val="l"/>
        <c:numFmt formatCode="General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652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14921276104451E-2"/>
          <c:y val="3.9343296373667576E-2"/>
          <c:w val="0.87770020847765773"/>
          <c:h val="0.90265851949501785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ham!$B$2:$B$9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ham!$C$2:$C$9</c:f>
              <c:numCache>
                <c:formatCode>General</c:formatCode>
                <c:ptCount val="8"/>
                <c:pt idx="0">
                  <c:v>0.98133783870217695</c:v>
                </c:pt>
                <c:pt idx="1">
                  <c:v>0.99134270810996605</c:v>
                </c:pt>
                <c:pt idx="2">
                  <c:v>0.99147944991876502</c:v>
                </c:pt>
                <c:pt idx="3">
                  <c:v>0.99010359462290098</c:v>
                </c:pt>
                <c:pt idx="4">
                  <c:v>0.98829085924652205</c:v>
                </c:pt>
                <c:pt idx="5">
                  <c:v>0.98631311723537596</c:v>
                </c:pt>
                <c:pt idx="6">
                  <c:v>0.98426835610455898</c:v>
                </c:pt>
                <c:pt idx="7">
                  <c:v>0.98219423602186595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032-4736-BA50-CC794D1AB0C0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ham!$B$2:$B$9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ham!$D$2:$D$9</c:f>
              <c:numCache>
                <c:formatCode>General</c:formatCode>
                <c:ptCount val="8"/>
                <c:pt idx="0">
                  <c:v>0.98350799750850604</c:v>
                </c:pt>
                <c:pt idx="1">
                  <c:v>0.99574671693830696</c:v>
                </c:pt>
                <c:pt idx="2">
                  <c:v>0.99809259216956203</c:v>
                </c:pt>
                <c:pt idx="3">
                  <c:v>0.99891328500951604</c:v>
                </c:pt>
                <c:pt idx="4">
                  <c:v>0.99929197428266803</c:v>
                </c:pt>
                <c:pt idx="5">
                  <c:v>0.99949404987091695</c:v>
                </c:pt>
                <c:pt idx="6">
                  <c:v>0.99962086972080699</c:v>
                </c:pt>
                <c:pt idx="7">
                  <c:v>0.99971032250819603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032-4736-BA50-CC794D1AB0C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ham!$B$2:$B$9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ham!$E$2:$E$9</c:f>
              <c:numCache>
                <c:formatCode>General</c:formatCode>
                <c:ptCount val="8"/>
                <c:pt idx="0">
                  <c:v>0.98348199102560496</c:v>
                </c:pt>
                <c:pt idx="1">
                  <c:v>0.99569372858851701</c:v>
                </c:pt>
                <c:pt idx="2">
                  <c:v>0.99801281363902605</c:v>
                </c:pt>
                <c:pt idx="3">
                  <c:v>0.99880680822434897</c:v>
                </c:pt>
                <c:pt idx="4">
                  <c:v>0.99915880703614302</c:v>
                </c:pt>
                <c:pt idx="5">
                  <c:v>0.99933420757625602</c:v>
                </c:pt>
                <c:pt idx="6">
                  <c:v>0.99943436625661897</c:v>
                </c:pt>
                <c:pt idx="7">
                  <c:v>0.99949714674413703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032-4736-BA50-CC794D1AB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65264"/>
        <c:axId val="2096850288"/>
      </c:scatterChart>
      <c:valAx>
        <c:axId val="2096865264"/>
        <c:scaling>
          <c:orientation val="minMax"/>
          <c:max val="32"/>
          <c:min val="4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50288"/>
        <c:crosses val="autoZero"/>
        <c:crossBetween val="midCat"/>
        <c:majorUnit val="4"/>
      </c:valAx>
      <c:valAx>
        <c:axId val="2096850288"/>
        <c:scaling>
          <c:orientation val="minMax"/>
          <c:max val="1"/>
          <c:min val="0.99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652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14921276104451E-2"/>
          <c:y val="3.9343296373667576E-2"/>
          <c:w val="0.87770020847765773"/>
          <c:h val="0.902658519495017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ham!$B$2:$B$9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ham!$G$2:$G$9</c:f>
              <c:numCache>
                <c:formatCode>General</c:formatCode>
                <c:ptCount val="8"/>
                <c:pt idx="0">
                  <c:v>1.8662161297823054E-2</c:v>
                </c:pt>
                <c:pt idx="1">
                  <c:v>8.6572918900339468E-3</c:v>
                </c:pt>
                <c:pt idx="2">
                  <c:v>8.5205500812349788E-3</c:v>
                </c:pt>
                <c:pt idx="3">
                  <c:v>9.8964053770990157E-3</c:v>
                </c:pt>
                <c:pt idx="4">
                  <c:v>1.1709140753477953E-2</c:v>
                </c:pt>
                <c:pt idx="5">
                  <c:v>1.3686882764624042E-2</c:v>
                </c:pt>
                <c:pt idx="6">
                  <c:v>1.5731643895441016E-2</c:v>
                </c:pt>
                <c:pt idx="7">
                  <c:v>1.7805763978134048E-2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AC-47C9-8E7F-61BD8EFADA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ham!$B$2:$B$9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ham!$H$2:$H$9</c:f>
              <c:numCache>
                <c:formatCode>General</c:formatCode>
                <c:ptCount val="8"/>
                <c:pt idx="0">
                  <c:v>1.6492002491493962E-2</c:v>
                </c:pt>
                <c:pt idx="1">
                  <c:v>4.2532830616930362E-3</c:v>
                </c:pt>
                <c:pt idx="2">
                  <c:v>1.9074078304379682E-3</c:v>
                </c:pt>
                <c:pt idx="3">
                  <c:v>1.0867149904839613E-3</c:v>
                </c:pt>
                <c:pt idx="4">
                  <c:v>7.0802571733197261E-4</c:v>
                </c:pt>
                <c:pt idx="5">
                  <c:v>5.0595012908305481E-4</c:v>
                </c:pt>
                <c:pt idx="6">
                  <c:v>3.7913027919300735E-4</c:v>
                </c:pt>
                <c:pt idx="7">
                  <c:v>2.8967749180397462E-4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AC-47C9-8E7F-61BD8EFADA17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ham!$B$2:$B$9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ham!$I$2:$I$9</c:f>
              <c:numCache>
                <c:formatCode>General</c:formatCode>
                <c:ptCount val="8"/>
                <c:pt idx="0">
                  <c:v>1.6518008974395038E-2</c:v>
                </c:pt>
                <c:pt idx="1">
                  <c:v>4.306271411482987E-3</c:v>
                </c:pt>
                <c:pt idx="2">
                  <c:v>1.9871863609739471E-3</c:v>
                </c:pt>
                <c:pt idx="3">
                  <c:v>1.1931917756510257E-3</c:v>
                </c:pt>
                <c:pt idx="4">
                  <c:v>8.4119296385698483E-4</c:v>
                </c:pt>
                <c:pt idx="5">
                  <c:v>6.6579242374398273E-4</c:v>
                </c:pt>
                <c:pt idx="6">
                  <c:v>5.6563374338103323E-4</c:v>
                </c:pt>
                <c:pt idx="7">
                  <c:v>5.0285325586296725E-4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AC-47C9-8E7F-61BD8EFAD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65264"/>
        <c:axId val="2096850288"/>
      </c:scatterChart>
      <c:valAx>
        <c:axId val="2096865264"/>
        <c:scaling>
          <c:orientation val="minMax"/>
          <c:max val="32"/>
          <c:min val="4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50288"/>
        <c:crossesAt val="1.0000000000000003E-4"/>
        <c:crossBetween val="midCat"/>
        <c:majorUnit val="4"/>
      </c:valAx>
      <c:valAx>
        <c:axId val="2096850288"/>
        <c:scaling>
          <c:logBase val="10"/>
          <c:orientation val="minMax"/>
          <c:max val="0.1"/>
          <c:min val="1.0000000000000003E-4"/>
        </c:scaling>
        <c:delete val="0"/>
        <c:axPos val="l"/>
        <c:numFmt formatCode="General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652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14921276104451E-2"/>
          <c:y val="3.9343296373667576E-2"/>
          <c:w val="0.87770020847765773"/>
          <c:h val="0.90265851949501785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nc!$C$2:$C$9</c:f>
              <c:numCache>
                <c:formatCode>General</c:formatCode>
                <c:ptCount val="8"/>
                <c:pt idx="0">
                  <c:v>0.97924616608394799</c:v>
                </c:pt>
                <c:pt idx="1">
                  <c:v>0.99082570825670901</c:v>
                </c:pt>
                <c:pt idx="2">
                  <c:v>0.991255089889584</c:v>
                </c:pt>
                <c:pt idx="3">
                  <c:v>0.98998612005364195</c:v>
                </c:pt>
                <c:pt idx="4">
                  <c:v>0.98822815730430702</c:v>
                </c:pt>
                <c:pt idx="5">
                  <c:v>0.98628209999529404</c:v>
                </c:pt>
                <c:pt idx="6">
                  <c:v>0.98425051024648702</c:v>
                </c:pt>
                <c:pt idx="7">
                  <c:v>0.98217707646418595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AC-48FF-9BFD-925108CEB91B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nc!$D$2:$D$9</c:f>
              <c:numCache>
                <c:formatCode>General</c:formatCode>
                <c:ptCount val="8"/>
                <c:pt idx="0">
                  <c:v>0.98140688741776505</c:v>
                </c:pt>
                <c:pt idx="1">
                  <c:v>0.99522474147809503</c:v>
                </c:pt>
                <c:pt idx="2">
                  <c:v>0.99786624408602498</c:v>
                </c:pt>
                <c:pt idx="3">
                  <c:v>0.99879690432060897</c:v>
                </c:pt>
                <c:pt idx="4">
                  <c:v>0.999228809267806</c:v>
                </c:pt>
                <c:pt idx="5">
                  <c:v>0.99946364457469405</c:v>
                </c:pt>
                <c:pt idx="6">
                  <c:v>0.99960455719733998</c:v>
                </c:pt>
                <c:pt idx="7">
                  <c:v>0.99969584981451298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AC-48FF-9BFD-925108CEB91B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nc!$B$2:$B$9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nc!$E$2:$E$9</c:f>
              <c:numCache>
                <c:formatCode>General</c:formatCode>
                <c:ptCount val="8"/>
                <c:pt idx="0">
                  <c:v>0.98138104502273205</c:v>
                </c:pt>
                <c:pt idx="1">
                  <c:v>0.99517183820572797</c:v>
                </c:pt>
                <c:pt idx="2">
                  <c:v>0.99778654315219195</c:v>
                </c:pt>
                <c:pt idx="3">
                  <c:v>0.99869046898992597</c:v>
                </c:pt>
                <c:pt idx="4">
                  <c:v>0.99909567376970998</c:v>
                </c:pt>
                <c:pt idx="5">
                  <c:v>0.99930382515662997</c:v>
                </c:pt>
                <c:pt idx="6">
                  <c:v>0.99941806329759197</c:v>
                </c:pt>
                <c:pt idx="7">
                  <c:v>0.99948269041217896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E-4889-92F1-D431440C7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65264"/>
        <c:axId val="2096850288"/>
      </c:scatterChart>
      <c:valAx>
        <c:axId val="2096865264"/>
        <c:scaling>
          <c:orientation val="minMax"/>
          <c:max val="20"/>
          <c:min val="4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50288"/>
        <c:crosses val="autoZero"/>
        <c:crossBetween val="midCat"/>
        <c:majorUnit val="4"/>
      </c:valAx>
      <c:valAx>
        <c:axId val="2096850288"/>
        <c:scaling>
          <c:orientation val="minMax"/>
          <c:max val="1"/>
          <c:min val="0.97899999999999998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652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14921276104451E-2"/>
          <c:y val="3.9343296373667576E-2"/>
          <c:w val="0.87770020847765773"/>
          <c:h val="0.902658519495017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nc!$G$2:$G$9</c:f>
              <c:numCache>
                <c:formatCode>General</c:formatCode>
                <c:ptCount val="8"/>
                <c:pt idx="0">
                  <c:v>2.0753833916052011E-2</c:v>
                </c:pt>
                <c:pt idx="1">
                  <c:v>9.1742917432909854E-3</c:v>
                </c:pt>
                <c:pt idx="2">
                  <c:v>8.7449101104160043E-3</c:v>
                </c:pt>
                <c:pt idx="3">
                  <c:v>1.0013879946358051E-2</c:v>
                </c:pt>
                <c:pt idx="4">
                  <c:v>1.177184269569298E-2</c:v>
                </c:pt>
                <c:pt idx="5">
                  <c:v>1.3717900004705963E-2</c:v>
                </c:pt>
                <c:pt idx="6">
                  <c:v>1.574948975351298E-2</c:v>
                </c:pt>
                <c:pt idx="7">
                  <c:v>1.782292353581405E-2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46-44CC-96AD-BEB83933D8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nc!$H$2:$H$9</c:f>
              <c:numCache>
                <c:formatCode>General</c:formatCode>
                <c:ptCount val="8"/>
                <c:pt idx="0">
                  <c:v>1.859311258223495E-2</c:v>
                </c:pt>
                <c:pt idx="1">
                  <c:v>4.7752585219049681E-3</c:v>
                </c:pt>
                <c:pt idx="2">
                  <c:v>2.1337559139750217E-3</c:v>
                </c:pt>
                <c:pt idx="3">
                  <c:v>1.2030956793910308E-3</c:v>
                </c:pt>
                <c:pt idx="4">
                  <c:v>7.711907321940048E-4</c:v>
                </c:pt>
                <c:pt idx="5">
                  <c:v>5.3635542530594549E-4</c:v>
                </c:pt>
                <c:pt idx="6">
                  <c:v>3.9544280266001763E-4</c:v>
                </c:pt>
                <c:pt idx="7">
                  <c:v>3.0415018548701767E-4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46-44CC-96AD-BEB83933D8E5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nc!$B$2:$B$9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nc!$I$2:$I$9</c:f>
              <c:numCache>
                <c:formatCode>General</c:formatCode>
                <c:ptCount val="8"/>
                <c:pt idx="0">
                  <c:v>1.8618954977267954E-2</c:v>
                </c:pt>
                <c:pt idx="1">
                  <c:v>4.8281617942720345E-3</c:v>
                </c:pt>
                <c:pt idx="2">
                  <c:v>2.2134568478080485E-3</c:v>
                </c:pt>
                <c:pt idx="3">
                  <c:v>1.3095310100740276E-3</c:v>
                </c:pt>
                <c:pt idx="4">
                  <c:v>9.0432623029002013E-4</c:v>
                </c:pt>
                <c:pt idx="5">
                  <c:v>6.9617484337003432E-4</c:v>
                </c:pt>
                <c:pt idx="6">
                  <c:v>5.8193670240802575E-4</c:v>
                </c:pt>
                <c:pt idx="7">
                  <c:v>5.1730958782103542E-4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46-44CC-96AD-BEB83933D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65264"/>
        <c:axId val="2096850288"/>
      </c:scatterChart>
      <c:valAx>
        <c:axId val="2096865264"/>
        <c:scaling>
          <c:orientation val="minMax"/>
          <c:max val="32"/>
          <c:min val="4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50288"/>
        <c:crossesAt val="1.0000000000000003E-4"/>
        <c:crossBetween val="midCat"/>
        <c:majorUnit val="4"/>
      </c:valAx>
      <c:valAx>
        <c:axId val="2096850288"/>
        <c:scaling>
          <c:logBase val="10"/>
          <c:orientation val="minMax"/>
          <c:max val="0.1"/>
          <c:min val="1.0000000000000003E-4"/>
        </c:scaling>
        <c:delete val="0"/>
        <c:axPos val="l"/>
        <c:numFmt formatCode="General" sourceLinked="0"/>
        <c:majorTickMark val="in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65264"/>
        <c:crosses val="autoZero"/>
        <c:crossBetween val="midCat"/>
        <c:majorUnit val="0.5"/>
        <c:minorUnit val="2.0000000000000004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845511633219549E-2"/>
          <c:y val="2.9618804761413438E-2"/>
          <c:w val="0.87770020847765773"/>
          <c:h val="0.902658519495017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'ham many Omaga'!$B$2:$B$126</c:f>
              <c:numCache>
                <c:formatCode>General</c:formatCode>
                <c:ptCount val="12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  <c:pt idx="93">
                  <c:v>24.25</c:v>
                </c:pt>
                <c:pt idx="94">
                  <c:v>24.5</c:v>
                </c:pt>
                <c:pt idx="95">
                  <c:v>24.75</c:v>
                </c:pt>
                <c:pt idx="96">
                  <c:v>25</c:v>
                </c:pt>
                <c:pt idx="97">
                  <c:v>25.25</c:v>
                </c:pt>
                <c:pt idx="98">
                  <c:v>25.5</c:v>
                </c:pt>
                <c:pt idx="99">
                  <c:v>25.75</c:v>
                </c:pt>
                <c:pt idx="100">
                  <c:v>26</c:v>
                </c:pt>
                <c:pt idx="101">
                  <c:v>26.25</c:v>
                </c:pt>
                <c:pt idx="102">
                  <c:v>26.5</c:v>
                </c:pt>
                <c:pt idx="103">
                  <c:v>26.75</c:v>
                </c:pt>
                <c:pt idx="104">
                  <c:v>27</c:v>
                </c:pt>
                <c:pt idx="105">
                  <c:v>27.25</c:v>
                </c:pt>
                <c:pt idx="106">
                  <c:v>27.5</c:v>
                </c:pt>
                <c:pt idx="107">
                  <c:v>27.75</c:v>
                </c:pt>
                <c:pt idx="108">
                  <c:v>28</c:v>
                </c:pt>
                <c:pt idx="109">
                  <c:v>28.25</c:v>
                </c:pt>
                <c:pt idx="110">
                  <c:v>28.5</c:v>
                </c:pt>
                <c:pt idx="111">
                  <c:v>28.75</c:v>
                </c:pt>
                <c:pt idx="112">
                  <c:v>29</c:v>
                </c:pt>
                <c:pt idx="113">
                  <c:v>29.25</c:v>
                </c:pt>
                <c:pt idx="114">
                  <c:v>29.5</c:v>
                </c:pt>
                <c:pt idx="115">
                  <c:v>29.75</c:v>
                </c:pt>
                <c:pt idx="116">
                  <c:v>30</c:v>
                </c:pt>
                <c:pt idx="117">
                  <c:v>30.25</c:v>
                </c:pt>
                <c:pt idx="118">
                  <c:v>30.5</c:v>
                </c:pt>
                <c:pt idx="119">
                  <c:v>30.75</c:v>
                </c:pt>
                <c:pt idx="120">
                  <c:v>31</c:v>
                </c:pt>
                <c:pt idx="121">
                  <c:v>31.25</c:v>
                </c:pt>
                <c:pt idx="122">
                  <c:v>31.5</c:v>
                </c:pt>
                <c:pt idx="123">
                  <c:v>31.75</c:v>
                </c:pt>
                <c:pt idx="124">
                  <c:v>32</c:v>
                </c:pt>
              </c:numCache>
            </c:numRef>
          </c:xVal>
          <c:yVal>
            <c:numRef>
              <c:f>'ham many Omaga'!$F$2:$F$126</c:f>
              <c:numCache>
                <c:formatCode>General</c:formatCode>
                <c:ptCount val="125"/>
                <c:pt idx="0">
                  <c:v>0.85433895845544106</c:v>
                </c:pt>
                <c:pt idx="1">
                  <c:v>0.88084430553591297</c:v>
                </c:pt>
                <c:pt idx="2">
                  <c:v>0.888385177535714</c:v>
                </c:pt>
                <c:pt idx="3">
                  <c:v>0.88888981597870298</c:v>
                </c:pt>
                <c:pt idx="4">
                  <c:v>0.88786286334754494</c:v>
                </c:pt>
                <c:pt idx="5">
                  <c:v>0.874754463423977</c:v>
                </c:pt>
                <c:pt idx="6">
                  <c:v>0.82512570210497094</c:v>
                </c:pt>
                <c:pt idx="7">
                  <c:v>0.715114748751422</c:v>
                </c:pt>
                <c:pt idx="8">
                  <c:v>0.540468516371024</c:v>
                </c:pt>
                <c:pt idx="9">
                  <c:v>0.32832373264502002</c:v>
                </c:pt>
                <c:pt idx="10">
                  <c:v>0.132955987974961</c:v>
                </c:pt>
                <c:pt idx="11">
                  <c:v>1.5406649859712962E-2</c:v>
                </c:pt>
                <c:pt idx="12">
                  <c:v>1.6492002491493962E-2</c:v>
                </c:pt>
                <c:pt idx="13">
                  <c:v>0.137199232296222</c:v>
                </c:pt>
                <c:pt idx="14">
                  <c:v>0.33743066637622399</c:v>
                </c:pt>
                <c:pt idx="15">
                  <c:v>0.55424544294661393</c:v>
                </c:pt>
                <c:pt idx="16">
                  <c:v>0.73018023934026</c:v>
                </c:pt>
                <c:pt idx="17">
                  <c:v>0.83660596652052399</c:v>
                </c:pt>
                <c:pt idx="18">
                  <c:v>0.87998492504014503</c:v>
                </c:pt>
                <c:pt idx="19">
                  <c:v>0.88865055302864704</c:v>
                </c:pt>
                <c:pt idx="20">
                  <c:v>0.888876556927373</c:v>
                </c:pt>
                <c:pt idx="21">
                  <c:v>0.885079120743133</c:v>
                </c:pt>
                <c:pt idx="22">
                  <c:v>0.85633307865816699</c:v>
                </c:pt>
                <c:pt idx="23">
                  <c:v>0.77157812055375996</c:v>
                </c:pt>
                <c:pt idx="24">
                  <c:v>0.61439278592926594</c:v>
                </c:pt>
                <c:pt idx="25">
                  <c:v>0.40220544445193696</c:v>
                </c:pt>
                <c:pt idx="26">
                  <c:v>0.18728522661757396</c:v>
                </c:pt>
                <c:pt idx="27">
                  <c:v>3.7179221940709994E-2</c:v>
                </c:pt>
                <c:pt idx="28">
                  <c:v>4.2532830616930362E-3</c:v>
                </c:pt>
                <c:pt idx="29">
                  <c:v>0.10056293634084201</c:v>
                </c:pt>
                <c:pt idx="30">
                  <c:v>0.29186577655227497</c:v>
                </c:pt>
                <c:pt idx="31">
                  <c:v>0.51413270835041702</c:v>
                </c:pt>
                <c:pt idx="32">
                  <c:v>0.70359332827542298</c:v>
                </c:pt>
                <c:pt idx="33">
                  <c:v>0.82394052194455203</c:v>
                </c:pt>
                <c:pt idx="34">
                  <c:v>0.87639068337767501</c:v>
                </c:pt>
                <c:pt idx="35">
                  <c:v>0.88836655801315101</c:v>
                </c:pt>
                <c:pt idx="36">
                  <c:v>0.88889197813892995</c:v>
                </c:pt>
                <c:pt idx="37">
                  <c:v>0.88630129603215302</c:v>
                </c:pt>
                <c:pt idx="38">
                  <c:v>0.86204655533712804</c:v>
                </c:pt>
                <c:pt idx="39">
                  <c:v>0.784427086321831</c:v>
                </c:pt>
                <c:pt idx="40">
                  <c:v>0.63389443157917302</c:v>
                </c:pt>
                <c:pt idx="41">
                  <c:v>0.42418902118186597</c:v>
                </c:pt>
                <c:pt idx="42">
                  <c:v>0.20550646951627205</c:v>
                </c:pt>
                <c:pt idx="43">
                  <c:v>4.6198369002650952E-2</c:v>
                </c:pt>
                <c:pt idx="44">
                  <c:v>1.9074078304379682E-3</c:v>
                </c:pt>
                <c:pt idx="45">
                  <c:v>8.8782850736433994E-2</c:v>
                </c:pt>
                <c:pt idx="46">
                  <c:v>0.27551362813551505</c:v>
                </c:pt>
                <c:pt idx="47">
                  <c:v>0.49864141013839602</c:v>
                </c:pt>
                <c:pt idx="48">
                  <c:v>0.69263881317540099</c:v>
                </c:pt>
                <c:pt idx="49">
                  <c:v>0.81834640389350899</c:v>
                </c:pt>
                <c:pt idx="50">
                  <c:v>0.87464593294856896</c:v>
                </c:pt>
                <c:pt idx="51">
                  <c:v>0.88819347710943597</c:v>
                </c:pt>
                <c:pt idx="52">
                  <c:v>0.88890110158440394</c:v>
                </c:pt>
                <c:pt idx="53">
                  <c:v>0.88674467612790797</c:v>
                </c:pt>
                <c:pt idx="54">
                  <c:v>0.86437863097767798</c:v>
                </c:pt>
                <c:pt idx="55">
                  <c:v>0.79003340182638404</c:v>
                </c:pt>
                <c:pt idx="56">
                  <c:v>0.64281825998835807</c:v>
                </c:pt>
                <c:pt idx="57">
                  <c:v>0.43465845361654198</c:v>
                </c:pt>
                <c:pt idx="58">
                  <c:v>0.21455718902929299</c:v>
                </c:pt>
                <c:pt idx="59">
                  <c:v>5.0999856035850999E-2</c:v>
                </c:pt>
                <c:pt idx="60">
                  <c:v>1.0867149904839613E-3</c:v>
                </c:pt>
                <c:pt idx="61">
                  <c:v>8.3023150778065991E-2</c:v>
                </c:pt>
                <c:pt idx="62">
                  <c:v>0.26714186265207696</c:v>
                </c:pt>
                <c:pt idx="63">
                  <c:v>0.49045661662858797</c:v>
                </c:pt>
                <c:pt idx="64">
                  <c:v>0.68668136869997598</c:v>
                </c:pt>
                <c:pt idx="65">
                  <c:v>0.81521948892307905</c:v>
                </c:pt>
                <c:pt idx="66">
                  <c:v>0.87363327562336801</c:v>
                </c:pt>
                <c:pt idx="67">
                  <c:v>0.88808670090799902</c:v>
                </c:pt>
                <c:pt idx="68">
                  <c:v>0.88890075704129501</c:v>
                </c:pt>
                <c:pt idx="69">
                  <c:v>0.88696538241440404</c:v>
                </c:pt>
                <c:pt idx="70">
                  <c:v>0.86563926269198799</c:v>
                </c:pt>
                <c:pt idx="71">
                  <c:v>0.79316338622502303</c:v>
                </c:pt>
                <c:pt idx="72">
                  <c:v>0.64791831109836107</c:v>
                </c:pt>
                <c:pt idx="73">
                  <c:v>0.44076724180002103</c:v>
                </c:pt>
                <c:pt idx="74">
                  <c:v>0.219954248498621</c:v>
                </c:pt>
                <c:pt idx="75">
                  <c:v>5.3963393616341948E-2</c:v>
                </c:pt>
                <c:pt idx="76">
                  <c:v>7.0802571733197261E-4</c:v>
                </c:pt>
                <c:pt idx="77">
                  <c:v>7.9617853093580049E-2</c:v>
                </c:pt>
                <c:pt idx="78">
                  <c:v>0.26205589067786805</c:v>
                </c:pt>
                <c:pt idx="79">
                  <c:v>0.48539565415372499</c:v>
                </c:pt>
                <c:pt idx="80">
                  <c:v>0.68294091556344294</c:v>
                </c:pt>
                <c:pt idx="81">
                  <c:v>0.81321454396693904</c:v>
                </c:pt>
                <c:pt idx="82">
                  <c:v>0.87296955661855102</c:v>
                </c:pt>
                <c:pt idx="83">
                  <c:v>0.88801712188340498</c:v>
                </c:pt>
                <c:pt idx="84">
                  <c:v>0.88891028033953701</c:v>
                </c:pt>
                <c:pt idx="85">
                  <c:v>0.88710284955599006</c:v>
                </c:pt>
                <c:pt idx="86">
                  <c:v>0.86642656847915001</c:v>
                </c:pt>
                <c:pt idx="87">
                  <c:v>0.79515663740988096</c:v>
                </c:pt>
                <c:pt idx="88">
                  <c:v>0.65121630339263303</c:v>
                </c:pt>
                <c:pt idx="89">
                  <c:v>0.44477231365691206</c:v>
                </c:pt>
                <c:pt idx="90">
                  <c:v>0.22353942514412595</c:v>
                </c:pt>
                <c:pt idx="91">
                  <c:v>5.5974643458975959E-2</c:v>
                </c:pt>
                <c:pt idx="92">
                  <c:v>5.0595012908305481E-4</c:v>
                </c:pt>
                <c:pt idx="93">
                  <c:v>7.7373066014936986E-2</c:v>
                </c:pt>
                <c:pt idx="94">
                  <c:v>0.25864385445119498</c:v>
                </c:pt>
                <c:pt idx="95">
                  <c:v>0.48195923230269</c:v>
                </c:pt>
                <c:pt idx="96">
                  <c:v>0.68036721177289095</c:v>
                </c:pt>
                <c:pt idx="97">
                  <c:v>0.81181931293667597</c:v>
                </c:pt>
                <c:pt idx="98">
                  <c:v>0.87250024449945607</c:v>
                </c:pt>
                <c:pt idx="99">
                  <c:v>0.88796818706191705</c:v>
                </c:pt>
                <c:pt idx="100">
                  <c:v>0.88892176152162206</c:v>
                </c:pt>
                <c:pt idx="101">
                  <c:v>0.88719948850362895</c:v>
                </c:pt>
                <c:pt idx="102">
                  <c:v>0.866965215802324</c:v>
                </c:pt>
                <c:pt idx="103">
                  <c:v>0.79653363086321893</c:v>
                </c:pt>
                <c:pt idx="104">
                  <c:v>0.65351743131404794</c:v>
                </c:pt>
                <c:pt idx="105">
                  <c:v>0.44759412080077698</c:v>
                </c:pt>
                <c:pt idx="106">
                  <c:v>0.22608043390426402</c:v>
                </c:pt>
                <c:pt idx="107">
                  <c:v>5.7415668112413054E-2</c:v>
                </c:pt>
                <c:pt idx="108">
                  <c:v>3.7913027919300735E-4</c:v>
                </c:pt>
                <c:pt idx="109">
                  <c:v>7.5786417182453047E-2</c:v>
                </c:pt>
                <c:pt idx="110">
                  <c:v>0.25620770126108905</c:v>
                </c:pt>
                <c:pt idx="111">
                  <c:v>0.47948868937821598</c:v>
                </c:pt>
                <c:pt idx="112">
                  <c:v>0.67850842191140304</c:v>
                </c:pt>
                <c:pt idx="113">
                  <c:v>0.81079675971291698</c:v>
                </c:pt>
                <c:pt idx="114">
                  <c:v>0.87213833504947702</c:v>
                </c:pt>
                <c:pt idx="115">
                  <c:v>0.887909370433418</c:v>
                </c:pt>
                <c:pt idx="116">
                  <c:v>0.88891288431995796</c:v>
                </c:pt>
                <c:pt idx="117">
                  <c:v>0.887260372496946</c:v>
                </c:pt>
                <c:pt idx="118">
                  <c:v>0.86737722625837799</c:v>
                </c:pt>
                <c:pt idx="119">
                  <c:v>0.79758162182753201</c:v>
                </c:pt>
                <c:pt idx="120">
                  <c:v>0.65525065784935799</c:v>
                </c:pt>
                <c:pt idx="121">
                  <c:v>0.44969970623377098</c:v>
                </c:pt>
                <c:pt idx="122">
                  <c:v>0.22798327067790602</c:v>
                </c:pt>
                <c:pt idx="123">
                  <c:v>5.8499379054856027E-2</c:v>
                </c:pt>
                <c:pt idx="124">
                  <c:v>2.8967749180397462E-4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8-4018-87D7-C610FEA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65264"/>
        <c:axId val="2096850288"/>
      </c:scatterChart>
      <c:valAx>
        <c:axId val="2096865264"/>
        <c:scaling>
          <c:orientation val="minMax"/>
          <c:max val="32"/>
          <c:min val="2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50288"/>
        <c:crosses val="autoZero"/>
        <c:crossBetween val="midCat"/>
        <c:majorUnit val="2"/>
      </c:valAx>
      <c:valAx>
        <c:axId val="2096850288"/>
        <c:scaling>
          <c:orientation val="minMax"/>
          <c:max val="0.9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652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14921276104451E-2"/>
          <c:y val="3.9343296373667576E-2"/>
          <c:w val="0.87770020847765773"/>
          <c:h val="0.90265851949501785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rJ!$B$2:$B$78</c:f>
              <c:numCache>
                <c:formatCode>General</c:formatCode>
                <c:ptCount val="7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</c:numCache>
            </c:numRef>
          </c:xVal>
          <c:yVal>
            <c:numRef>
              <c:f>rJ!$D$2:$D$78</c:f>
              <c:numCache>
                <c:formatCode>General</c:formatCode>
                <c:ptCount val="77"/>
                <c:pt idx="0">
                  <c:v>0.219096877098689</c:v>
                </c:pt>
                <c:pt idx="1">
                  <c:v>0.27839053232570699</c:v>
                </c:pt>
                <c:pt idx="2">
                  <c:v>0.33782570990056499</c:v>
                </c:pt>
                <c:pt idx="3">
                  <c:v>0.40560254228802101</c:v>
                </c:pt>
                <c:pt idx="4">
                  <c:v>0.48838801448736102</c:v>
                </c:pt>
                <c:pt idx="5">
                  <c:v>0.581629145507086</c:v>
                </c:pt>
                <c:pt idx="6">
                  <c:v>0.67153382414240403</c:v>
                </c:pt>
                <c:pt idx="7">
                  <c:v>0.74616816894696503</c:v>
                </c:pt>
                <c:pt idx="8">
                  <c:v>0.80331967433179496</c:v>
                </c:pt>
                <c:pt idx="9">
                  <c:v>0.84723436975799105</c:v>
                </c:pt>
                <c:pt idx="10">
                  <c:v>0.88052687277253205</c:v>
                </c:pt>
                <c:pt idx="11">
                  <c:v>0.90145315360646905</c:v>
                </c:pt>
                <c:pt idx="12">
                  <c:v>0.90813015417615195</c:v>
                </c:pt>
                <c:pt idx="13">
                  <c:v>0.90326709480490097</c:v>
                </c:pt>
                <c:pt idx="14">
                  <c:v>0.89355732802058596</c:v>
                </c:pt>
                <c:pt idx="15">
                  <c:v>0.88505086436383196</c:v>
                </c:pt>
                <c:pt idx="16">
                  <c:v>0.87993597368955201</c:v>
                </c:pt>
                <c:pt idx="17">
                  <c:v>0.87756045538669203</c:v>
                </c:pt>
                <c:pt idx="18">
                  <c:v>0.87755892723380402</c:v>
                </c:pt>
                <c:pt idx="19">
                  <c:v>0.88117623226175301</c:v>
                </c:pt>
                <c:pt idx="20">
                  <c:v>0.88994424547943196</c:v>
                </c:pt>
                <c:pt idx="21">
                  <c:v>0.90345617055377203</c:v>
                </c:pt>
                <c:pt idx="22">
                  <c:v>0.91913310045052798</c:v>
                </c:pt>
                <c:pt idx="23">
                  <c:v>0.93408759806390196</c:v>
                </c:pt>
                <c:pt idx="24">
                  <c:v>0.94691522257260696</c:v>
                </c:pt>
                <c:pt idx="25">
                  <c:v>0.95767278795925403</c:v>
                </c:pt>
                <c:pt idx="26">
                  <c:v>0.96642919277613504</c:v>
                </c:pt>
                <c:pt idx="27">
                  <c:v>0.97235226655349805</c:v>
                </c:pt>
                <c:pt idx="28">
                  <c:v>0.97438294102748402</c:v>
                </c:pt>
                <c:pt idx="29">
                  <c:v>0.97264983134104399</c:v>
                </c:pt>
                <c:pt idx="30">
                  <c:v>0.96874050076741502</c:v>
                </c:pt>
                <c:pt idx="31">
                  <c:v>0.96451762641460603</c:v>
                </c:pt>
                <c:pt idx="32">
                  <c:v>0.96094589602986202</c:v>
                </c:pt>
                <c:pt idx="33">
                  <c:v>0.95814152901692495</c:v>
                </c:pt>
                <c:pt idx="34">
                  <c:v>0.95612737648574098</c:v>
                </c:pt>
                <c:pt idx="35">
                  <c:v>0.955586788360552</c:v>
                </c:pt>
                <c:pt idx="36">
                  <c:v>0.95721717974056897</c:v>
                </c:pt>
                <c:pt idx="37">
                  <c:v>0.96109811791585298</c:v>
                </c:pt>
                <c:pt idx="38">
                  <c:v>0.96634960948954096</c:v>
                </c:pt>
                <c:pt idx="39">
                  <c:v>0.97176543873483301</c:v>
                </c:pt>
                <c:pt idx="40">
                  <c:v>0.97670920331212097</c:v>
                </c:pt>
                <c:pt idx="41">
                  <c:v>0.98108149438771397</c:v>
                </c:pt>
                <c:pt idx="42">
                  <c:v>0.984806544923571</c:v>
                </c:pt>
                <c:pt idx="43">
                  <c:v>0.98741131928931303</c:v>
                </c:pt>
                <c:pt idx="44">
                  <c:v>0.988302077473865</c:v>
                </c:pt>
                <c:pt idx="45">
                  <c:v>0.98751200917429705</c:v>
                </c:pt>
                <c:pt idx="46">
                  <c:v>0.98551212313486902</c:v>
                </c:pt>
                <c:pt idx="47">
                  <c:v>0.983237869695753</c:v>
                </c:pt>
                <c:pt idx="48">
                  <c:v>0.98118287984468899</c:v>
                </c:pt>
                <c:pt idx="49">
                  <c:v>0.97940034508527496</c:v>
                </c:pt>
                <c:pt idx="50">
                  <c:v>0.97794295243167095</c:v>
                </c:pt>
                <c:pt idx="51">
                  <c:v>0.97723648707194299</c:v>
                </c:pt>
                <c:pt idx="52">
                  <c:v>0.97766833941915898</c:v>
                </c:pt>
                <c:pt idx="53">
                  <c:v>0.97932461400626503</c:v>
                </c:pt>
                <c:pt idx="54">
                  <c:v>0.98180176375926398</c:v>
                </c:pt>
                <c:pt idx="55">
                  <c:v>0.98450991925373699</c:v>
                </c:pt>
                <c:pt idx="56">
                  <c:v>0.98704365746834599</c:v>
                </c:pt>
                <c:pt idx="57">
                  <c:v>0.989369309514051</c:v>
                </c:pt>
                <c:pt idx="58">
                  <c:v>0.99137826659556705</c:v>
                </c:pt>
                <c:pt idx="59">
                  <c:v>0.99281741962944403</c:v>
                </c:pt>
                <c:pt idx="60">
                  <c:v>0.99332335469245103</c:v>
                </c:pt>
                <c:pt idx="61">
                  <c:v>0.99285770742297697</c:v>
                </c:pt>
                <c:pt idx="62">
                  <c:v>0.99169899165285202</c:v>
                </c:pt>
                <c:pt idx="63">
                  <c:v>0.99029385022569305</c:v>
                </c:pt>
                <c:pt idx="64">
                  <c:v>0.98894091968794795</c:v>
                </c:pt>
                <c:pt idx="65">
                  <c:v>0.98779129369560204</c:v>
                </c:pt>
                <c:pt idx="66">
                  <c:v>0.98674496372789</c:v>
                </c:pt>
                <c:pt idx="67">
                  <c:v>0.98621479923558097</c:v>
                </c:pt>
                <c:pt idx="68">
                  <c:v>0.98632201304256195</c:v>
                </c:pt>
                <c:pt idx="69">
                  <c:v>0.98715895269633402</c:v>
                </c:pt>
                <c:pt idx="70">
                  <c:v>0.98865073058494302</c:v>
                </c:pt>
                <c:pt idx="71">
                  <c:v>0.99018754170161205</c:v>
                </c:pt>
                <c:pt idx="72">
                  <c:v>0.99171861383356796</c:v>
                </c:pt>
                <c:pt idx="73">
                  <c:v>0.99314737767872496</c:v>
                </c:pt>
                <c:pt idx="74">
                  <c:v>0.99447148195014801</c:v>
                </c:pt>
                <c:pt idx="75">
                  <c:v>0.99537240765023605</c:v>
                </c:pt>
                <c:pt idx="76">
                  <c:v>0.99563316882103703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3A-449A-81AE-7558C425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65264"/>
        <c:axId val="2096850288"/>
      </c:scatterChart>
      <c:valAx>
        <c:axId val="2096865264"/>
        <c:scaling>
          <c:orientation val="minMax"/>
          <c:max val="20"/>
          <c:min val="2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50288"/>
        <c:crosses val="autoZero"/>
        <c:crossBetween val="midCat"/>
        <c:majorUnit val="2"/>
      </c:valAx>
      <c:valAx>
        <c:axId val="2096850288"/>
        <c:scaling>
          <c:orientation val="minMax"/>
          <c:max val="1"/>
          <c:min val="0.98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652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729644097209283E-2"/>
          <c:y val="2.492472868692678E-2"/>
          <c:w val="0.8662496158709716"/>
          <c:h val="0.902658519495017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rJ!$B$2:$B$126</c:f>
              <c:numCache>
                <c:formatCode>General</c:formatCode>
                <c:ptCount val="12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  <c:pt idx="93">
                  <c:v>24.25</c:v>
                </c:pt>
                <c:pt idx="94">
                  <c:v>24.5</c:v>
                </c:pt>
                <c:pt idx="95">
                  <c:v>24.75</c:v>
                </c:pt>
                <c:pt idx="96">
                  <c:v>25</c:v>
                </c:pt>
                <c:pt idx="97">
                  <c:v>25.25</c:v>
                </c:pt>
                <c:pt idx="98">
                  <c:v>25.5</c:v>
                </c:pt>
                <c:pt idx="99">
                  <c:v>25.75</c:v>
                </c:pt>
                <c:pt idx="100">
                  <c:v>26</c:v>
                </c:pt>
                <c:pt idx="101">
                  <c:v>26.25</c:v>
                </c:pt>
                <c:pt idx="102">
                  <c:v>26.5</c:v>
                </c:pt>
                <c:pt idx="103">
                  <c:v>26.75</c:v>
                </c:pt>
                <c:pt idx="104">
                  <c:v>27</c:v>
                </c:pt>
                <c:pt idx="105">
                  <c:v>27.25</c:v>
                </c:pt>
                <c:pt idx="106">
                  <c:v>27.5</c:v>
                </c:pt>
                <c:pt idx="107">
                  <c:v>27.75</c:v>
                </c:pt>
                <c:pt idx="108">
                  <c:v>28</c:v>
                </c:pt>
                <c:pt idx="109">
                  <c:v>28.25</c:v>
                </c:pt>
                <c:pt idx="110">
                  <c:v>28.5</c:v>
                </c:pt>
                <c:pt idx="111">
                  <c:v>28.75</c:v>
                </c:pt>
                <c:pt idx="112">
                  <c:v>29</c:v>
                </c:pt>
                <c:pt idx="113">
                  <c:v>29.25</c:v>
                </c:pt>
                <c:pt idx="114">
                  <c:v>29.5</c:v>
                </c:pt>
                <c:pt idx="115">
                  <c:v>29.75</c:v>
                </c:pt>
                <c:pt idx="116">
                  <c:v>30</c:v>
                </c:pt>
                <c:pt idx="117">
                  <c:v>30.25</c:v>
                </c:pt>
                <c:pt idx="118">
                  <c:v>30.5</c:v>
                </c:pt>
                <c:pt idx="119">
                  <c:v>30.75</c:v>
                </c:pt>
                <c:pt idx="120">
                  <c:v>31</c:v>
                </c:pt>
                <c:pt idx="121">
                  <c:v>31.25</c:v>
                </c:pt>
                <c:pt idx="122">
                  <c:v>31.5</c:v>
                </c:pt>
                <c:pt idx="123">
                  <c:v>31.75</c:v>
                </c:pt>
                <c:pt idx="124">
                  <c:v>32</c:v>
                </c:pt>
              </c:numCache>
            </c:numRef>
          </c:xVal>
          <c:yVal>
            <c:numRef>
              <c:f>rJ!$F$2:$F$126</c:f>
              <c:numCache>
                <c:formatCode>General</c:formatCode>
                <c:ptCount val="125"/>
                <c:pt idx="0">
                  <c:v>0.78090312290131103</c:v>
                </c:pt>
                <c:pt idx="1">
                  <c:v>0.72160946767429301</c:v>
                </c:pt>
                <c:pt idx="2">
                  <c:v>0.66217429009943496</c:v>
                </c:pt>
                <c:pt idx="3">
                  <c:v>0.59439745771197905</c:v>
                </c:pt>
                <c:pt idx="4">
                  <c:v>0.51161198551263898</c:v>
                </c:pt>
                <c:pt idx="5">
                  <c:v>0.418370854492914</c:v>
                </c:pt>
                <c:pt idx="6">
                  <c:v>0.32846617585759597</c:v>
                </c:pt>
                <c:pt idx="7">
                  <c:v>0.25383183105303497</c:v>
                </c:pt>
                <c:pt idx="8">
                  <c:v>0.19668032566820504</c:v>
                </c:pt>
                <c:pt idx="9">
                  <c:v>0.15276563024200895</c:v>
                </c:pt>
                <c:pt idx="10">
                  <c:v>0.11947312722746795</c:v>
                </c:pt>
                <c:pt idx="11">
                  <c:v>9.8546846393530951E-2</c:v>
                </c:pt>
                <c:pt idx="12">
                  <c:v>9.1869845823848051E-2</c:v>
                </c:pt>
                <c:pt idx="13">
                  <c:v>9.6732905195099028E-2</c:v>
                </c:pt>
                <c:pt idx="14">
                  <c:v>0.10644267197941404</c:v>
                </c:pt>
                <c:pt idx="15">
                  <c:v>0.11494913563616804</c:v>
                </c:pt>
                <c:pt idx="16">
                  <c:v>0.12006402631044799</c:v>
                </c:pt>
                <c:pt idx="17">
                  <c:v>0.12243954461330797</c:v>
                </c:pt>
                <c:pt idx="18">
                  <c:v>0.12244107276619598</c:v>
                </c:pt>
                <c:pt idx="19">
                  <c:v>0.11882376773824699</c:v>
                </c:pt>
                <c:pt idx="20">
                  <c:v>0.11005575452056804</c:v>
                </c:pt>
                <c:pt idx="21">
                  <c:v>9.6543829446227969E-2</c:v>
                </c:pt>
                <c:pt idx="22">
                  <c:v>8.0866899549472016E-2</c:v>
                </c:pt>
                <c:pt idx="23">
                  <c:v>6.5912401936098042E-2</c:v>
                </c:pt>
                <c:pt idx="24">
                  <c:v>5.3084777427393037E-2</c:v>
                </c:pt>
                <c:pt idx="25">
                  <c:v>4.2327212040745965E-2</c:v>
                </c:pt>
                <c:pt idx="26">
                  <c:v>3.3570807223864962E-2</c:v>
                </c:pt>
                <c:pt idx="27">
                  <c:v>2.7647733446501954E-2</c:v>
                </c:pt>
                <c:pt idx="28">
                  <c:v>2.5617058972515983E-2</c:v>
                </c:pt>
                <c:pt idx="29">
                  <c:v>2.7350168658956009E-2</c:v>
                </c:pt>
                <c:pt idx="30">
                  <c:v>3.1259499232584975E-2</c:v>
                </c:pt>
                <c:pt idx="31">
                  <c:v>3.5482373585393967E-2</c:v>
                </c:pt>
                <c:pt idx="32">
                  <c:v>3.9054103970137977E-2</c:v>
                </c:pt>
                <c:pt idx="33">
                  <c:v>4.1858470983075047E-2</c:v>
                </c:pt>
                <c:pt idx="34">
                  <c:v>4.3872623514259024E-2</c:v>
                </c:pt>
                <c:pt idx="35">
                  <c:v>4.4413211639448003E-2</c:v>
                </c:pt>
                <c:pt idx="36">
                  <c:v>4.2782820259431031E-2</c:v>
                </c:pt>
                <c:pt idx="37">
                  <c:v>3.8901882084147021E-2</c:v>
                </c:pt>
                <c:pt idx="38">
                  <c:v>3.3650390510459038E-2</c:v>
                </c:pt>
                <c:pt idx="39">
                  <c:v>2.8234561265166991E-2</c:v>
                </c:pt>
                <c:pt idx="40">
                  <c:v>2.3290796687879034E-2</c:v>
                </c:pt>
                <c:pt idx="41">
                  <c:v>1.891850561228603E-2</c:v>
                </c:pt>
                <c:pt idx="42">
                  <c:v>1.5193455076428997E-2</c:v>
                </c:pt>
                <c:pt idx="43">
                  <c:v>1.2588680710686972E-2</c:v>
                </c:pt>
                <c:pt idx="44">
                  <c:v>1.1697922526134996E-2</c:v>
                </c:pt>
                <c:pt idx="45">
                  <c:v>1.2487990825702955E-2</c:v>
                </c:pt>
                <c:pt idx="46">
                  <c:v>1.4487876865130977E-2</c:v>
                </c:pt>
                <c:pt idx="47">
                  <c:v>1.6762130304247003E-2</c:v>
                </c:pt>
                <c:pt idx="48">
                  <c:v>1.8817120155311007E-2</c:v>
                </c:pt>
                <c:pt idx="49">
                  <c:v>2.0599654914725041E-2</c:v>
                </c:pt>
                <c:pt idx="50">
                  <c:v>2.2057047568329047E-2</c:v>
                </c:pt>
                <c:pt idx="51">
                  <c:v>2.2763512928057006E-2</c:v>
                </c:pt>
                <c:pt idx="52">
                  <c:v>2.2331660580841017E-2</c:v>
                </c:pt>
                <c:pt idx="53">
                  <c:v>2.0675385993734974E-2</c:v>
                </c:pt>
                <c:pt idx="54">
                  <c:v>1.8198236240736021E-2</c:v>
                </c:pt>
                <c:pt idx="55">
                  <c:v>1.5490080746263013E-2</c:v>
                </c:pt>
                <c:pt idx="56">
                  <c:v>1.2956342531654008E-2</c:v>
                </c:pt>
                <c:pt idx="57">
                  <c:v>1.0630690485949001E-2</c:v>
                </c:pt>
                <c:pt idx="58">
                  <c:v>8.6217334044329519E-3</c:v>
                </c:pt>
                <c:pt idx="59">
                  <c:v>7.1825803705559688E-3</c:v>
                </c:pt>
                <c:pt idx="60">
                  <c:v>6.6766453075489673E-3</c:v>
                </c:pt>
                <c:pt idx="61">
                  <c:v>7.142292577023035E-3</c:v>
                </c:pt>
                <c:pt idx="62">
                  <c:v>8.3010083471479756E-3</c:v>
                </c:pt>
                <c:pt idx="63">
                  <c:v>9.7061497743069491E-3</c:v>
                </c:pt>
                <c:pt idx="64">
                  <c:v>1.105908031205205E-2</c:v>
                </c:pt>
                <c:pt idx="65">
                  <c:v>1.2208706304397965E-2</c:v>
                </c:pt>
                <c:pt idx="66">
                  <c:v>1.3255036272109999E-2</c:v>
                </c:pt>
                <c:pt idx="67">
                  <c:v>1.3785200764419026E-2</c:v>
                </c:pt>
                <c:pt idx="68">
                  <c:v>1.3677986957438049E-2</c:v>
                </c:pt>
                <c:pt idx="69">
                  <c:v>1.2841047303665976E-2</c:v>
                </c:pt>
                <c:pt idx="70">
                  <c:v>1.1349269415056984E-2</c:v>
                </c:pt>
                <c:pt idx="71">
                  <c:v>9.8124582983879494E-3</c:v>
                </c:pt>
                <c:pt idx="72">
                  <c:v>8.2813861664320365E-3</c:v>
                </c:pt>
                <c:pt idx="73">
                  <c:v>6.852622321275037E-3</c:v>
                </c:pt>
                <c:pt idx="74">
                  <c:v>5.5285180498519937E-3</c:v>
                </c:pt>
                <c:pt idx="75">
                  <c:v>4.6275923497639537E-3</c:v>
                </c:pt>
                <c:pt idx="76">
                  <c:v>4.366831178962971E-3</c:v>
                </c:pt>
                <c:pt idx="77">
                  <c:v>4.6593635819419665E-3</c:v>
                </c:pt>
                <c:pt idx="78">
                  <c:v>5.4555983722319734E-3</c:v>
                </c:pt>
                <c:pt idx="79">
                  <c:v>6.3488852471219603E-3</c:v>
                </c:pt>
                <c:pt idx="80">
                  <c:v>7.2470474293899745E-3</c:v>
                </c:pt>
                <c:pt idx="81">
                  <c:v>8.1613801414509579E-3</c:v>
                </c:pt>
                <c:pt idx="82">
                  <c:v>8.814431166049963E-3</c:v>
                </c:pt>
                <c:pt idx="83">
                  <c:v>9.2995540550280253E-3</c:v>
                </c:pt>
                <c:pt idx="84">
                  <c:v>9.2846160266429889E-3</c:v>
                </c:pt>
                <c:pt idx="85">
                  <c:v>8.6716677455800362E-3</c:v>
                </c:pt>
                <c:pt idx="86">
                  <c:v>7.829174341837053E-3</c:v>
                </c:pt>
                <c:pt idx="87">
                  <c:v>6.7653740707559473E-3</c:v>
                </c:pt>
                <c:pt idx="88">
                  <c:v>5.7232954050759899E-3</c:v>
                </c:pt>
                <c:pt idx="89">
                  <c:v>4.8089122331309575E-3</c:v>
                </c:pt>
                <c:pt idx="90">
                  <c:v>3.931349829278008E-3</c:v>
                </c:pt>
                <c:pt idx="91">
                  <c:v>3.3127537212810365E-3</c:v>
                </c:pt>
                <c:pt idx="92">
                  <c:v>3.0892933595749739E-3</c:v>
                </c:pt>
                <c:pt idx="93">
                  <c:v>3.3400540161889758E-3</c:v>
                </c:pt>
                <c:pt idx="94">
                  <c:v>3.8758727165040252E-3</c:v>
                </c:pt>
                <c:pt idx="95">
                  <c:v>4.4956836341759621E-3</c:v>
                </c:pt>
                <c:pt idx="96">
                  <c:v>5.1438203305720354E-3</c:v>
                </c:pt>
                <c:pt idx="97">
                  <c:v>5.7447355378480447E-3</c:v>
                </c:pt>
                <c:pt idx="98">
                  <c:v>6.3209533829560183E-3</c:v>
                </c:pt>
                <c:pt idx="99">
                  <c:v>6.7406116759579637E-3</c:v>
                </c:pt>
                <c:pt idx="100">
                  <c:v>6.6772079427730446E-3</c:v>
                </c:pt>
                <c:pt idx="101">
                  <c:v>6.3334471181949459E-3</c:v>
                </c:pt>
                <c:pt idx="102">
                  <c:v>5.7442896209990435E-3</c:v>
                </c:pt>
                <c:pt idx="103">
                  <c:v>4.951356418710029E-3</c:v>
                </c:pt>
                <c:pt idx="104">
                  <c:v>4.1976410527739816E-3</c:v>
                </c:pt>
                <c:pt idx="105">
                  <c:v>3.6127867293610505E-3</c:v>
                </c:pt>
                <c:pt idx="106">
                  <c:v>2.9239739405869658E-3</c:v>
                </c:pt>
                <c:pt idx="107">
                  <c:v>2.5371624805670123E-3</c:v>
                </c:pt>
                <c:pt idx="108">
                  <c:v>2.3485723057039554E-3</c:v>
                </c:pt>
                <c:pt idx="109">
                  <c:v>2.5718637930679522E-3</c:v>
                </c:pt>
                <c:pt idx="110">
                  <c:v>2.9000698442449568E-3</c:v>
                </c:pt>
                <c:pt idx="111">
                  <c:v>3.4237022768209835E-3</c:v>
                </c:pt>
                <c:pt idx="112">
                  <c:v>3.8815370938970473E-3</c:v>
                </c:pt>
                <c:pt idx="113">
                  <c:v>4.4085883781139756E-3</c:v>
                </c:pt>
                <c:pt idx="114">
                  <c:v>4.8469325466510282E-3</c:v>
                </c:pt>
                <c:pt idx="115">
                  <c:v>5.0893543963950183E-3</c:v>
                </c:pt>
                <c:pt idx="116">
                  <c:v>5.0096749720359712E-3</c:v>
                </c:pt>
                <c:pt idx="117">
                  <c:v>4.8064109384949871E-3</c:v>
                </c:pt>
                <c:pt idx="118">
                  <c:v>4.3589514870839841E-3</c:v>
                </c:pt>
                <c:pt idx="119">
                  <c:v>3.7646876839559917E-3</c:v>
                </c:pt>
                <c:pt idx="120">
                  <c:v>3.3181973438229928E-3</c:v>
                </c:pt>
                <c:pt idx="121">
                  <c:v>2.8516704690879635E-3</c:v>
                </c:pt>
                <c:pt idx="122">
                  <c:v>2.3787803434629495E-3</c:v>
                </c:pt>
                <c:pt idx="123">
                  <c:v>1.9995235221600405E-3</c:v>
                </c:pt>
                <c:pt idx="124">
                  <c:v>1.7995964948329668E-3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13-4AD0-A7EB-20503431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65264"/>
        <c:axId val="2096850288"/>
      </c:scatterChart>
      <c:valAx>
        <c:axId val="2096865264"/>
        <c:scaling>
          <c:orientation val="minMax"/>
          <c:max val="32"/>
          <c:min val="4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50288"/>
        <c:crosses val="autoZero"/>
        <c:crossBetween val="midCat"/>
        <c:majorUnit val="4"/>
      </c:valAx>
      <c:valAx>
        <c:axId val="2096850288"/>
        <c:scaling>
          <c:orientation val="minMax"/>
          <c:max val="0.14000000000000001"/>
          <c:min val="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652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14921276104451E-2"/>
          <c:y val="3.9343296373667576E-2"/>
          <c:w val="0.87770020847765773"/>
          <c:h val="0.90265851949501785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threshold!$B$2:$B$6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threshold!$C$2:$C$6</c:f>
              <c:numCache>
                <c:formatCode>General</c:formatCode>
                <c:ptCount val="5"/>
                <c:pt idx="0">
                  <c:v>0.956715265343838</c:v>
                </c:pt>
                <c:pt idx="1">
                  <c:v>0.98360142617040203</c:v>
                </c:pt>
                <c:pt idx="2">
                  <c:v>0.98614162023861696</c:v>
                </c:pt>
                <c:pt idx="3">
                  <c:v>0.98503632056675605</c:v>
                </c:pt>
                <c:pt idx="4">
                  <c:v>0.98288249201309796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57-4C7D-BC49-1FC3802C5FB4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threshold!$B$2:$B$6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threshold!$D$2:$D$6</c:f>
              <c:numCache>
                <c:formatCode>General</c:formatCode>
                <c:ptCount val="5"/>
                <c:pt idx="0">
                  <c:v>0.95971962891741402</c:v>
                </c:pt>
                <c:pt idx="1">
                  <c:v>0.98978251637733605</c:v>
                </c:pt>
                <c:pt idx="2">
                  <c:v>0.99544339381451397</c:v>
                </c:pt>
                <c:pt idx="3">
                  <c:v>0.99743288871717095</c:v>
                </c:pt>
                <c:pt idx="4">
                  <c:v>0.99835524370247997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57-4C7D-BC49-1FC3802C5FB4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threshold!$B$2:$B$6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numCache>
            </c:numRef>
          </c:xVal>
          <c:yVal>
            <c:numRef>
              <c:f>threshold!$E$2:$E$6</c:f>
              <c:numCache>
                <c:formatCode>General</c:formatCode>
                <c:ptCount val="5"/>
                <c:pt idx="0">
                  <c:v>0.95968354058087602</c:v>
                </c:pt>
                <c:pt idx="1">
                  <c:v>0.98970799942159904</c:v>
                </c:pt>
                <c:pt idx="2">
                  <c:v>0.99533098479471405</c:v>
                </c:pt>
                <c:pt idx="3">
                  <c:v>0.997282722767864</c:v>
                </c:pt>
                <c:pt idx="4">
                  <c:v>0.99816736183547505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4-4DD5-B9B4-4F752D53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65264"/>
        <c:axId val="2096850288"/>
      </c:scatterChart>
      <c:valAx>
        <c:axId val="2096865264"/>
        <c:scaling>
          <c:orientation val="minMax"/>
          <c:max val="20"/>
          <c:min val="4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50288"/>
        <c:crosses val="autoZero"/>
        <c:crossBetween val="midCat"/>
        <c:majorUnit val="4"/>
      </c:valAx>
      <c:valAx>
        <c:axId val="2096850288"/>
        <c:scaling>
          <c:orientation val="minMax"/>
          <c:max val="1"/>
          <c:min val="0.9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TW"/>
          </a:p>
        </c:txPr>
        <c:crossAx val="20968652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aseline="0">
          <a:latin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468357</xdr:colOff>
      <xdr:row>0</xdr:row>
      <xdr:rowOff>174250</xdr:rowOff>
    </xdr:from>
    <xdr:to>
      <xdr:col>20</xdr:col>
      <xdr:colOff>379653</xdr:colOff>
      <xdr:row>26</xdr:row>
      <xdr:rowOff>78766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A36523E-039E-4CB3-9A53-0F990C97F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189264</xdr:colOff>
      <xdr:row>17</xdr:row>
      <xdr:rowOff>132431</xdr:rowOff>
    </xdr:from>
    <xdr:to>
      <xdr:col>19</xdr:col>
      <xdr:colOff>143544</xdr:colOff>
      <xdr:row>43</xdr:row>
      <xdr:rowOff>46905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D5D1BA-6F18-4FE1-9116-974BDDEFA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446037</xdr:colOff>
      <xdr:row>14</xdr:row>
      <xdr:rowOff>85683</xdr:rowOff>
    </xdr:from>
    <xdr:to>
      <xdr:col>22</xdr:col>
      <xdr:colOff>400317</xdr:colOff>
      <xdr:row>40</xdr:row>
      <xdr:rowOff>1862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12C692-BF75-4AB7-964E-8AED0788D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385689</xdr:colOff>
      <xdr:row>6</xdr:row>
      <xdr:rowOff>42594</xdr:rowOff>
    </xdr:from>
    <xdr:to>
      <xdr:col>26</xdr:col>
      <xdr:colOff>339970</xdr:colOff>
      <xdr:row>31</xdr:row>
      <xdr:rowOff>163928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605E94-6928-4E16-A1B0-84F074575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399915</xdr:colOff>
      <xdr:row>18</xdr:row>
      <xdr:rowOff>91065</xdr:rowOff>
    </xdr:from>
    <xdr:to>
      <xdr:col>15</xdr:col>
      <xdr:colOff>354196</xdr:colOff>
      <xdr:row>44</xdr:row>
      <xdr:rowOff>10733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7F2DB0B-A6EB-4D38-B734-21189E23B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14</xdr:row>
      <xdr:rowOff>0</xdr:rowOff>
    </xdr:from>
    <xdr:to>
      <xdr:col>24</xdr:col>
      <xdr:colOff>190500</xdr:colOff>
      <xdr:row>39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4035A1-9833-4A49-B9E4-35C17FDD4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536634</xdr:colOff>
      <xdr:row>20</xdr:row>
      <xdr:rowOff>177135</xdr:rowOff>
    </xdr:from>
    <xdr:to>
      <xdr:col>12</xdr:col>
      <xdr:colOff>445621</xdr:colOff>
      <xdr:row>46</xdr:row>
      <xdr:rowOff>79203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4ECA764-EE2F-4CE5-B022-782DA2149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72211</xdr:colOff>
      <xdr:row>8</xdr:row>
      <xdr:rowOff>4317</xdr:rowOff>
    </xdr:from>
    <xdr:to>
      <xdr:col>18</xdr:col>
      <xdr:colOff>633022</xdr:colOff>
      <xdr:row>33</xdr:row>
      <xdr:rowOff>189195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D0EDE49-CA6B-40DB-977F-EAEDD0B51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146269</xdr:colOff>
      <xdr:row>2</xdr:row>
      <xdr:rowOff>165976</xdr:rowOff>
    </xdr:from>
    <xdr:to>
      <xdr:col>29</xdr:col>
      <xdr:colOff>100549</xdr:colOff>
      <xdr:row>28</xdr:row>
      <xdr:rowOff>148196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F363FB4-C147-4D0F-A93C-D16BF3B7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306551</xdr:colOff>
      <xdr:row>3</xdr:row>
      <xdr:rowOff>8758</xdr:rowOff>
    </xdr:from>
    <xdr:to>
      <xdr:col>18</xdr:col>
      <xdr:colOff>255616</xdr:colOff>
      <xdr:row>28</xdr:row>
      <xdr:rowOff>196462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F3E54AD-90FB-461C-BD40-EF5422859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147735</xdr:colOff>
      <xdr:row>9</xdr:row>
      <xdr:rowOff>108235</xdr:rowOff>
    </xdr:from>
    <xdr:to>
      <xdr:col>23</xdr:col>
      <xdr:colOff>102016</xdr:colOff>
      <xdr:row>35</xdr:row>
      <xdr:rowOff>27992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510B35B-E3C9-4133-B2CD-BB54C26F8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450979</xdr:colOff>
      <xdr:row>14</xdr:row>
      <xdr:rowOff>116631</xdr:rowOff>
    </xdr:from>
    <xdr:to>
      <xdr:col>13</xdr:col>
      <xdr:colOff>396488</xdr:colOff>
      <xdr:row>40</xdr:row>
      <xdr:rowOff>110566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EFD4315-76DB-4B1E-AB1D-1A038693E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348076</xdr:colOff>
      <xdr:row>11</xdr:row>
      <xdr:rowOff>6469</xdr:rowOff>
    </xdr:from>
    <xdr:to>
      <xdr:col>16</xdr:col>
      <xdr:colOff>302356</xdr:colOff>
      <xdr:row>36</xdr:row>
      <xdr:rowOff>131121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6DC61EA-0EFA-4512-9296-32D6090C3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12</xdr:row>
      <xdr:rowOff>0</xdr:rowOff>
    </xdr:from>
    <xdr:to>
      <xdr:col>21</xdr:col>
      <xdr:colOff>411480</xdr:colOff>
      <xdr:row>37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19BDE22-E332-4B78-BCC1-8F548B55E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16</xdr:row>
      <xdr:rowOff>160020</xdr:rowOff>
    </xdr:from>
    <xdr:to>
      <xdr:col>18</xdr:col>
      <xdr:colOff>297180</xdr:colOff>
      <xdr:row>42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4B5C80-DD5D-4424-8ED0-00FA18F66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B9F7-D502-4009-9BFC-89272304CA0D}">
  <dimension ref="A1:I23"/>
  <sheetViews>
    <sheetView tabSelected="1" zoomScale="82" workbookViewId="0">
      <selection activeCell="E34" sqref="E34"/>
    </sheetView>
  </sheetViews>
  <sheetFormatPr defaultRowHeight="16.149999999999999" x14ac:dyDescent="0.45"/>
  <sheetData>
    <row r="1" spans="1:9" x14ac:dyDescent="0.45">
      <c r="A1" t="s">
        <v>0</v>
      </c>
      <c r="B1" t="s">
        <v>4</v>
      </c>
      <c r="C1" t="s">
        <v>5</v>
      </c>
      <c r="D1" t="s">
        <v>6</v>
      </c>
      <c r="E1" t="s">
        <v>13</v>
      </c>
      <c r="F1" t="s">
        <v>14</v>
      </c>
    </row>
    <row r="2" spans="1:9" x14ac:dyDescent="0.45">
      <c r="A2" t="s">
        <v>1</v>
      </c>
      <c r="B2">
        <v>4</v>
      </c>
      <c r="C2">
        <v>0.97417905619107903</v>
      </c>
      <c r="D2">
        <v>0.980302635648023</v>
      </c>
      <c r="E2">
        <v>0.98022456834963501</v>
      </c>
      <c r="G2">
        <f>1-C2</f>
        <v>2.5820943808920971E-2</v>
      </c>
      <c r="H2">
        <f>1-D2</f>
        <v>1.9697364351976998E-2</v>
      </c>
      <c r="I2">
        <f t="shared" ref="I2:I9" si="0">1-E2</f>
        <v>1.9775431650364994E-2</v>
      </c>
    </row>
    <row r="3" spans="1:9" x14ac:dyDescent="0.45">
      <c r="A3" t="s">
        <v>2</v>
      </c>
      <c r="B3">
        <f>B2+4</f>
        <v>8</v>
      </c>
      <c r="C3">
        <v>0.98255904891132295</v>
      </c>
      <c r="D3">
        <v>0.99492547592745595</v>
      </c>
      <c r="E3">
        <v>0.99476894747974198</v>
      </c>
      <c r="G3">
        <f t="shared" ref="G3:G9" si="1">1-C3</f>
        <v>1.7440951088677048E-2</v>
      </c>
      <c r="H3">
        <f t="shared" ref="H3:H9" si="2">1-D3</f>
        <v>5.074524072544051E-3</v>
      </c>
      <c r="I3">
        <f t="shared" si="0"/>
        <v>5.2310525202580171E-3</v>
      </c>
    </row>
    <row r="4" spans="1:9" x14ac:dyDescent="0.45">
      <c r="B4">
        <f t="shared" ref="B4:B9" si="3">B3+4</f>
        <v>12</v>
      </c>
      <c r="C4">
        <v>0.97919063129471695</v>
      </c>
      <c r="D4">
        <v>0.99769483349538601</v>
      </c>
      <c r="E4">
        <v>0.99746522400562299</v>
      </c>
      <c r="G4">
        <f t="shared" si="1"/>
        <v>2.0809368705283049E-2</v>
      </c>
      <c r="H4">
        <f t="shared" si="2"/>
        <v>2.3051665046139869E-3</v>
      </c>
      <c r="I4">
        <f t="shared" si="0"/>
        <v>2.5347759943770143E-3</v>
      </c>
    </row>
    <row r="5" spans="1:9" x14ac:dyDescent="0.45">
      <c r="A5" t="s">
        <v>3</v>
      </c>
      <c r="B5">
        <f t="shared" si="3"/>
        <v>16</v>
      </c>
      <c r="C5">
        <v>0.974103570749138</v>
      </c>
      <c r="D5">
        <v>0.99865986445659805</v>
      </c>
      <c r="E5">
        <v>0.99837851701550995</v>
      </c>
      <c r="G5">
        <f t="shared" si="1"/>
        <v>2.5896429250861996E-2</v>
      </c>
      <c r="H5">
        <f t="shared" si="2"/>
        <v>1.3401355434019546E-3</v>
      </c>
      <c r="I5">
        <f t="shared" si="0"/>
        <v>1.6214829844900525E-3</v>
      </c>
    </row>
    <row r="6" spans="1:9" x14ac:dyDescent="0.45">
      <c r="B6">
        <f t="shared" si="3"/>
        <v>20</v>
      </c>
      <c r="C6">
        <v>0.96852748576209202</v>
      </c>
      <c r="D6">
        <v>0.99911388949903301</v>
      </c>
      <c r="E6">
        <v>0.99876164441999804</v>
      </c>
      <c r="G6">
        <f t="shared" si="1"/>
        <v>3.1472514237907978E-2</v>
      </c>
      <c r="H6">
        <f t="shared" si="2"/>
        <v>8.8611050096698563E-4</v>
      </c>
      <c r="I6">
        <f t="shared" si="0"/>
        <v>1.2383555800019597E-3</v>
      </c>
    </row>
    <row r="7" spans="1:9" x14ac:dyDescent="0.45">
      <c r="B7">
        <f t="shared" si="3"/>
        <v>24</v>
      </c>
      <c r="C7">
        <v>0.96284916801995901</v>
      </c>
      <c r="D7">
        <v>0.99931436809683905</v>
      </c>
      <c r="E7">
        <v>0.998932276065566</v>
      </c>
      <c r="G7">
        <f t="shared" si="1"/>
        <v>3.7150831980040988E-2</v>
      </c>
      <c r="H7">
        <f t="shared" si="2"/>
        <v>6.8563190316095479E-4</v>
      </c>
      <c r="I7">
        <f t="shared" si="0"/>
        <v>1.067723934433995E-3</v>
      </c>
    </row>
    <row r="8" spans="1:9" x14ac:dyDescent="0.45">
      <c r="B8">
        <f t="shared" si="3"/>
        <v>28</v>
      </c>
      <c r="C8">
        <v>0.95709481546609798</v>
      </c>
      <c r="D8">
        <v>0.99943963359994703</v>
      </c>
      <c r="E8">
        <v>0.99901035503792301</v>
      </c>
      <c r="G8">
        <f t="shared" si="1"/>
        <v>4.2905184533902019E-2</v>
      </c>
      <c r="H8">
        <f t="shared" si="2"/>
        <v>5.6036640005296956E-4</v>
      </c>
      <c r="I8">
        <f t="shared" si="0"/>
        <v>9.8964496207698538E-4</v>
      </c>
    </row>
    <row r="9" spans="1:9" x14ac:dyDescent="0.45">
      <c r="B9">
        <f t="shared" si="3"/>
        <v>32</v>
      </c>
      <c r="C9">
        <v>0.95136361587762197</v>
      </c>
      <c r="D9">
        <v>0.99954358194242798</v>
      </c>
      <c r="E9">
        <v>0.99904310072007696</v>
      </c>
      <c r="G9">
        <f t="shared" si="1"/>
        <v>4.8636384122378029E-2</v>
      </c>
      <c r="H9">
        <f t="shared" si="2"/>
        <v>4.564180575720167E-4</v>
      </c>
      <c r="I9">
        <f t="shared" si="0"/>
        <v>9.5689927992304025E-4</v>
      </c>
    </row>
    <row r="11" spans="1:9" x14ac:dyDescent="0.45">
      <c r="C11">
        <v>1</v>
      </c>
      <c r="E11">
        <v>1</v>
      </c>
    </row>
    <row r="14" spans="1:9" x14ac:dyDescent="0.45">
      <c r="B14">
        <v>0.980302635648023</v>
      </c>
      <c r="D14">
        <v>0.98029985839739198</v>
      </c>
      <c r="E14">
        <v>0.98029844591324999</v>
      </c>
    </row>
    <row r="15" spans="1:9" x14ac:dyDescent="0.45">
      <c r="B15">
        <v>0.99492547592745595</v>
      </c>
      <c r="D15">
        <v>0.99492313538459798</v>
      </c>
      <c r="E15">
        <v>0.99491882545327703</v>
      </c>
    </row>
    <row r="16" spans="1:9" x14ac:dyDescent="0.45">
      <c r="B16">
        <v>0.99769483349538601</v>
      </c>
      <c r="D16">
        <v>0.99769773180059795</v>
      </c>
      <c r="E16">
        <v>0.99769054761564202</v>
      </c>
    </row>
    <row r="17" spans="1:5" x14ac:dyDescent="0.45">
      <c r="B17">
        <v>0.99865986445659805</v>
      </c>
      <c r="D17">
        <v>0.99865248239044702</v>
      </c>
      <c r="E17">
        <v>0.99867598437384597</v>
      </c>
    </row>
    <row r="18" spans="1:5" x14ac:dyDescent="0.45">
      <c r="B18">
        <v>0.99911388949903301</v>
      </c>
      <c r="D18">
        <v>0.99913946337660298</v>
      </c>
      <c r="E18">
        <v>0.99912670984654295</v>
      </c>
    </row>
    <row r="19" spans="1:5" x14ac:dyDescent="0.45">
      <c r="A19">
        <v>0.99931436809683905</v>
      </c>
      <c r="B19">
        <v>0.99939784091766004</v>
      </c>
      <c r="D19">
        <v>0.99939463949623497</v>
      </c>
      <c r="E19">
        <v>0.99938352502285599</v>
      </c>
    </row>
    <row r="20" spans="1:5" x14ac:dyDescent="0.45">
      <c r="A20">
        <v>0.99943963359994703</v>
      </c>
      <c r="B20">
        <v>0.99946354270419302</v>
      </c>
      <c r="D20">
        <v>0.99954183553854603</v>
      </c>
      <c r="E20">
        <v>0.99953640210761596</v>
      </c>
    </row>
    <row r="21" spans="1:5" x14ac:dyDescent="0.45">
      <c r="A21">
        <v>0.99954358194242798</v>
      </c>
      <c r="B21">
        <v>0.99958651603130899</v>
      </c>
      <c r="D21">
        <v>0.999527983522013</v>
      </c>
      <c r="E21">
        <v>0.99956155715804695</v>
      </c>
    </row>
    <row r="23" spans="1:5" x14ac:dyDescent="0.45">
      <c r="A23">
        <v>1000000</v>
      </c>
      <c r="B23">
        <v>100000</v>
      </c>
      <c r="D23">
        <v>1000</v>
      </c>
      <c r="E23">
        <v>100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8EDB-5423-45A9-8210-68F174B436C5}">
  <dimension ref="A1:V25"/>
  <sheetViews>
    <sheetView topLeftCell="H18" zoomScale="104" workbookViewId="0">
      <selection activeCell="U14" sqref="U14"/>
    </sheetView>
  </sheetViews>
  <sheetFormatPr defaultRowHeight="16.149999999999999" x14ac:dyDescent="0.45"/>
  <sheetData>
    <row r="1" spans="1:22" x14ac:dyDescent="0.45">
      <c r="A1" t="s">
        <v>0</v>
      </c>
      <c r="B1" t="s">
        <v>4</v>
      </c>
      <c r="C1" t="s">
        <v>5</v>
      </c>
      <c r="D1" t="s">
        <v>6</v>
      </c>
      <c r="E1" t="s">
        <v>13</v>
      </c>
      <c r="F1" t="s">
        <v>14</v>
      </c>
      <c r="J1" t="s">
        <v>0</v>
      </c>
      <c r="K1" t="s">
        <v>4</v>
      </c>
      <c r="L1" t="s">
        <v>5</v>
      </c>
      <c r="M1" t="s">
        <v>6</v>
      </c>
      <c r="N1" t="s">
        <v>13</v>
      </c>
      <c r="O1" t="s">
        <v>14</v>
      </c>
    </row>
    <row r="2" spans="1:22" x14ac:dyDescent="0.45">
      <c r="A2" t="s">
        <v>1</v>
      </c>
      <c r="B2">
        <v>4</v>
      </c>
      <c r="C2">
        <v>0.97690247260139995</v>
      </c>
      <c r="D2">
        <v>0.98084758315438103</v>
      </c>
      <c r="E2">
        <v>0.98080012910250003</v>
      </c>
      <c r="G2">
        <f>1-C2</f>
        <v>2.3097527398600048E-2</v>
      </c>
      <c r="H2">
        <f t="shared" ref="H2:I9" si="0">1-D2</f>
        <v>1.9152416845618969E-2</v>
      </c>
      <c r="I2">
        <f t="shared" si="0"/>
        <v>1.9199870897499971E-2</v>
      </c>
      <c r="J2" t="s">
        <v>1</v>
      </c>
      <c r="K2">
        <v>4</v>
      </c>
      <c r="L2">
        <v>0.37711958583308602</v>
      </c>
      <c r="M2">
        <v>0.41851488653000002</v>
      </c>
      <c r="N2">
        <v>0.41518836278355398</v>
      </c>
      <c r="P2">
        <f>1-L2</f>
        <v>0.62288041416691398</v>
      </c>
      <c r="Q2">
        <f t="shared" ref="Q2:R9" si="1">1-M2</f>
        <v>0.58148511346999998</v>
      </c>
      <c r="R2">
        <f t="shared" si="1"/>
        <v>0.58481163721644602</v>
      </c>
      <c r="T2">
        <f>P2/G2</f>
        <v>26.967406658630786</v>
      </c>
      <c r="U2">
        <f>Q2/H2</f>
        <v>30.360926151365181</v>
      </c>
      <c r="V2">
        <f>R2/I2</f>
        <v>30.459144248339438</v>
      </c>
    </row>
    <row r="3" spans="1:22" x14ac:dyDescent="0.45">
      <c r="A3" t="s">
        <v>2</v>
      </c>
      <c r="B3">
        <f>B2+4</f>
        <v>8</v>
      </c>
      <c r="C3">
        <v>0.98706703062159995</v>
      </c>
      <c r="D3">
        <v>0.995051393717166</v>
      </c>
      <c r="E3">
        <v>0.99495574780768004</v>
      </c>
      <c r="G3">
        <f t="shared" ref="G3:G9" si="2">1-C3</f>
        <v>1.293296937840005E-2</v>
      </c>
      <c r="H3">
        <f t="shared" si="0"/>
        <v>4.9486062828340005E-3</v>
      </c>
      <c r="I3">
        <f t="shared" si="0"/>
        <v>5.0442521923199646E-3</v>
      </c>
      <c r="J3" t="s">
        <v>2</v>
      </c>
      <c r="K3">
        <f>K2+4</f>
        <v>8</v>
      </c>
      <c r="L3">
        <v>0.63034250714788398</v>
      </c>
      <c r="M3">
        <v>0.77090486164000005</v>
      </c>
      <c r="N3">
        <v>0.76856471059468001</v>
      </c>
      <c r="P3">
        <f t="shared" ref="P3:P9" si="3">1-L3</f>
        <v>0.36965749285211602</v>
      </c>
      <c r="Q3">
        <f t="shared" si="1"/>
        <v>0.22909513835999995</v>
      </c>
      <c r="R3">
        <f t="shared" si="1"/>
        <v>0.23143528940531999</v>
      </c>
      <c r="T3">
        <f t="shared" ref="T3:T9" si="4">P3/G3</f>
        <v>28.582569248907223</v>
      </c>
      <c r="U3">
        <f t="shared" ref="U3:U9" si="5">Q3/H3</f>
        <v>46.294880874782429</v>
      </c>
      <c r="V3">
        <f t="shared" ref="V3:V9" si="6">R3/I3</f>
        <v>45.880990993608059</v>
      </c>
    </row>
    <row r="4" spans="1:22" x14ac:dyDescent="0.45">
      <c r="B4">
        <f t="shared" ref="B4:B9" si="7">B3+4</f>
        <v>12</v>
      </c>
      <c r="C4">
        <v>0.98577655921829999</v>
      </c>
      <c r="D4">
        <v>0.997749577526995</v>
      </c>
      <c r="E4">
        <v>0.99760493719395005</v>
      </c>
      <c r="G4">
        <f t="shared" si="2"/>
        <v>1.4223440781700014E-2</v>
      </c>
      <c r="H4">
        <f t="shared" si="0"/>
        <v>2.2504224730049982E-3</v>
      </c>
      <c r="I4">
        <f t="shared" si="0"/>
        <v>2.3950628060499524E-3</v>
      </c>
      <c r="K4">
        <f t="shared" ref="K4:K9" si="8">K3+4</f>
        <v>12</v>
      </c>
      <c r="L4">
        <v>0.657380687921859</v>
      </c>
      <c r="M4">
        <v>0.88789273916279998</v>
      </c>
      <c r="N4">
        <v>0.88386296718157298</v>
      </c>
      <c r="P4">
        <f t="shared" si="3"/>
        <v>0.342619312078141</v>
      </c>
      <c r="Q4">
        <f t="shared" si="1"/>
        <v>0.11210726083720002</v>
      </c>
      <c r="R4">
        <f t="shared" si="1"/>
        <v>0.11613703281842702</v>
      </c>
      <c r="T4">
        <f t="shared" si="4"/>
        <v>24.08835649099461</v>
      </c>
      <c r="U4">
        <f t="shared" si="5"/>
        <v>49.81609550294916</v>
      </c>
      <c r="V4">
        <f t="shared" si="6"/>
        <v>48.490182606094393</v>
      </c>
    </row>
    <row r="5" spans="1:22" x14ac:dyDescent="0.45">
      <c r="A5" t="s">
        <v>12</v>
      </c>
      <c r="B5">
        <f t="shared" si="7"/>
        <v>16</v>
      </c>
      <c r="C5">
        <v>0.98274686600729999</v>
      </c>
      <c r="D5">
        <v>0.99867842997704004</v>
      </c>
      <c r="E5">
        <v>0.99849047491154996</v>
      </c>
      <c r="G5">
        <f t="shared" si="2"/>
        <v>1.7253133992700009E-2</v>
      </c>
      <c r="H5">
        <f t="shared" si="0"/>
        <v>1.3215700229599614E-3</v>
      </c>
      <c r="I5">
        <f t="shared" si="0"/>
        <v>1.5095250884500366E-3</v>
      </c>
      <c r="J5" t="s">
        <v>12</v>
      </c>
      <c r="K5">
        <f t="shared" si="8"/>
        <v>16</v>
      </c>
      <c r="L5">
        <v>0.628033845139367</v>
      </c>
      <c r="M5">
        <v>0.93467352256799996</v>
      </c>
      <c r="N5">
        <v>0.92902746479897502</v>
      </c>
      <c r="P5">
        <f t="shared" si="3"/>
        <v>0.371966154860633</v>
      </c>
      <c r="Q5">
        <f t="shared" si="1"/>
        <v>6.5326477432000041E-2</v>
      </c>
      <c r="R5">
        <f t="shared" si="1"/>
        <v>7.0972535201024978E-2</v>
      </c>
      <c r="T5">
        <f t="shared" si="4"/>
        <v>21.559338437759539</v>
      </c>
      <c r="U5">
        <f t="shared" si="5"/>
        <v>49.430961884022082</v>
      </c>
      <c r="V5">
        <f t="shared" si="6"/>
        <v>47.016466134987382</v>
      </c>
    </row>
    <row r="6" spans="1:22" x14ac:dyDescent="0.45">
      <c r="B6">
        <f t="shared" si="7"/>
        <v>20</v>
      </c>
      <c r="C6">
        <v>0.97928584477400005</v>
      </c>
      <c r="D6">
        <v>0.99914348994902002</v>
      </c>
      <c r="E6">
        <v>0.99890053394699996</v>
      </c>
      <c r="G6">
        <f t="shared" si="2"/>
        <v>2.0714155225999953E-2</v>
      </c>
      <c r="H6">
        <f t="shared" si="0"/>
        <v>8.5651005097997501E-4</v>
      </c>
      <c r="I6">
        <f t="shared" si="0"/>
        <v>1.0994660530000422E-3</v>
      </c>
      <c r="K6">
        <f t="shared" si="8"/>
        <v>20</v>
      </c>
      <c r="L6">
        <v>0.58505234723795496</v>
      </c>
      <c r="M6">
        <v>0.95742124043999999</v>
      </c>
      <c r="N6">
        <v>0.95021259126496005</v>
      </c>
      <c r="P6">
        <f t="shared" si="3"/>
        <v>0.41494765276204504</v>
      </c>
      <c r="Q6">
        <f t="shared" si="1"/>
        <v>4.2578759560000012E-2</v>
      </c>
      <c r="R6">
        <f t="shared" si="1"/>
        <v>4.9787408735039951E-2</v>
      </c>
      <c r="T6">
        <f t="shared" si="4"/>
        <v>20.032081841368644</v>
      </c>
      <c r="U6">
        <f t="shared" si="5"/>
        <v>49.711920497936447</v>
      </c>
      <c r="V6">
        <f t="shared" si="6"/>
        <v>45.283261451491164</v>
      </c>
    </row>
    <row r="7" spans="1:22" x14ac:dyDescent="0.45">
      <c r="B7">
        <f t="shared" si="7"/>
        <v>24</v>
      </c>
      <c r="C7">
        <v>0.97563409283797997</v>
      </c>
      <c r="D7">
        <v>0.99937416643313004</v>
      </c>
      <c r="E7">
        <v>0.99908399988256003</v>
      </c>
      <c r="G7">
        <f t="shared" si="2"/>
        <v>2.4365907162020028E-2</v>
      </c>
      <c r="H7">
        <f t="shared" si="0"/>
        <v>6.2583356686995995E-4</v>
      </c>
      <c r="I7">
        <f t="shared" si="0"/>
        <v>9.1600011743997456E-4</v>
      </c>
      <c r="K7">
        <f t="shared" si="8"/>
        <v>24</v>
      </c>
      <c r="L7">
        <v>0.54015634949016</v>
      </c>
      <c r="M7">
        <v>0.97014582929000004</v>
      </c>
      <c r="N7">
        <v>0.96137912021751704</v>
      </c>
      <c r="P7">
        <f t="shared" si="3"/>
        <v>0.45984365050984</v>
      </c>
      <c r="Q7">
        <f t="shared" si="1"/>
        <v>2.9854170709999961E-2</v>
      </c>
      <c r="R7">
        <f t="shared" si="1"/>
        <v>3.8620879782482964E-2</v>
      </c>
      <c r="T7">
        <f t="shared" si="4"/>
        <v>18.872420692245516</v>
      </c>
      <c r="U7">
        <f t="shared" si="5"/>
        <v>47.703051243020447</v>
      </c>
      <c r="V7">
        <f t="shared" si="6"/>
        <v>42.162527107987835</v>
      </c>
    </row>
    <row r="8" spans="1:22" x14ac:dyDescent="0.45">
      <c r="A8" t="s">
        <v>15</v>
      </c>
      <c r="B8">
        <f t="shared" si="7"/>
        <v>28</v>
      </c>
      <c r="C8">
        <v>0.97187178200000002</v>
      </c>
      <c r="D8">
        <v>0.99953077106697696</v>
      </c>
      <c r="E8">
        <v>0.99919200730841495</v>
      </c>
      <c r="G8">
        <f t="shared" si="2"/>
        <v>2.8128217999999983E-2</v>
      </c>
      <c r="H8">
        <f t="shared" si="0"/>
        <v>4.6922893302303592E-4</v>
      </c>
      <c r="I8">
        <f t="shared" si="0"/>
        <v>8.0799269158504661E-4</v>
      </c>
      <c r="J8" t="s">
        <v>16</v>
      </c>
      <c r="K8">
        <f t="shared" si="8"/>
        <v>28</v>
      </c>
      <c r="L8">
        <v>0.49706437606660098</v>
      </c>
      <c r="M8">
        <v>0.97796388082999997</v>
      </c>
      <c r="N8">
        <v>0.96767264402997299</v>
      </c>
      <c r="P8">
        <f t="shared" si="3"/>
        <v>0.50293562393339908</v>
      </c>
      <c r="Q8">
        <f t="shared" si="1"/>
        <v>2.2036119170000035E-2</v>
      </c>
      <c r="R8">
        <f t="shared" si="1"/>
        <v>3.2327355970027005E-2</v>
      </c>
      <c r="T8">
        <f t="shared" si="4"/>
        <v>17.88010971521194</v>
      </c>
      <c r="U8">
        <f t="shared" si="5"/>
        <v>46.962404956640242</v>
      </c>
      <c r="V8">
        <f t="shared" si="6"/>
        <v>40.009465811640126</v>
      </c>
    </row>
    <row r="9" spans="1:22" x14ac:dyDescent="0.45">
      <c r="B9">
        <f t="shared" si="7"/>
        <v>32</v>
      </c>
      <c r="C9">
        <v>0.96806381919999995</v>
      </c>
      <c r="D9">
        <v>0.999569219902393</v>
      </c>
      <c r="E9">
        <v>0.99918113184290003</v>
      </c>
      <c r="G9">
        <f t="shared" si="2"/>
        <v>3.1936180800000047E-2</v>
      </c>
      <c r="H9">
        <f t="shared" si="0"/>
        <v>4.3078009760699754E-4</v>
      </c>
      <c r="I9">
        <f t="shared" si="0"/>
        <v>8.1886815709997229E-4</v>
      </c>
      <c r="K9">
        <f t="shared" si="8"/>
        <v>32</v>
      </c>
      <c r="L9">
        <v>0.45700535782462398</v>
      </c>
      <c r="M9">
        <v>0.98318120600000003</v>
      </c>
      <c r="N9">
        <v>0.97132903680185601</v>
      </c>
      <c r="P9">
        <f t="shared" si="3"/>
        <v>0.54299464217537596</v>
      </c>
      <c r="Q9">
        <f t="shared" si="1"/>
        <v>1.681879399999997E-2</v>
      </c>
      <c r="R9">
        <f t="shared" si="1"/>
        <v>2.8670963198143995E-2</v>
      </c>
      <c r="T9">
        <f t="shared" si="4"/>
        <v>17.002491486877329</v>
      </c>
      <c r="U9">
        <f t="shared" si="5"/>
        <v>39.04264401588911</v>
      </c>
      <c r="V9">
        <f t="shared" si="6"/>
        <v>35.012917463639596</v>
      </c>
    </row>
    <row r="11" spans="1:22" x14ac:dyDescent="0.45">
      <c r="C11">
        <v>1</v>
      </c>
      <c r="D11">
        <v>1</v>
      </c>
      <c r="E11">
        <v>1</v>
      </c>
      <c r="L11">
        <v>1</v>
      </c>
      <c r="M11">
        <v>1</v>
      </c>
      <c r="N11">
        <v>1</v>
      </c>
    </row>
    <row r="13" spans="1:22" x14ac:dyDescent="0.45">
      <c r="A13" t="s">
        <v>18</v>
      </c>
    </row>
    <row r="14" spans="1:22" x14ac:dyDescent="0.45">
      <c r="A14" t="s">
        <v>17</v>
      </c>
    </row>
    <row r="16" spans="1:22" x14ac:dyDescent="0.45">
      <c r="C16">
        <v>0.98084758315438103</v>
      </c>
      <c r="E16">
        <v>0.98084821121358601</v>
      </c>
    </row>
    <row r="17" spans="3:5" x14ac:dyDescent="0.45">
      <c r="C17">
        <v>0.995051393717166</v>
      </c>
      <c r="E17">
        <v>0.99505416082196696</v>
      </c>
    </row>
    <row r="18" spans="3:5" x14ac:dyDescent="0.45">
      <c r="C18">
        <v>0.997749577526995</v>
      </c>
      <c r="E18">
        <v>0.99775213822488795</v>
      </c>
    </row>
    <row r="19" spans="3:5" x14ac:dyDescent="0.45">
      <c r="C19">
        <v>0.99867842997704004</v>
      </c>
      <c r="E19">
        <v>0.99868377883058701</v>
      </c>
    </row>
    <row r="20" spans="3:5" x14ac:dyDescent="0.45">
      <c r="C20">
        <v>0.99914348994902002</v>
      </c>
      <c r="E20">
        <v>0.999135783602354</v>
      </c>
    </row>
    <row r="21" spans="3:5" x14ac:dyDescent="0.45">
      <c r="C21">
        <v>0.99937416643313004</v>
      </c>
      <c r="E21">
        <v>0.99939111323980701</v>
      </c>
    </row>
    <row r="22" spans="3:5" x14ac:dyDescent="0.45">
      <c r="C22">
        <v>0.99953077106697696</v>
      </c>
      <c r="E22">
        <v>0.99954438962305703</v>
      </c>
    </row>
    <row r="23" spans="3:5" x14ac:dyDescent="0.45">
      <c r="C23">
        <v>0.999569219902393</v>
      </c>
      <c r="E23">
        <v>0.99956112823260301</v>
      </c>
    </row>
    <row r="25" spans="3:5" x14ac:dyDescent="0.45">
      <c r="C25">
        <v>100</v>
      </c>
      <c r="E25">
        <v>10000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0AAF-90C4-4D21-A9B0-B7510D675320}">
  <dimension ref="A1:R14"/>
  <sheetViews>
    <sheetView zoomScale="89" workbookViewId="0">
      <selection activeCell="H25" sqref="H25"/>
    </sheetView>
  </sheetViews>
  <sheetFormatPr defaultRowHeight="16.149999999999999" x14ac:dyDescent="0.45"/>
  <sheetData>
    <row r="1" spans="1:18" x14ac:dyDescent="0.45">
      <c r="A1" t="s">
        <v>0</v>
      </c>
      <c r="B1" t="s">
        <v>4</v>
      </c>
      <c r="C1" t="s">
        <v>5</v>
      </c>
      <c r="D1" t="s">
        <v>6</v>
      </c>
      <c r="E1" t="s">
        <v>13</v>
      </c>
      <c r="F1" t="s">
        <v>14</v>
      </c>
      <c r="J1" t="s">
        <v>0</v>
      </c>
      <c r="K1" t="s">
        <v>4</v>
      </c>
      <c r="L1" t="s">
        <v>5</v>
      </c>
      <c r="M1" t="s">
        <v>6</v>
      </c>
      <c r="N1" t="s">
        <v>13</v>
      </c>
      <c r="O1" t="s">
        <v>14</v>
      </c>
    </row>
    <row r="2" spans="1:18" x14ac:dyDescent="0.45">
      <c r="A2" t="s">
        <v>1</v>
      </c>
      <c r="B2">
        <v>4</v>
      </c>
      <c r="C2">
        <v>0.97690190946959998</v>
      </c>
      <c r="D2">
        <v>0.98084758315438103</v>
      </c>
      <c r="E2">
        <v>0.98079918156503998</v>
      </c>
      <c r="G2">
        <f>1-C2</f>
        <v>2.3098090530400017E-2</v>
      </c>
      <c r="H2">
        <f t="shared" ref="H2:I9" si="0">1-D2</f>
        <v>1.9152416845618969E-2</v>
      </c>
      <c r="I2">
        <f t="shared" si="0"/>
        <v>1.9200818434960021E-2</v>
      </c>
      <c r="J2" t="s">
        <v>1</v>
      </c>
      <c r="K2">
        <v>4</v>
      </c>
      <c r="M2">
        <v>0.41458147849999999</v>
      </c>
      <c r="P2">
        <f>1-L2</f>
        <v>1</v>
      </c>
      <c r="Q2">
        <f t="shared" ref="Q2:R9" si="1">1-M2</f>
        <v>0.58541852150000007</v>
      </c>
      <c r="R2">
        <f t="shared" si="1"/>
        <v>1</v>
      </c>
    </row>
    <row r="3" spans="1:18" x14ac:dyDescent="0.45">
      <c r="A3" t="s">
        <v>2</v>
      </c>
      <c r="B3">
        <f>B2+4</f>
        <v>8</v>
      </c>
      <c r="C3">
        <v>0.98707140346816002</v>
      </c>
      <c r="D3">
        <v>0.995051393717166</v>
      </c>
      <c r="E3">
        <v>0.99496111820493105</v>
      </c>
      <c r="G3">
        <f t="shared" ref="G3:G9" si="2">1-C3</f>
        <v>1.2928596531839975E-2</v>
      </c>
      <c r="H3">
        <f t="shared" si="0"/>
        <v>4.9486062828340005E-3</v>
      </c>
      <c r="I3">
        <f t="shared" si="0"/>
        <v>5.0388817950689502E-3</v>
      </c>
      <c r="J3" t="s">
        <v>2</v>
      </c>
      <c r="K3">
        <f>K2+4</f>
        <v>8</v>
      </c>
      <c r="M3">
        <v>0.77090177869999998</v>
      </c>
      <c r="P3">
        <f t="shared" ref="P3:P9" si="3">1-L3</f>
        <v>1</v>
      </c>
      <c r="Q3">
        <f t="shared" si="1"/>
        <v>0.22909822130000002</v>
      </c>
      <c r="R3">
        <f t="shared" si="1"/>
        <v>1</v>
      </c>
    </row>
    <row r="4" spans="1:18" x14ac:dyDescent="0.45">
      <c r="B4">
        <f t="shared" ref="B4:B9" si="4">B3+4</f>
        <v>12</v>
      </c>
      <c r="C4">
        <v>0.98578694660501698</v>
      </c>
      <c r="D4">
        <v>0.997749577526995</v>
      </c>
      <c r="E4">
        <v>0.99761678372433105</v>
      </c>
      <c r="G4">
        <f t="shared" si="2"/>
        <v>1.4213053394983022E-2</v>
      </c>
      <c r="H4">
        <f t="shared" si="0"/>
        <v>2.2504224730049982E-3</v>
      </c>
      <c r="I4">
        <f t="shared" si="0"/>
        <v>2.3832162756689534E-3</v>
      </c>
      <c r="K4">
        <f t="shared" ref="K4:K9" si="5">K3+4</f>
        <v>12</v>
      </c>
      <c r="M4">
        <v>0.88791885987999997</v>
      </c>
      <c r="P4">
        <f t="shared" si="3"/>
        <v>1</v>
      </c>
      <c r="Q4">
        <f t="shared" si="1"/>
        <v>0.11208114012000003</v>
      </c>
      <c r="R4">
        <f t="shared" si="1"/>
        <v>1</v>
      </c>
    </row>
    <row r="5" spans="1:18" x14ac:dyDescent="0.45">
      <c r="A5" t="s">
        <v>12</v>
      </c>
      <c r="B5">
        <f t="shared" si="4"/>
        <v>16</v>
      </c>
      <c r="C5">
        <v>0.98277263111799995</v>
      </c>
      <c r="D5">
        <v>0.99867842997704004</v>
      </c>
      <c r="E5">
        <v>0.99850926702143405</v>
      </c>
      <c r="G5">
        <f t="shared" si="2"/>
        <v>1.7227368882000049E-2</v>
      </c>
      <c r="H5">
        <f t="shared" si="0"/>
        <v>1.3215700229599614E-3</v>
      </c>
      <c r="I5">
        <f t="shared" si="0"/>
        <v>1.4907329785659451E-3</v>
      </c>
      <c r="J5" t="s">
        <v>12</v>
      </c>
      <c r="K5">
        <f t="shared" si="5"/>
        <v>16</v>
      </c>
      <c r="M5">
        <v>0.93470577095999996</v>
      </c>
      <c r="P5">
        <f t="shared" si="3"/>
        <v>1</v>
      </c>
      <c r="Q5">
        <f t="shared" si="1"/>
        <v>6.529422904000004E-2</v>
      </c>
      <c r="R5">
        <f t="shared" si="1"/>
        <v>1</v>
      </c>
    </row>
    <row r="6" spans="1:18" x14ac:dyDescent="0.45">
      <c r="B6">
        <f t="shared" si="4"/>
        <v>20</v>
      </c>
      <c r="C6">
        <v>0.97926060514208102</v>
      </c>
      <c r="D6">
        <v>0.99914348994902002</v>
      </c>
      <c r="E6">
        <v>0.99888891509359201</v>
      </c>
      <c r="G6">
        <f t="shared" si="2"/>
        <v>2.073939485791898E-2</v>
      </c>
      <c r="H6">
        <f t="shared" si="0"/>
        <v>8.5651005097997501E-4</v>
      </c>
      <c r="I6">
        <f t="shared" si="0"/>
        <v>1.1110849064079886E-3</v>
      </c>
      <c r="K6">
        <f t="shared" si="5"/>
        <v>20</v>
      </c>
      <c r="M6">
        <v>0.95747378800000005</v>
      </c>
      <c r="P6">
        <f t="shared" si="3"/>
        <v>1</v>
      </c>
      <c r="Q6">
        <f t="shared" si="1"/>
        <v>4.2526211999999952E-2</v>
      </c>
      <c r="R6">
        <f t="shared" si="1"/>
        <v>1</v>
      </c>
    </row>
    <row r="7" spans="1:18" x14ac:dyDescent="0.45">
      <c r="B7">
        <f t="shared" si="4"/>
        <v>24</v>
      </c>
      <c r="C7">
        <v>0.97559925578118001</v>
      </c>
      <c r="D7">
        <v>0.99937416643313004</v>
      </c>
      <c r="E7">
        <v>0.99907872146897003</v>
      </c>
      <c r="G7">
        <f t="shared" si="2"/>
        <v>2.4400744218819992E-2</v>
      </c>
      <c r="H7">
        <f t="shared" si="0"/>
        <v>6.2583356686995995E-4</v>
      </c>
      <c r="I7">
        <f t="shared" si="0"/>
        <v>9.212785310299676E-4</v>
      </c>
      <c r="K7">
        <f t="shared" si="5"/>
        <v>24</v>
      </c>
      <c r="M7">
        <v>0.97013899800000003</v>
      </c>
      <c r="P7">
        <f t="shared" si="3"/>
        <v>1</v>
      </c>
      <c r="Q7">
        <f t="shared" si="1"/>
        <v>2.986100199999997E-2</v>
      </c>
      <c r="R7">
        <f t="shared" si="1"/>
        <v>1</v>
      </c>
    </row>
    <row r="8" spans="1:18" x14ac:dyDescent="0.45">
      <c r="A8" t="s">
        <v>15</v>
      </c>
      <c r="B8">
        <f t="shared" si="4"/>
        <v>28</v>
      </c>
      <c r="C8">
        <v>0.97186310870460002</v>
      </c>
      <c r="D8">
        <v>0.99953077106697696</v>
      </c>
      <c r="E8">
        <v>0.99917408511124695</v>
      </c>
      <c r="G8">
        <f t="shared" si="2"/>
        <v>2.8136891295399979E-2</v>
      </c>
      <c r="H8">
        <f t="shared" si="0"/>
        <v>4.6922893302303592E-4</v>
      </c>
      <c r="I8">
        <f t="shared" si="0"/>
        <v>8.259148887530543E-4</v>
      </c>
      <c r="J8" t="s">
        <v>16</v>
      </c>
      <c r="K8">
        <f t="shared" si="5"/>
        <v>28</v>
      </c>
      <c r="M8">
        <v>0.97789081</v>
      </c>
      <c r="P8">
        <f t="shared" si="3"/>
        <v>1</v>
      </c>
      <c r="Q8">
        <f t="shared" si="1"/>
        <v>2.2109190000000001E-2</v>
      </c>
      <c r="R8">
        <f t="shared" si="1"/>
        <v>1</v>
      </c>
    </row>
    <row r="9" spans="1:18" x14ac:dyDescent="0.45">
      <c r="B9">
        <f t="shared" si="4"/>
        <v>32</v>
      </c>
      <c r="C9">
        <v>0.96808751275170002</v>
      </c>
      <c r="D9">
        <v>0.999569219902393</v>
      </c>
      <c r="E9">
        <v>0.99921106006258997</v>
      </c>
      <c r="G9">
        <f t="shared" si="2"/>
        <v>3.1912487248299981E-2</v>
      </c>
      <c r="H9">
        <f t="shared" si="0"/>
        <v>4.3078009760699754E-4</v>
      </c>
      <c r="I9">
        <f t="shared" si="0"/>
        <v>7.8893993741002699E-4</v>
      </c>
      <c r="K9">
        <f t="shared" si="5"/>
        <v>32</v>
      </c>
      <c r="M9">
        <v>0.98321354240000003</v>
      </c>
      <c r="P9">
        <f t="shared" si="3"/>
        <v>1</v>
      </c>
      <c r="Q9">
        <f t="shared" si="1"/>
        <v>1.6786457599999971E-2</v>
      </c>
      <c r="R9">
        <f t="shared" si="1"/>
        <v>1</v>
      </c>
    </row>
    <row r="11" spans="1:18" x14ac:dyDescent="0.45">
      <c r="D11">
        <v>1</v>
      </c>
      <c r="M11">
        <v>1</v>
      </c>
    </row>
    <row r="13" spans="1:18" x14ac:dyDescent="0.45">
      <c r="A13" t="s">
        <v>18</v>
      </c>
    </row>
    <row r="14" spans="1:18" x14ac:dyDescent="0.45">
      <c r="A14" t="s">
        <v>17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DE4C-1A09-43C9-8008-4B7CEDAA9B86}">
  <dimension ref="A1:I11"/>
  <sheetViews>
    <sheetView topLeftCell="A16" zoomScale="83" workbookViewId="0">
      <selection activeCell="A5" sqref="A5"/>
    </sheetView>
  </sheetViews>
  <sheetFormatPr defaultRowHeight="16.149999999999999" x14ac:dyDescent="0.45"/>
  <sheetData>
    <row r="1" spans="1:9" x14ac:dyDescent="0.45">
      <c r="A1" t="s">
        <v>0</v>
      </c>
      <c r="B1" t="s">
        <v>4</v>
      </c>
      <c r="C1" t="s">
        <v>5</v>
      </c>
      <c r="D1" t="s">
        <v>6</v>
      </c>
      <c r="E1" t="s">
        <v>13</v>
      </c>
      <c r="F1" t="s">
        <v>14</v>
      </c>
    </row>
    <row r="2" spans="1:9" x14ac:dyDescent="0.45">
      <c r="A2" t="s">
        <v>1</v>
      </c>
      <c r="B2">
        <v>4</v>
      </c>
      <c r="C2">
        <v>0.98133783870217695</v>
      </c>
      <c r="D2">
        <v>0.98350799750850604</v>
      </c>
      <c r="E2">
        <v>0.98348199102560496</v>
      </c>
      <c r="G2">
        <f t="shared" ref="G2:I9" si="0">1-C2</f>
        <v>1.8662161297823054E-2</v>
      </c>
      <c r="H2">
        <f t="shared" si="0"/>
        <v>1.6492002491493962E-2</v>
      </c>
      <c r="I2">
        <f t="shared" si="0"/>
        <v>1.6518008974395038E-2</v>
      </c>
    </row>
    <row r="3" spans="1:9" x14ac:dyDescent="0.45">
      <c r="A3" t="s">
        <v>2</v>
      </c>
      <c r="B3">
        <f>B2+4</f>
        <v>8</v>
      </c>
      <c r="C3">
        <v>0.99134270810996605</v>
      </c>
      <c r="D3">
        <v>0.99574671693830696</v>
      </c>
      <c r="E3">
        <v>0.99569372858851701</v>
      </c>
      <c r="G3">
        <f t="shared" si="0"/>
        <v>8.6572918900339468E-3</v>
      </c>
      <c r="H3">
        <f t="shared" si="0"/>
        <v>4.2532830616930362E-3</v>
      </c>
      <c r="I3">
        <f t="shared" si="0"/>
        <v>4.306271411482987E-3</v>
      </c>
    </row>
    <row r="4" spans="1:9" x14ac:dyDescent="0.45">
      <c r="B4">
        <f t="shared" ref="B4:B6" si="1">B3+4</f>
        <v>12</v>
      </c>
      <c r="C4">
        <v>0.99147944991876502</v>
      </c>
      <c r="D4">
        <v>0.99809259216956203</v>
      </c>
      <c r="E4">
        <v>0.99801281363902605</v>
      </c>
      <c r="G4">
        <f t="shared" si="0"/>
        <v>8.5205500812349788E-3</v>
      </c>
      <c r="H4">
        <f t="shared" si="0"/>
        <v>1.9074078304379682E-3</v>
      </c>
      <c r="I4">
        <f t="shared" si="0"/>
        <v>1.9871863609739471E-3</v>
      </c>
    </row>
    <row r="5" spans="1:9" x14ac:dyDescent="0.45">
      <c r="A5" t="s">
        <v>3</v>
      </c>
      <c r="B5">
        <f t="shared" si="1"/>
        <v>16</v>
      </c>
      <c r="C5">
        <v>0.99010359462290098</v>
      </c>
      <c r="D5">
        <v>0.99891328500951604</v>
      </c>
      <c r="E5">
        <v>0.99880680822434897</v>
      </c>
      <c r="G5">
        <f t="shared" si="0"/>
        <v>9.8964053770990157E-3</v>
      </c>
      <c r="H5">
        <f t="shared" si="0"/>
        <v>1.0867149904839613E-3</v>
      </c>
      <c r="I5">
        <f t="shared" si="0"/>
        <v>1.1931917756510257E-3</v>
      </c>
    </row>
    <row r="6" spans="1:9" x14ac:dyDescent="0.45">
      <c r="B6">
        <f t="shared" si="1"/>
        <v>20</v>
      </c>
      <c r="C6">
        <v>0.98829085924652205</v>
      </c>
      <c r="D6">
        <v>0.99929197428266803</v>
      </c>
      <c r="E6">
        <v>0.99915880703614302</v>
      </c>
      <c r="G6">
        <f t="shared" si="0"/>
        <v>1.1709140753477953E-2</v>
      </c>
      <c r="H6">
        <f t="shared" si="0"/>
        <v>7.0802571733197261E-4</v>
      </c>
      <c r="I6">
        <f t="shared" si="0"/>
        <v>8.4119296385698483E-4</v>
      </c>
    </row>
    <row r="7" spans="1:9" x14ac:dyDescent="0.45">
      <c r="B7">
        <v>24</v>
      </c>
      <c r="C7">
        <v>0.98631311723537596</v>
      </c>
      <c r="D7">
        <v>0.99949404987091695</v>
      </c>
      <c r="E7">
        <v>0.99933420757625602</v>
      </c>
      <c r="G7">
        <f t="shared" si="0"/>
        <v>1.3686882764624042E-2</v>
      </c>
      <c r="H7">
        <f t="shared" si="0"/>
        <v>5.0595012908305481E-4</v>
      </c>
      <c r="I7">
        <f t="shared" si="0"/>
        <v>6.6579242374398273E-4</v>
      </c>
    </row>
    <row r="8" spans="1:9" x14ac:dyDescent="0.45">
      <c r="B8">
        <v>28</v>
      </c>
      <c r="C8">
        <v>0.98426835610455898</v>
      </c>
      <c r="D8">
        <v>0.99962086972080699</v>
      </c>
      <c r="E8">
        <v>0.99943436625661897</v>
      </c>
      <c r="G8">
        <f t="shared" si="0"/>
        <v>1.5731643895441016E-2</v>
      </c>
      <c r="H8">
        <f t="shared" si="0"/>
        <v>3.7913027919300735E-4</v>
      </c>
      <c r="I8">
        <f t="shared" si="0"/>
        <v>5.6563374338103323E-4</v>
      </c>
    </row>
    <row r="9" spans="1:9" x14ac:dyDescent="0.45">
      <c r="B9">
        <v>32</v>
      </c>
      <c r="C9">
        <v>0.98219423602186595</v>
      </c>
      <c r="D9">
        <v>0.99971032250819603</v>
      </c>
      <c r="E9">
        <v>0.99949714674413703</v>
      </c>
      <c r="G9">
        <f t="shared" si="0"/>
        <v>1.7805763978134048E-2</v>
      </c>
      <c r="H9">
        <f t="shared" si="0"/>
        <v>2.8967749180397462E-4</v>
      </c>
      <c r="I9">
        <f t="shared" si="0"/>
        <v>5.0285325586296725E-4</v>
      </c>
    </row>
    <row r="11" spans="1:9" x14ac:dyDescent="0.45">
      <c r="C11">
        <v>1</v>
      </c>
      <c r="D11">
        <v>1</v>
      </c>
      <c r="E11">
        <v>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26B1F-773A-417A-8D63-079EBDEB8A5A}">
  <dimension ref="A1:I11"/>
  <sheetViews>
    <sheetView topLeftCell="A13" zoomScale="74" zoomScaleNormal="100" workbookViewId="0">
      <selection activeCell="I6" sqref="I6"/>
    </sheetView>
  </sheetViews>
  <sheetFormatPr defaultRowHeight="16.149999999999999" x14ac:dyDescent="0.45"/>
  <sheetData>
    <row r="1" spans="1:9" x14ac:dyDescent="0.45">
      <c r="A1" t="s">
        <v>0</v>
      </c>
      <c r="B1" t="s">
        <v>4</v>
      </c>
      <c r="C1" t="s">
        <v>5</v>
      </c>
      <c r="D1" t="s">
        <v>6</v>
      </c>
      <c r="E1" t="s">
        <v>13</v>
      </c>
      <c r="F1" t="s">
        <v>14</v>
      </c>
    </row>
    <row r="2" spans="1:9" x14ac:dyDescent="0.45">
      <c r="A2" t="s">
        <v>1</v>
      </c>
      <c r="B2">
        <v>4</v>
      </c>
      <c r="C2">
        <v>0.97924616608394799</v>
      </c>
      <c r="D2">
        <v>0.98140688741776505</v>
      </c>
      <c r="E2">
        <v>0.98138104502273205</v>
      </c>
      <c r="G2">
        <f>1-C2</f>
        <v>2.0753833916052011E-2</v>
      </c>
      <c r="H2">
        <f t="shared" ref="H2:I9" si="0">1-D2</f>
        <v>1.859311258223495E-2</v>
      </c>
      <c r="I2">
        <f t="shared" si="0"/>
        <v>1.8618954977267954E-2</v>
      </c>
    </row>
    <row r="3" spans="1:9" x14ac:dyDescent="0.45">
      <c r="A3" t="s">
        <v>2</v>
      </c>
      <c r="B3">
        <f>B2+4</f>
        <v>8</v>
      </c>
      <c r="C3">
        <v>0.99082570825670901</v>
      </c>
      <c r="D3">
        <v>0.99522474147809503</v>
      </c>
      <c r="E3">
        <v>0.99517183820572797</v>
      </c>
      <c r="G3">
        <f t="shared" ref="G3:G9" si="1">1-C3</f>
        <v>9.1742917432909854E-3</v>
      </c>
      <c r="H3">
        <f t="shared" si="0"/>
        <v>4.7752585219049681E-3</v>
      </c>
      <c r="I3">
        <f t="shared" si="0"/>
        <v>4.8281617942720345E-3</v>
      </c>
    </row>
    <row r="4" spans="1:9" x14ac:dyDescent="0.45">
      <c r="B4">
        <f t="shared" ref="B4:B9" si="2">B3+4</f>
        <v>12</v>
      </c>
      <c r="C4">
        <v>0.991255089889584</v>
      </c>
      <c r="D4">
        <v>0.99786624408602498</v>
      </c>
      <c r="E4">
        <v>0.99778654315219195</v>
      </c>
      <c r="G4">
        <f t="shared" si="1"/>
        <v>8.7449101104160043E-3</v>
      </c>
      <c r="H4">
        <f t="shared" si="0"/>
        <v>2.1337559139750217E-3</v>
      </c>
      <c r="I4">
        <f t="shared" si="0"/>
        <v>2.2134568478080485E-3</v>
      </c>
    </row>
    <row r="5" spans="1:9" x14ac:dyDescent="0.45">
      <c r="A5" t="s">
        <v>3</v>
      </c>
      <c r="B5">
        <f t="shared" si="2"/>
        <v>16</v>
      </c>
      <c r="C5">
        <v>0.98998612005364195</v>
      </c>
      <c r="D5">
        <v>0.99879690432060897</v>
      </c>
      <c r="E5">
        <v>0.99869046898992597</v>
      </c>
      <c r="G5">
        <f t="shared" si="1"/>
        <v>1.0013879946358051E-2</v>
      </c>
      <c r="H5">
        <f t="shared" si="0"/>
        <v>1.2030956793910308E-3</v>
      </c>
      <c r="I5">
        <f t="shared" si="0"/>
        <v>1.3095310100740276E-3</v>
      </c>
    </row>
    <row r="6" spans="1:9" x14ac:dyDescent="0.45">
      <c r="B6">
        <f t="shared" si="2"/>
        <v>20</v>
      </c>
      <c r="C6">
        <v>0.98822815730430702</v>
      </c>
      <c r="D6">
        <v>0.999228809267806</v>
      </c>
      <c r="E6">
        <v>0.99909567376970998</v>
      </c>
      <c r="G6">
        <f t="shared" si="1"/>
        <v>1.177184269569298E-2</v>
      </c>
      <c r="H6">
        <f t="shared" si="0"/>
        <v>7.711907321940048E-4</v>
      </c>
      <c r="I6">
        <f t="shared" si="0"/>
        <v>9.0432623029002013E-4</v>
      </c>
    </row>
    <row r="7" spans="1:9" x14ac:dyDescent="0.45">
      <c r="B7">
        <f t="shared" si="2"/>
        <v>24</v>
      </c>
      <c r="C7">
        <v>0.98628209999529404</v>
      </c>
      <c r="D7">
        <v>0.99946364457469405</v>
      </c>
      <c r="E7">
        <v>0.99930382515662997</v>
      </c>
      <c r="G7">
        <f t="shared" si="1"/>
        <v>1.3717900004705963E-2</v>
      </c>
      <c r="H7">
        <f t="shared" si="0"/>
        <v>5.3635542530594549E-4</v>
      </c>
      <c r="I7">
        <f t="shared" si="0"/>
        <v>6.9617484337003432E-4</v>
      </c>
    </row>
    <row r="8" spans="1:9" x14ac:dyDescent="0.45">
      <c r="B8">
        <f t="shared" si="2"/>
        <v>28</v>
      </c>
      <c r="C8">
        <v>0.98425051024648702</v>
      </c>
      <c r="D8">
        <v>0.99960455719733998</v>
      </c>
      <c r="E8">
        <v>0.99941806329759197</v>
      </c>
      <c r="G8">
        <f t="shared" si="1"/>
        <v>1.574948975351298E-2</v>
      </c>
      <c r="H8">
        <f t="shared" si="0"/>
        <v>3.9544280266001763E-4</v>
      </c>
      <c r="I8">
        <f t="shared" si="0"/>
        <v>5.8193670240802575E-4</v>
      </c>
    </row>
    <row r="9" spans="1:9" x14ac:dyDescent="0.45">
      <c r="B9">
        <f t="shared" si="2"/>
        <v>32</v>
      </c>
      <c r="C9">
        <v>0.98217707646418595</v>
      </c>
      <c r="D9">
        <v>0.99969584981451298</v>
      </c>
      <c r="E9">
        <v>0.99948269041217896</v>
      </c>
      <c r="G9">
        <f t="shared" si="1"/>
        <v>1.782292353581405E-2</v>
      </c>
      <c r="H9">
        <f t="shared" si="0"/>
        <v>3.0415018548701767E-4</v>
      </c>
      <c r="I9">
        <f t="shared" si="0"/>
        <v>5.1730958782103542E-4</v>
      </c>
    </row>
    <row r="11" spans="1:9" x14ac:dyDescent="0.45">
      <c r="C11">
        <v>1</v>
      </c>
      <c r="D11">
        <v>1</v>
      </c>
      <c r="E11">
        <v>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9F86-8E02-4CC8-95AD-014074A1BFEE}">
  <dimension ref="A1:F126"/>
  <sheetViews>
    <sheetView zoomScale="71" zoomScaleNormal="89" workbookViewId="0">
      <selection activeCell="U33" sqref="U33"/>
    </sheetView>
  </sheetViews>
  <sheetFormatPr defaultRowHeight="16.149999999999999" x14ac:dyDescent="0.45"/>
  <sheetData>
    <row r="1" spans="1:6" x14ac:dyDescent="0.45">
      <c r="A1" t="s">
        <v>7</v>
      </c>
      <c r="B1" t="s">
        <v>4</v>
      </c>
      <c r="D1" t="s">
        <v>6</v>
      </c>
      <c r="E1" t="s">
        <v>14</v>
      </c>
    </row>
    <row r="2" spans="1:6" x14ac:dyDescent="0.45">
      <c r="A2" t="s">
        <v>8</v>
      </c>
      <c r="B2">
        <v>1</v>
      </c>
      <c r="D2">
        <v>0.145661041544559</v>
      </c>
      <c r="F2">
        <f>1-D2</f>
        <v>0.85433895845544106</v>
      </c>
    </row>
    <row r="3" spans="1:6" x14ac:dyDescent="0.45">
      <c r="A3" t="s">
        <v>9</v>
      </c>
      <c r="B3">
        <f>B2+0.25</f>
        <v>1.25</v>
      </c>
      <c r="D3">
        <v>0.119155694464087</v>
      </c>
      <c r="F3">
        <f t="shared" ref="F3:F66" si="0">1-D3</f>
        <v>0.88084430553591297</v>
      </c>
    </row>
    <row r="4" spans="1:6" x14ac:dyDescent="0.45">
      <c r="B4">
        <f t="shared" ref="B4:B67" si="1">B3+0.25</f>
        <v>1.5</v>
      </c>
      <c r="D4">
        <v>0.111614822464286</v>
      </c>
      <c r="F4">
        <f t="shared" si="0"/>
        <v>0.888385177535714</v>
      </c>
    </row>
    <row r="5" spans="1:6" x14ac:dyDescent="0.45">
      <c r="B5">
        <f t="shared" si="1"/>
        <v>1.75</v>
      </c>
      <c r="D5">
        <v>0.11111018402129701</v>
      </c>
      <c r="F5">
        <f t="shared" si="0"/>
        <v>0.88888981597870298</v>
      </c>
    </row>
    <row r="6" spans="1:6" x14ac:dyDescent="0.45">
      <c r="A6" t="s">
        <v>0</v>
      </c>
      <c r="B6">
        <f t="shared" si="1"/>
        <v>2</v>
      </c>
      <c r="D6">
        <v>0.11213713665245501</v>
      </c>
      <c r="F6">
        <f t="shared" si="0"/>
        <v>0.88786286334754494</v>
      </c>
    </row>
    <row r="7" spans="1:6" x14ac:dyDescent="0.45">
      <c r="A7" t="s">
        <v>10</v>
      </c>
      <c r="B7">
        <f t="shared" si="1"/>
        <v>2.25</v>
      </c>
      <c r="D7">
        <v>0.125245536576023</v>
      </c>
      <c r="F7">
        <f t="shared" si="0"/>
        <v>0.874754463423977</v>
      </c>
    </row>
    <row r="8" spans="1:6" x14ac:dyDescent="0.45">
      <c r="A8" t="s">
        <v>11</v>
      </c>
      <c r="B8">
        <f t="shared" si="1"/>
        <v>2.5</v>
      </c>
      <c r="D8">
        <v>0.17487429789502901</v>
      </c>
      <c r="F8">
        <f t="shared" si="0"/>
        <v>0.82512570210497094</v>
      </c>
    </row>
    <row r="9" spans="1:6" x14ac:dyDescent="0.45">
      <c r="B9">
        <f t="shared" si="1"/>
        <v>2.75</v>
      </c>
      <c r="D9">
        <v>0.284885251248578</v>
      </c>
      <c r="F9">
        <f t="shared" si="0"/>
        <v>0.715114748751422</v>
      </c>
    </row>
    <row r="10" spans="1:6" x14ac:dyDescent="0.45">
      <c r="B10">
        <f t="shared" si="1"/>
        <v>3</v>
      </c>
      <c r="D10">
        <v>0.459531483628976</v>
      </c>
      <c r="F10">
        <f t="shared" si="0"/>
        <v>0.540468516371024</v>
      </c>
    </row>
    <row r="11" spans="1:6" x14ac:dyDescent="0.45">
      <c r="B11">
        <f t="shared" si="1"/>
        <v>3.25</v>
      </c>
      <c r="D11">
        <v>0.67167626735497998</v>
      </c>
      <c r="F11">
        <f t="shared" si="0"/>
        <v>0.32832373264502002</v>
      </c>
    </row>
    <row r="12" spans="1:6" x14ac:dyDescent="0.45">
      <c r="B12">
        <f t="shared" si="1"/>
        <v>3.5</v>
      </c>
      <c r="D12">
        <v>0.867044012025039</v>
      </c>
      <c r="F12">
        <f t="shared" si="0"/>
        <v>0.132955987974961</v>
      </c>
    </row>
    <row r="13" spans="1:6" x14ac:dyDescent="0.45">
      <c r="B13">
        <f t="shared" si="1"/>
        <v>3.75</v>
      </c>
      <c r="D13">
        <v>0.98459335014028704</v>
      </c>
      <c r="F13">
        <f t="shared" si="0"/>
        <v>1.5406649859712962E-2</v>
      </c>
    </row>
    <row r="14" spans="1:6" x14ac:dyDescent="0.45">
      <c r="B14">
        <f t="shared" si="1"/>
        <v>4</v>
      </c>
      <c r="D14">
        <v>0.98350799750850604</v>
      </c>
      <c r="F14">
        <f t="shared" si="0"/>
        <v>1.6492002491493962E-2</v>
      </c>
    </row>
    <row r="15" spans="1:6" x14ac:dyDescent="0.45">
      <c r="B15">
        <f t="shared" si="1"/>
        <v>4.25</v>
      </c>
      <c r="D15">
        <v>0.862800767703778</v>
      </c>
      <c r="F15">
        <f t="shared" si="0"/>
        <v>0.137199232296222</v>
      </c>
    </row>
    <row r="16" spans="1:6" x14ac:dyDescent="0.45">
      <c r="B16">
        <f t="shared" si="1"/>
        <v>4.5</v>
      </c>
      <c r="D16">
        <v>0.66256933362377601</v>
      </c>
      <c r="F16">
        <f t="shared" si="0"/>
        <v>0.33743066637622399</v>
      </c>
    </row>
    <row r="17" spans="2:6" x14ac:dyDescent="0.45">
      <c r="B17">
        <f t="shared" si="1"/>
        <v>4.75</v>
      </c>
      <c r="D17">
        <v>0.44575455705338601</v>
      </c>
      <c r="F17">
        <f t="shared" si="0"/>
        <v>0.55424544294661393</v>
      </c>
    </row>
    <row r="18" spans="2:6" x14ac:dyDescent="0.45">
      <c r="B18">
        <f t="shared" si="1"/>
        <v>5</v>
      </c>
      <c r="D18">
        <v>0.26981976065974</v>
      </c>
      <c r="F18">
        <f t="shared" si="0"/>
        <v>0.73018023934026</v>
      </c>
    </row>
    <row r="19" spans="2:6" x14ac:dyDescent="0.45">
      <c r="B19">
        <f t="shared" si="1"/>
        <v>5.25</v>
      </c>
      <c r="D19">
        <v>0.16339403347947601</v>
      </c>
      <c r="F19">
        <f t="shared" si="0"/>
        <v>0.83660596652052399</v>
      </c>
    </row>
    <row r="20" spans="2:6" x14ac:dyDescent="0.45">
      <c r="B20">
        <f t="shared" si="1"/>
        <v>5.5</v>
      </c>
      <c r="D20">
        <v>0.120015074959855</v>
      </c>
      <c r="F20">
        <f t="shared" si="0"/>
        <v>0.87998492504014503</v>
      </c>
    </row>
    <row r="21" spans="2:6" x14ac:dyDescent="0.45">
      <c r="B21">
        <f t="shared" si="1"/>
        <v>5.75</v>
      </c>
      <c r="D21">
        <v>0.111349446971353</v>
      </c>
      <c r="F21">
        <f t="shared" si="0"/>
        <v>0.88865055302864704</v>
      </c>
    </row>
    <row r="22" spans="2:6" x14ac:dyDescent="0.45">
      <c r="B22">
        <f t="shared" si="1"/>
        <v>6</v>
      </c>
      <c r="D22">
        <v>0.111123443072627</v>
      </c>
      <c r="F22">
        <f t="shared" si="0"/>
        <v>0.888876556927373</v>
      </c>
    </row>
    <row r="23" spans="2:6" x14ac:dyDescent="0.45">
      <c r="B23">
        <f t="shared" si="1"/>
        <v>6.25</v>
      </c>
      <c r="D23">
        <v>0.114920879256867</v>
      </c>
      <c r="F23">
        <f t="shared" si="0"/>
        <v>0.885079120743133</v>
      </c>
    </row>
    <row r="24" spans="2:6" x14ac:dyDescent="0.45">
      <c r="B24">
        <f t="shared" si="1"/>
        <v>6.5</v>
      </c>
      <c r="D24">
        <v>0.14366692134183301</v>
      </c>
      <c r="F24">
        <f t="shared" si="0"/>
        <v>0.85633307865816699</v>
      </c>
    </row>
    <row r="25" spans="2:6" x14ac:dyDescent="0.45">
      <c r="B25">
        <f t="shared" si="1"/>
        <v>6.75</v>
      </c>
      <c r="D25">
        <v>0.22842187944624001</v>
      </c>
      <c r="F25">
        <f t="shared" si="0"/>
        <v>0.77157812055375996</v>
      </c>
    </row>
    <row r="26" spans="2:6" x14ac:dyDescent="0.45">
      <c r="B26">
        <f t="shared" si="1"/>
        <v>7</v>
      </c>
      <c r="D26">
        <v>0.38560721407073401</v>
      </c>
      <c r="F26">
        <f t="shared" si="0"/>
        <v>0.61439278592926594</v>
      </c>
    </row>
    <row r="27" spans="2:6" x14ac:dyDescent="0.45">
      <c r="B27">
        <f t="shared" si="1"/>
        <v>7.25</v>
      </c>
      <c r="D27">
        <v>0.59779455554806304</v>
      </c>
      <c r="F27">
        <f t="shared" si="0"/>
        <v>0.40220544445193696</v>
      </c>
    </row>
    <row r="28" spans="2:6" x14ac:dyDescent="0.45">
      <c r="B28">
        <f t="shared" si="1"/>
        <v>7.5</v>
      </c>
      <c r="D28">
        <v>0.81271477338242604</v>
      </c>
      <c r="F28">
        <f t="shared" si="0"/>
        <v>0.18728522661757396</v>
      </c>
    </row>
    <row r="29" spans="2:6" x14ac:dyDescent="0.45">
      <c r="B29">
        <f t="shared" si="1"/>
        <v>7.75</v>
      </c>
      <c r="D29">
        <v>0.96282077805929001</v>
      </c>
      <c r="F29">
        <f t="shared" si="0"/>
        <v>3.7179221940709994E-2</v>
      </c>
    </row>
    <row r="30" spans="2:6" x14ac:dyDescent="0.45">
      <c r="B30">
        <f t="shared" si="1"/>
        <v>8</v>
      </c>
      <c r="D30">
        <v>0.99574671693830696</v>
      </c>
      <c r="F30">
        <f t="shared" si="0"/>
        <v>4.2532830616930362E-3</v>
      </c>
    </row>
    <row r="31" spans="2:6" x14ac:dyDescent="0.45">
      <c r="B31">
        <f t="shared" si="1"/>
        <v>8.25</v>
      </c>
      <c r="D31">
        <v>0.89943706365915799</v>
      </c>
      <c r="F31">
        <f t="shared" si="0"/>
        <v>0.10056293634084201</v>
      </c>
    </row>
    <row r="32" spans="2:6" x14ac:dyDescent="0.45">
      <c r="B32">
        <f t="shared" si="1"/>
        <v>8.5</v>
      </c>
      <c r="D32">
        <v>0.70813422344772503</v>
      </c>
      <c r="F32">
        <f t="shared" si="0"/>
        <v>0.29186577655227497</v>
      </c>
    </row>
    <row r="33" spans="2:6" x14ac:dyDescent="0.45">
      <c r="B33">
        <f t="shared" si="1"/>
        <v>8.75</v>
      </c>
      <c r="D33">
        <v>0.48586729164958298</v>
      </c>
      <c r="F33">
        <f t="shared" si="0"/>
        <v>0.51413270835041702</v>
      </c>
    </row>
    <row r="34" spans="2:6" x14ac:dyDescent="0.45">
      <c r="B34">
        <f t="shared" si="1"/>
        <v>9</v>
      </c>
      <c r="D34">
        <v>0.29640667172457702</v>
      </c>
      <c r="F34">
        <f t="shared" si="0"/>
        <v>0.70359332827542298</v>
      </c>
    </row>
    <row r="35" spans="2:6" x14ac:dyDescent="0.45">
      <c r="B35">
        <f t="shared" si="1"/>
        <v>9.25</v>
      </c>
      <c r="D35">
        <v>0.176059478055448</v>
      </c>
      <c r="F35">
        <f t="shared" si="0"/>
        <v>0.82394052194455203</v>
      </c>
    </row>
    <row r="36" spans="2:6" x14ac:dyDescent="0.45">
      <c r="B36">
        <f t="shared" si="1"/>
        <v>9.5</v>
      </c>
      <c r="D36">
        <v>0.12360931662232499</v>
      </c>
      <c r="F36">
        <f t="shared" si="0"/>
        <v>0.87639068337767501</v>
      </c>
    </row>
    <row r="37" spans="2:6" x14ac:dyDescent="0.45">
      <c r="B37">
        <f t="shared" si="1"/>
        <v>9.75</v>
      </c>
      <c r="D37">
        <v>0.11163344198684901</v>
      </c>
      <c r="F37">
        <f t="shared" si="0"/>
        <v>0.88836655801315101</v>
      </c>
    </row>
    <row r="38" spans="2:6" x14ac:dyDescent="0.45">
      <c r="B38">
        <f t="shared" si="1"/>
        <v>10</v>
      </c>
      <c r="D38">
        <v>0.11110802186106999</v>
      </c>
      <c r="F38">
        <f t="shared" si="0"/>
        <v>0.88889197813892995</v>
      </c>
    </row>
    <row r="39" spans="2:6" x14ac:dyDescent="0.45">
      <c r="B39">
        <f t="shared" si="1"/>
        <v>10.25</v>
      </c>
      <c r="D39">
        <v>0.113698703967847</v>
      </c>
      <c r="F39">
        <f t="shared" si="0"/>
        <v>0.88630129603215302</v>
      </c>
    </row>
    <row r="40" spans="2:6" x14ac:dyDescent="0.45">
      <c r="B40">
        <f t="shared" si="1"/>
        <v>10.5</v>
      </c>
      <c r="D40">
        <v>0.13795344466287199</v>
      </c>
      <c r="F40">
        <f t="shared" si="0"/>
        <v>0.86204655533712804</v>
      </c>
    </row>
    <row r="41" spans="2:6" x14ac:dyDescent="0.45">
      <c r="B41">
        <f t="shared" si="1"/>
        <v>10.75</v>
      </c>
      <c r="D41">
        <v>0.215572913678169</v>
      </c>
      <c r="F41">
        <f t="shared" si="0"/>
        <v>0.784427086321831</v>
      </c>
    </row>
    <row r="42" spans="2:6" x14ac:dyDescent="0.45">
      <c r="B42">
        <f t="shared" si="1"/>
        <v>11</v>
      </c>
      <c r="D42">
        <v>0.36610556842082698</v>
      </c>
      <c r="F42">
        <f t="shared" si="0"/>
        <v>0.63389443157917302</v>
      </c>
    </row>
    <row r="43" spans="2:6" x14ac:dyDescent="0.45">
      <c r="B43">
        <f t="shared" si="1"/>
        <v>11.25</v>
      </c>
      <c r="D43">
        <v>0.57581097881813403</v>
      </c>
      <c r="F43">
        <f t="shared" si="0"/>
        <v>0.42418902118186597</v>
      </c>
    </row>
    <row r="44" spans="2:6" x14ac:dyDescent="0.45">
      <c r="B44">
        <f t="shared" si="1"/>
        <v>11.5</v>
      </c>
      <c r="D44">
        <v>0.79449353048372795</v>
      </c>
      <c r="F44">
        <f t="shared" si="0"/>
        <v>0.20550646951627205</v>
      </c>
    </row>
    <row r="45" spans="2:6" x14ac:dyDescent="0.45">
      <c r="B45">
        <f t="shared" si="1"/>
        <v>11.75</v>
      </c>
      <c r="D45">
        <v>0.95380163099734905</v>
      </c>
      <c r="F45">
        <f t="shared" si="0"/>
        <v>4.6198369002650952E-2</v>
      </c>
    </row>
    <row r="46" spans="2:6" x14ac:dyDescent="0.45">
      <c r="B46">
        <f t="shared" si="1"/>
        <v>12</v>
      </c>
      <c r="D46">
        <v>0.99809259216956203</v>
      </c>
      <c r="F46">
        <f t="shared" si="0"/>
        <v>1.9074078304379682E-3</v>
      </c>
    </row>
    <row r="47" spans="2:6" x14ac:dyDescent="0.45">
      <c r="B47">
        <f t="shared" si="1"/>
        <v>12.25</v>
      </c>
      <c r="D47">
        <v>0.91121714926356601</v>
      </c>
      <c r="F47">
        <f t="shared" si="0"/>
        <v>8.8782850736433994E-2</v>
      </c>
    </row>
    <row r="48" spans="2:6" x14ac:dyDescent="0.45">
      <c r="B48">
        <f t="shared" si="1"/>
        <v>12.5</v>
      </c>
      <c r="D48">
        <v>0.72448637186448495</v>
      </c>
      <c r="F48">
        <f t="shared" si="0"/>
        <v>0.27551362813551505</v>
      </c>
    </row>
    <row r="49" spans="2:6" x14ac:dyDescent="0.45">
      <c r="B49">
        <f t="shared" si="1"/>
        <v>12.75</v>
      </c>
      <c r="D49">
        <v>0.50135858986160398</v>
      </c>
      <c r="F49">
        <f t="shared" si="0"/>
        <v>0.49864141013839602</v>
      </c>
    </row>
    <row r="50" spans="2:6" x14ac:dyDescent="0.45">
      <c r="B50">
        <f t="shared" si="1"/>
        <v>13</v>
      </c>
      <c r="D50">
        <v>0.30736118682459901</v>
      </c>
      <c r="F50">
        <f t="shared" si="0"/>
        <v>0.69263881317540099</v>
      </c>
    </row>
    <row r="51" spans="2:6" x14ac:dyDescent="0.45">
      <c r="B51">
        <f t="shared" si="1"/>
        <v>13.25</v>
      </c>
      <c r="D51">
        <v>0.18165359610649101</v>
      </c>
      <c r="F51">
        <f t="shared" si="0"/>
        <v>0.81834640389350899</v>
      </c>
    </row>
    <row r="52" spans="2:6" x14ac:dyDescent="0.45">
      <c r="B52">
        <f t="shared" si="1"/>
        <v>13.5</v>
      </c>
      <c r="D52">
        <v>0.12535406705143101</v>
      </c>
      <c r="F52">
        <f t="shared" si="0"/>
        <v>0.87464593294856896</v>
      </c>
    </row>
    <row r="53" spans="2:6" x14ac:dyDescent="0.45">
      <c r="B53">
        <f t="shared" si="1"/>
        <v>13.75</v>
      </c>
      <c r="D53">
        <v>0.111806522890564</v>
      </c>
      <c r="F53">
        <f t="shared" si="0"/>
        <v>0.88819347710943597</v>
      </c>
    </row>
    <row r="54" spans="2:6" x14ac:dyDescent="0.45">
      <c r="B54">
        <f t="shared" si="1"/>
        <v>14</v>
      </c>
      <c r="D54">
        <v>0.111098898415596</v>
      </c>
      <c r="F54">
        <f t="shared" si="0"/>
        <v>0.88890110158440394</v>
      </c>
    </row>
    <row r="55" spans="2:6" x14ac:dyDescent="0.45">
      <c r="B55">
        <f t="shared" si="1"/>
        <v>14.25</v>
      </c>
      <c r="D55">
        <v>0.113255323872092</v>
      </c>
      <c r="F55">
        <f t="shared" si="0"/>
        <v>0.88674467612790797</v>
      </c>
    </row>
    <row r="56" spans="2:6" x14ac:dyDescent="0.45">
      <c r="B56">
        <f t="shared" si="1"/>
        <v>14.5</v>
      </c>
      <c r="D56">
        <v>0.135621369022322</v>
      </c>
      <c r="F56">
        <f t="shared" si="0"/>
        <v>0.86437863097767798</v>
      </c>
    </row>
    <row r="57" spans="2:6" x14ac:dyDescent="0.45">
      <c r="B57">
        <f t="shared" si="1"/>
        <v>14.75</v>
      </c>
      <c r="D57">
        <v>0.20996659817361599</v>
      </c>
      <c r="F57">
        <f t="shared" si="0"/>
        <v>0.79003340182638404</v>
      </c>
    </row>
    <row r="58" spans="2:6" x14ac:dyDescent="0.45">
      <c r="B58">
        <f t="shared" si="1"/>
        <v>15</v>
      </c>
      <c r="D58">
        <v>0.35718174001164199</v>
      </c>
      <c r="F58">
        <f t="shared" si="0"/>
        <v>0.64281825998835807</v>
      </c>
    </row>
    <row r="59" spans="2:6" x14ac:dyDescent="0.45">
      <c r="B59">
        <f t="shared" si="1"/>
        <v>15.25</v>
      </c>
      <c r="D59">
        <v>0.56534154638345802</v>
      </c>
      <c r="F59">
        <f t="shared" si="0"/>
        <v>0.43465845361654198</v>
      </c>
    </row>
    <row r="60" spans="2:6" x14ac:dyDescent="0.45">
      <c r="B60">
        <f t="shared" si="1"/>
        <v>15.5</v>
      </c>
      <c r="D60">
        <v>0.78544281097070701</v>
      </c>
      <c r="F60">
        <f t="shared" si="0"/>
        <v>0.21455718902929299</v>
      </c>
    </row>
    <row r="61" spans="2:6" x14ac:dyDescent="0.45">
      <c r="B61">
        <f t="shared" si="1"/>
        <v>15.75</v>
      </c>
      <c r="D61">
        <v>0.949000143964149</v>
      </c>
      <c r="F61">
        <f t="shared" si="0"/>
        <v>5.0999856035850999E-2</v>
      </c>
    </row>
    <row r="62" spans="2:6" x14ac:dyDescent="0.45">
      <c r="B62">
        <f t="shared" si="1"/>
        <v>16</v>
      </c>
      <c r="D62">
        <v>0.99891328500951604</v>
      </c>
      <c r="F62">
        <f t="shared" si="0"/>
        <v>1.0867149904839613E-3</v>
      </c>
    </row>
    <row r="63" spans="2:6" x14ac:dyDescent="0.45">
      <c r="B63">
        <f t="shared" si="1"/>
        <v>16.25</v>
      </c>
      <c r="D63">
        <v>0.91697684922193401</v>
      </c>
      <c r="F63">
        <f t="shared" si="0"/>
        <v>8.3023150778065991E-2</v>
      </c>
    </row>
    <row r="64" spans="2:6" x14ac:dyDescent="0.45">
      <c r="B64">
        <f t="shared" si="1"/>
        <v>16.5</v>
      </c>
      <c r="D64">
        <v>0.73285813734792304</v>
      </c>
      <c r="F64">
        <f t="shared" si="0"/>
        <v>0.26714186265207696</v>
      </c>
    </row>
    <row r="65" spans="2:6" x14ac:dyDescent="0.45">
      <c r="B65">
        <f t="shared" si="1"/>
        <v>16.75</v>
      </c>
      <c r="D65">
        <v>0.50954338337141203</v>
      </c>
      <c r="F65">
        <f t="shared" si="0"/>
        <v>0.49045661662858797</v>
      </c>
    </row>
    <row r="66" spans="2:6" x14ac:dyDescent="0.45">
      <c r="B66">
        <f t="shared" si="1"/>
        <v>17</v>
      </c>
      <c r="D66">
        <v>0.31331863130002402</v>
      </c>
      <c r="F66">
        <f t="shared" si="0"/>
        <v>0.68668136869997598</v>
      </c>
    </row>
    <row r="67" spans="2:6" x14ac:dyDescent="0.45">
      <c r="B67">
        <f t="shared" si="1"/>
        <v>17.25</v>
      </c>
      <c r="D67">
        <v>0.18478051107692101</v>
      </c>
      <c r="F67">
        <f t="shared" ref="F67:F126" si="2">1-D67</f>
        <v>0.81521948892307905</v>
      </c>
    </row>
    <row r="68" spans="2:6" x14ac:dyDescent="0.45">
      <c r="B68">
        <f t="shared" ref="B68:B77" si="3">B67+0.25</f>
        <v>17.5</v>
      </c>
      <c r="D68">
        <v>0.12636672437663199</v>
      </c>
      <c r="F68">
        <f t="shared" si="2"/>
        <v>0.87363327562336801</v>
      </c>
    </row>
    <row r="69" spans="2:6" x14ac:dyDescent="0.45">
      <c r="B69">
        <f t="shared" si="3"/>
        <v>17.75</v>
      </c>
      <c r="D69">
        <v>0.111913299092001</v>
      </c>
      <c r="F69">
        <f t="shared" si="2"/>
        <v>0.88808670090799902</v>
      </c>
    </row>
    <row r="70" spans="2:6" x14ac:dyDescent="0.45">
      <c r="B70">
        <f t="shared" si="3"/>
        <v>18</v>
      </c>
      <c r="D70">
        <v>0.11109924295870501</v>
      </c>
      <c r="F70">
        <f t="shared" si="2"/>
        <v>0.88890075704129501</v>
      </c>
    </row>
    <row r="71" spans="2:6" x14ac:dyDescent="0.45">
      <c r="B71">
        <f t="shared" si="3"/>
        <v>18.25</v>
      </c>
      <c r="D71">
        <v>0.11303461758559601</v>
      </c>
      <c r="F71">
        <f t="shared" si="2"/>
        <v>0.88696538241440404</v>
      </c>
    </row>
    <row r="72" spans="2:6" x14ac:dyDescent="0.45">
      <c r="B72">
        <f t="shared" si="3"/>
        <v>18.5</v>
      </c>
      <c r="D72">
        <v>0.13436073730801201</v>
      </c>
      <c r="F72">
        <f t="shared" si="2"/>
        <v>0.86563926269198799</v>
      </c>
    </row>
    <row r="73" spans="2:6" x14ac:dyDescent="0.45">
      <c r="B73">
        <f t="shared" si="3"/>
        <v>18.75</v>
      </c>
      <c r="D73">
        <v>0.206836613774977</v>
      </c>
      <c r="F73">
        <f t="shared" si="2"/>
        <v>0.79316338622502303</v>
      </c>
    </row>
    <row r="74" spans="2:6" x14ac:dyDescent="0.45">
      <c r="B74">
        <f t="shared" si="3"/>
        <v>19</v>
      </c>
      <c r="D74">
        <v>0.35208168890163899</v>
      </c>
      <c r="F74">
        <f t="shared" si="2"/>
        <v>0.64791831109836107</v>
      </c>
    </row>
    <row r="75" spans="2:6" x14ac:dyDescent="0.45">
      <c r="B75">
        <f t="shared" si="3"/>
        <v>19.25</v>
      </c>
      <c r="D75">
        <v>0.55923275819997897</v>
      </c>
      <c r="F75">
        <f t="shared" si="2"/>
        <v>0.44076724180002103</v>
      </c>
    </row>
    <row r="76" spans="2:6" x14ac:dyDescent="0.45">
      <c r="B76">
        <f t="shared" si="3"/>
        <v>19.5</v>
      </c>
      <c r="D76">
        <v>0.780045751501379</v>
      </c>
      <c r="F76">
        <f t="shared" si="2"/>
        <v>0.219954248498621</v>
      </c>
    </row>
    <row r="77" spans="2:6" x14ac:dyDescent="0.45">
      <c r="B77">
        <f t="shared" si="3"/>
        <v>19.75</v>
      </c>
      <c r="D77">
        <v>0.94603660638365805</v>
      </c>
      <c r="F77">
        <f t="shared" si="2"/>
        <v>5.3963393616341948E-2</v>
      </c>
    </row>
    <row r="78" spans="2:6" x14ac:dyDescent="0.45">
      <c r="B78">
        <f t="shared" ref="B78:B120" si="4">B77+0.25</f>
        <v>20</v>
      </c>
      <c r="D78">
        <v>0.99929197428266803</v>
      </c>
      <c r="F78">
        <f t="shared" si="2"/>
        <v>7.0802571733197261E-4</v>
      </c>
    </row>
    <row r="79" spans="2:6" x14ac:dyDescent="0.45">
      <c r="B79">
        <f t="shared" si="4"/>
        <v>20.25</v>
      </c>
      <c r="D79">
        <v>0.92038214690641995</v>
      </c>
      <c r="F79">
        <f t="shared" si="2"/>
        <v>7.9617853093580049E-2</v>
      </c>
    </row>
    <row r="80" spans="2:6" x14ac:dyDescent="0.45">
      <c r="B80">
        <f t="shared" si="4"/>
        <v>20.5</v>
      </c>
      <c r="D80">
        <v>0.73794410932213195</v>
      </c>
      <c r="F80">
        <f t="shared" si="2"/>
        <v>0.26205589067786805</v>
      </c>
    </row>
    <row r="81" spans="2:6" x14ac:dyDescent="0.45">
      <c r="B81">
        <f t="shared" si="4"/>
        <v>20.75</v>
      </c>
      <c r="D81">
        <v>0.51460434584627501</v>
      </c>
      <c r="F81">
        <f t="shared" si="2"/>
        <v>0.48539565415372499</v>
      </c>
    </row>
    <row r="82" spans="2:6" x14ac:dyDescent="0.45">
      <c r="B82">
        <f t="shared" si="4"/>
        <v>21</v>
      </c>
      <c r="D82">
        <v>0.317059084436557</v>
      </c>
      <c r="F82">
        <f t="shared" si="2"/>
        <v>0.68294091556344294</v>
      </c>
    </row>
    <row r="83" spans="2:6" x14ac:dyDescent="0.45">
      <c r="B83">
        <f t="shared" si="4"/>
        <v>21.25</v>
      </c>
      <c r="D83">
        <v>0.18678545603306099</v>
      </c>
      <c r="F83">
        <f t="shared" si="2"/>
        <v>0.81321454396693904</v>
      </c>
    </row>
    <row r="84" spans="2:6" x14ac:dyDescent="0.45">
      <c r="B84">
        <f t="shared" si="4"/>
        <v>21.5</v>
      </c>
      <c r="D84">
        <v>0.127030443381449</v>
      </c>
      <c r="F84">
        <f t="shared" si="2"/>
        <v>0.87296955661855102</v>
      </c>
    </row>
    <row r="85" spans="2:6" x14ac:dyDescent="0.45">
      <c r="B85">
        <f t="shared" si="4"/>
        <v>21.75</v>
      </c>
      <c r="D85">
        <v>0.11198287811659501</v>
      </c>
      <c r="F85">
        <f t="shared" si="2"/>
        <v>0.88801712188340498</v>
      </c>
    </row>
    <row r="86" spans="2:6" x14ac:dyDescent="0.45">
      <c r="B86">
        <f t="shared" si="4"/>
        <v>22</v>
      </c>
      <c r="D86">
        <v>0.11108971966046299</v>
      </c>
      <c r="F86">
        <f t="shared" si="2"/>
        <v>0.88891028033953701</v>
      </c>
    </row>
    <row r="87" spans="2:6" x14ac:dyDescent="0.45">
      <c r="B87">
        <f t="shared" si="4"/>
        <v>22.25</v>
      </c>
      <c r="D87">
        <v>0.11289715044401</v>
      </c>
      <c r="F87">
        <f t="shared" si="2"/>
        <v>0.88710284955599006</v>
      </c>
    </row>
    <row r="88" spans="2:6" x14ac:dyDescent="0.45">
      <c r="B88">
        <f t="shared" si="4"/>
        <v>22.5</v>
      </c>
      <c r="D88">
        <v>0.13357343152084999</v>
      </c>
      <c r="F88">
        <f t="shared" si="2"/>
        <v>0.86642656847915001</v>
      </c>
    </row>
    <row r="89" spans="2:6" x14ac:dyDescent="0.45">
      <c r="B89">
        <f t="shared" si="4"/>
        <v>22.75</v>
      </c>
      <c r="D89">
        <v>0.20484336259011901</v>
      </c>
      <c r="F89">
        <f t="shared" si="2"/>
        <v>0.79515663740988096</v>
      </c>
    </row>
    <row r="90" spans="2:6" x14ac:dyDescent="0.45">
      <c r="B90">
        <f t="shared" si="4"/>
        <v>23</v>
      </c>
      <c r="D90">
        <v>0.34878369660736702</v>
      </c>
      <c r="F90">
        <f t="shared" si="2"/>
        <v>0.65121630339263303</v>
      </c>
    </row>
    <row r="91" spans="2:6" x14ac:dyDescent="0.45">
      <c r="B91">
        <f t="shared" si="4"/>
        <v>23.25</v>
      </c>
      <c r="D91">
        <v>0.55522768634308794</v>
      </c>
      <c r="F91">
        <f t="shared" si="2"/>
        <v>0.44477231365691206</v>
      </c>
    </row>
    <row r="92" spans="2:6" x14ac:dyDescent="0.45">
      <c r="B92">
        <f t="shared" si="4"/>
        <v>23.5</v>
      </c>
      <c r="D92">
        <v>0.77646057485587405</v>
      </c>
      <c r="F92">
        <f t="shared" si="2"/>
        <v>0.22353942514412595</v>
      </c>
    </row>
    <row r="93" spans="2:6" x14ac:dyDescent="0.45">
      <c r="B93">
        <f t="shared" si="4"/>
        <v>23.75</v>
      </c>
      <c r="D93">
        <v>0.94402535654102404</v>
      </c>
      <c r="F93">
        <f t="shared" si="2"/>
        <v>5.5974643458975959E-2</v>
      </c>
    </row>
    <row r="94" spans="2:6" x14ac:dyDescent="0.45">
      <c r="B94">
        <f t="shared" si="4"/>
        <v>24</v>
      </c>
      <c r="D94">
        <v>0.99949404987091695</v>
      </c>
      <c r="F94">
        <f t="shared" si="2"/>
        <v>5.0595012908305481E-4</v>
      </c>
    </row>
    <row r="95" spans="2:6" x14ac:dyDescent="0.45">
      <c r="B95">
        <f t="shared" si="4"/>
        <v>24.25</v>
      </c>
      <c r="D95">
        <v>0.92262693398506301</v>
      </c>
      <c r="F95">
        <f t="shared" si="2"/>
        <v>7.7373066014936986E-2</v>
      </c>
    </row>
    <row r="96" spans="2:6" x14ac:dyDescent="0.45">
      <c r="B96">
        <f t="shared" si="4"/>
        <v>24.5</v>
      </c>
      <c r="D96">
        <v>0.74135614554880502</v>
      </c>
      <c r="F96">
        <f t="shared" si="2"/>
        <v>0.25864385445119498</v>
      </c>
    </row>
    <row r="97" spans="2:6" x14ac:dyDescent="0.45">
      <c r="B97">
        <f t="shared" si="4"/>
        <v>24.75</v>
      </c>
      <c r="D97">
        <v>0.51804076769731</v>
      </c>
      <c r="F97">
        <f t="shared" si="2"/>
        <v>0.48195923230269</v>
      </c>
    </row>
    <row r="98" spans="2:6" x14ac:dyDescent="0.45">
      <c r="B98">
        <f t="shared" si="4"/>
        <v>25</v>
      </c>
      <c r="D98">
        <v>0.319632788227109</v>
      </c>
      <c r="F98">
        <f t="shared" si="2"/>
        <v>0.68036721177289095</v>
      </c>
    </row>
    <row r="99" spans="2:6" x14ac:dyDescent="0.45">
      <c r="B99">
        <f t="shared" si="4"/>
        <v>25.25</v>
      </c>
      <c r="D99">
        <v>0.188180687063324</v>
      </c>
      <c r="F99">
        <f t="shared" si="2"/>
        <v>0.81181931293667597</v>
      </c>
    </row>
    <row r="100" spans="2:6" x14ac:dyDescent="0.45">
      <c r="B100">
        <f t="shared" si="4"/>
        <v>25.5</v>
      </c>
      <c r="D100">
        <v>0.12749975550054399</v>
      </c>
      <c r="F100">
        <f t="shared" si="2"/>
        <v>0.87250024449945607</v>
      </c>
    </row>
    <row r="101" spans="2:6" x14ac:dyDescent="0.45">
      <c r="B101">
        <f t="shared" si="4"/>
        <v>25.75</v>
      </c>
      <c r="D101">
        <v>0.11203181293808299</v>
      </c>
      <c r="F101">
        <f t="shared" si="2"/>
        <v>0.88796818706191705</v>
      </c>
    </row>
    <row r="102" spans="2:6" x14ac:dyDescent="0.45">
      <c r="B102">
        <f t="shared" si="4"/>
        <v>26</v>
      </c>
      <c r="D102">
        <v>0.111078238478378</v>
      </c>
      <c r="F102">
        <f t="shared" si="2"/>
        <v>0.88892176152162206</v>
      </c>
    </row>
    <row r="103" spans="2:6" x14ac:dyDescent="0.45">
      <c r="B103">
        <f t="shared" si="4"/>
        <v>26.25</v>
      </c>
      <c r="D103">
        <v>0.11280051149637101</v>
      </c>
      <c r="F103">
        <f t="shared" si="2"/>
        <v>0.88719948850362895</v>
      </c>
    </row>
    <row r="104" spans="2:6" x14ac:dyDescent="0.45">
      <c r="B104">
        <f t="shared" si="4"/>
        <v>26.5</v>
      </c>
      <c r="D104">
        <v>0.133034784197676</v>
      </c>
      <c r="F104">
        <f t="shared" si="2"/>
        <v>0.866965215802324</v>
      </c>
    </row>
    <row r="105" spans="2:6" x14ac:dyDescent="0.45">
      <c r="B105">
        <f t="shared" si="4"/>
        <v>26.75</v>
      </c>
      <c r="D105">
        <v>0.20346636913678101</v>
      </c>
      <c r="F105">
        <f t="shared" si="2"/>
        <v>0.79653363086321893</v>
      </c>
    </row>
    <row r="106" spans="2:6" x14ac:dyDescent="0.45">
      <c r="B106">
        <f t="shared" si="4"/>
        <v>27</v>
      </c>
      <c r="D106">
        <v>0.34648256868595201</v>
      </c>
      <c r="F106">
        <f t="shared" si="2"/>
        <v>0.65351743131404794</v>
      </c>
    </row>
    <row r="107" spans="2:6" x14ac:dyDescent="0.45">
      <c r="B107">
        <f t="shared" si="4"/>
        <v>27.25</v>
      </c>
      <c r="D107">
        <v>0.55240587919922302</v>
      </c>
      <c r="F107">
        <f t="shared" si="2"/>
        <v>0.44759412080077698</v>
      </c>
    </row>
    <row r="108" spans="2:6" x14ac:dyDescent="0.45">
      <c r="B108">
        <f t="shared" si="4"/>
        <v>27.5</v>
      </c>
      <c r="D108">
        <v>0.77391956609573598</v>
      </c>
      <c r="F108">
        <f t="shared" si="2"/>
        <v>0.22608043390426402</v>
      </c>
    </row>
    <row r="109" spans="2:6" x14ac:dyDescent="0.45">
      <c r="B109">
        <f t="shared" si="4"/>
        <v>27.75</v>
      </c>
      <c r="D109">
        <v>0.94258433188758695</v>
      </c>
      <c r="F109">
        <f t="shared" si="2"/>
        <v>5.7415668112413054E-2</v>
      </c>
    </row>
    <row r="110" spans="2:6" x14ac:dyDescent="0.45">
      <c r="B110">
        <f t="shared" si="4"/>
        <v>28</v>
      </c>
      <c r="D110">
        <v>0.99962086972080699</v>
      </c>
      <c r="F110">
        <f t="shared" si="2"/>
        <v>3.7913027919300735E-4</v>
      </c>
    </row>
    <row r="111" spans="2:6" x14ac:dyDescent="0.45">
      <c r="B111">
        <f t="shared" si="4"/>
        <v>28.25</v>
      </c>
      <c r="D111">
        <v>0.92421358281754695</v>
      </c>
      <c r="F111">
        <f t="shared" si="2"/>
        <v>7.5786417182453047E-2</v>
      </c>
    </row>
    <row r="112" spans="2:6" x14ac:dyDescent="0.45">
      <c r="B112">
        <f t="shared" si="4"/>
        <v>28.5</v>
      </c>
      <c r="D112">
        <v>0.74379229873891095</v>
      </c>
      <c r="F112">
        <f t="shared" si="2"/>
        <v>0.25620770126108905</v>
      </c>
    </row>
    <row r="113" spans="2:6" x14ac:dyDescent="0.45">
      <c r="B113">
        <f t="shared" si="4"/>
        <v>28.75</v>
      </c>
      <c r="D113">
        <v>0.52051131062178402</v>
      </c>
      <c r="F113">
        <f t="shared" si="2"/>
        <v>0.47948868937821598</v>
      </c>
    </row>
    <row r="114" spans="2:6" x14ac:dyDescent="0.45">
      <c r="B114">
        <f t="shared" si="4"/>
        <v>29</v>
      </c>
      <c r="D114">
        <v>0.32149157808859702</v>
      </c>
      <c r="F114">
        <f t="shared" si="2"/>
        <v>0.67850842191140304</v>
      </c>
    </row>
    <row r="115" spans="2:6" x14ac:dyDescent="0.45">
      <c r="B115">
        <f t="shared" si="4"/>
        <v>29.25</v>
      </c>
      <c r="D115">
        <v>0.18920324028708299</v>
      </c>
      <c r="F115">
        <f t="shared" si="2"/>
        <v>0.81079675971291698</v>
      </c>
    </row>
    <row r="116" spans="2:6" x14ac:dyDescent="0.45">
      <c r="B116">
        <f t="shared" si="4"/>
        <v>29.5</v>
      </c>
      <c r="D116">
        <v>0.12786166495052301</v>
      </c>
      <c r="F116">
        <f t="shared" si="2"/>
        <v>0.87213833504947702</v>
      </c>
    </row>
    <row r="117" spans="2:6" x14ac:dyDescent="0.45">
      <c r="B117">
        <f t="shared" si="4"/>
        <v>29.75</v>
      </c>
      <c r="D117">
        <v>0.112090629566582</v>
      </c>
      <c r="F117">
        <f t="shared" si="2"/>
        <v>0.887909370433418</v>
      </c>
    </row>
    <row r="118" spans="2:6" x14ac:dyDescent="0.45">
      <c r="B118">
        <f t="shared" si="4"/>
        <v>30</v>
      </c>
      <c r="D118">
        <v>0.111087115680042</v>
      </c>
      <c r="F118">
        <f t="shared" si="2"/>
        <v>0.88891288431995796</v>
      </c>
    </row>
    <row r="119" spans="2:6" x14ac:dyDescent="0.45">
      <c r="B119">
        <f t="shared" si="4"/>
        <v>30.25</v>
      </c>
      <c r="D119">
        <v>0.112739627503054</v>
      </c>
      <c r="F119">
        <f t="shared" si="2"/>
        <v>0.887260372496946</v>
      </c>
    </row>
    <row r="120" spans="2:6" x14ac:dyDescent="0.45">
      <c r="B120">
        <f t="shared" si="4"/>
        <v>30.5</v>
      </c>
      <c r="D120">
        <v>0.13262277374162201</v>
      </c>
      <c r="F120">
        <f t="shared" si="2"/>
        <v>0.86737722625837799</v>
      </c>
    </row>
    <row r="121" spans="2:6" x14ac:dyDescent="0.45">
      <c r="B121">
        <f t="shared" ref="B121:B124" si="5">B120+0.25</f>
        <v>30.75</v>
      </c>
      <c r="D121">
        <v>0.20241837817246799</v>
      </c>
      <c r="F121">
        <f t="shared" si="2"/>
        <v>0.79758162182753201</v>
      </c>
    </row>
    <row r="122" spans="2:6" x14ac:dyDescent="0.45">
      <c r="B122">
        <f t="shared" si="5"/>
        <v>31</v>
      </c>
      <c r="D122">
        <v>0.34474934215064201</v>
      </c>
      <c r="F122">
        <f t="shared" si="2"/>
        <v>0.65525065784935799</v>
      </c>
    </row>
    <row r="123" spans="2:6" x14ac:dyDescent="0.45">
      <c r="B123">
        <f t="shared" si="5"/>
        <v>31.25</v>
      </c>
      <c r="D123">
        <v>0.55030029376622902</v>
      </c>
      <c r="F123">
        <f t="shared" si="2"/>
        <v>0.44969970623377098</v>
      </c>
    </row>
    <row r="124" spans="2:6" x14ac:dyDescent="0.45">
      <c r="B124">
        <f t="shared" si="5"/>
        <v>31.5</v>
      </c>
      <c r="D124">
        <v>0.77201672932209398</v>
      </c>
      <c r="F124">
        <f t="shared" si="2"/>
        <v>0.22798327067790602</v>
      </c>
    </row>
    <row r="125" spans="2:6" x14ac:dyDescent="0.45">
      <c r="B125">
        <f>B124+0.25</f>
        <v>31.75</v>
      </c>
      <c r="D125">
        <v>0.94150062094514397</v>
      </c>
      <c r="F125">
        <f t="shared" si="2"/>
        <v>5.8499379054856027E-2</v>
      </c>
    </row>
    <row r="126" spans="2:6" x14ac:dyDescent="0.45">
      <c r="B126">
        <f>B125+0.25</f>
        <v>32</v>
      </c>
      <c r="D126">
        <v>0.99971032250819603</v>
      </c>
      <c r="F126">
        <f t="shared" si="2"/>
        <v>2.8967749180397462E-4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95F3-3323-4666-8976-247843190D32}">
  <dimension ref="A1:F126"/>
  <sheetViews>
    <sheetView zoomScale="62" zoomScaleNormal="87" workbookViewId="0">
      <selection activeCell="D14" sqref="D14"/>
    </sheetView>
  </sheetViews>
  <sheetFormatPr defaultRowHeight="16.149999999999999" x14ac:dyDescent="0.45"/>
  <sheetData>
    <row r="1" spans="1:6" x14ac:dyDescent="0.45">
      <c r="A1" t="s">
        <v>7</v>
      </c>
      <c r="B1" t="s">
        <v>4</v>
      </c>
      <c r="D1" t="s">
        <v>6</v>
      </c>
      <c r="E1" t="s">
        <v>14</v>
      </c>
    </row>
    <row r="2" spans="1:6" x14ac:dyDescent="0.45">
      <c r="A2" t="s">
        <v>8</v>
      </c>
      <c r="B2">
        <v>1</v>
      </c>
      <c r="D2">
        <v>0.219096877098689</v>
      </c>
      <c r="F2">
        <f>1-D2</f>
        <v>0.78090312290131103</v>
      </c>
    </row>
    <row r="3" spans="1:6" x14ac:dyDescent="0.45">
      <c r="A3" t="s">
        <v>9</v>
      </c>
      <c r="B3">
        <f>B2+0.25</f>
        <v>1.25</v>
      </c>
      <c r="D3">
        <v>0.27839053232570699</v>
      </c>
      <c r="F3">
        <f t="shared" ref="F3:F66" si="0">1-D3</f>
        <v>0.72160946767429301</v>
      </c>
    </row>
    <row r="4" spans="1:6" x14ac:dyDescent="0.45">
      <c r="B4">
        <f t="shared" ref="B4:B67" si="1">B3+0.25</f>
        <v>1.5</v>
      </c>
      <c r="D4">
        <v>0.33782570990056499</v>
      </c>
      <c r="F4">
        <f t="shared" si="0"/>
        <v>0.66217429009943496</v>
      </c>
    </row>
    <row r="5" spans="1:6" x14ac:dyDescent="0.45">
      <c r="B5">
        <f t="shared" si="1"/>
        <v>1.75</v>
      </c>
      <c r="D5">
        <v>0.40560254228802101</v>
      </c>
      <c r="F5">
        <f t="shared" si="0"/>
        <v>0.59439745771197905</v>
      </c>
    </row>
    <row r="6" spans="1:6" x14ac:dyDescent="0.45">
      <c r="A6" t="s">
        <v>0</v>
      </c>
      <c r="B6">
        <f t="shared" si="1"/>
        <v>2</v>
      </c>
      <c r="D6">
        <v>0.48838801448736102</v>
      </c>
      <c r="F6">
        <f t="shared" si="0"/>
        <v>0.51161198551263898</v>
      </c>
    </row>
    <row r="7" spans="1:6" x14ac:dyDescent="0.45">
      <c r="A7" t="s">
        <v>10</v>
      </c>
      <c r="B7">
        <f t="shared" si="1"/>
        <v>2.25</v>
      </c>
      <c r="D7">
        <v>0.581629145507086</v>
      </c>
      <c r="F7">
        <f t="shared" si="0"/>
        <v>0.418370854492914</v>
      </c>
    </row>
    <row r="8" spans="1:6" x14ac:dyDescent="0.45">
      <c r="A8" t="s">
        <v>11</v>
      </c>
      <c r="B8">
        <f t="shared" si="1"/>
        <v>2.5</v>
      </c>
      <c r="D8">
        <v>0.67153382414240403</v>
      </c>
      <c r="F8">
        <f t="shared" si="0"/>
        <v>0.32846617585759597</v>
      </c>
    </row>
    <row r="9" spans="1:6" x14ac:dyDescent="0.45">
      <c r="B9">
        <f t="shared" si="1"/>
        <v>2.75</v>
      </c>
      <c r="D9">
        <v>0.74616816894696503</v>
      </c>
      <c r="F9">
        <f t="shared" si="0"/>
        <v>0.25383183105303497</v>
      </c>
    </row>
    <row r="10" spans="1:6" x14ac:dyDescent="0.45">
      <c r="B10">
        <f t="shared" si="1"/>
        <v>3</v>
      </c>
      <c r="D10">
        <v>0.80331967433179496</v>
      </c>
      <c r="F10">
        <f t="shared" si="0"/>
        <v>0.19668032566820504</v>
      </c>
    </row>
    <row r="11" spans="1:6" x14ac:dyDescent="0.45">
      <c r="B11">
        <f t="shared" si="1"/>
        <v>3.25</v>
      </c>
      <c r="D11">
        <v>0.84723436975799105</v>
      </c>
      <c r="F11">
        <f t="shared" si="0"/>
        <v>0.15276563024200895</v>
      </c>
    </row>
    <row r="12" spans="1:6" x14ac:dyDescent="0.45">
      <c r="B12">
        <f t="shared" si="1"/>
        <v>3.5</v>
      </c>
      <c r="D12">
        <v>0.88052687277253205</v>
      </c>
      <c r="F12">
        <f t="shared" si="0"/>
        <v>0.11947312722746795</v>
      </c>
    </row>
    <row r="13" spans="1:6" x14ac:dyDescent="0.45">
      <c r="B13">
        <f t="shared" si="1"/>
        <v>3.75</v>
      </c>
      <c r="D13">
        <v>0.90145315360646905</v>
      </c>
      <c r="F13">
        <f t="shared" si="0"/>
        <v>9.8546846393530951E-2</v>
      </c>
    </row>
    <row r="14" spans="1:6" x14ac:dyDescent="0.45">
      <c r="B14">
        <f t="shared" si="1"/>
        <v>4</v>
      </c>
      <c r="D14">
        <v>0.90813015417615195</v>
      </c>
      <c r="F14">
        <f t="shared" si="0"/>
        <v>9.1869845823848051E-2</v>
      </c>
    </row>
    <row r="15" spans="1:6" x14ac:dyDescent="0.45">
      <c r="B15">
        <f t="shared" si="1"/>
        <v>4.25</v>
      </c>
      <c r="D15">
        <v>0.90326709480490097</v>
      </c>
      <c r="F15">
        <f t="shared" si="0"/>
        <v>9.6732905195099028E-2</v>
      </c>
    </row>
    <row r="16" spans="1:6" x14ac:dyDescent="0.45">
      <c r="B16">
        <f t="shared" si="1"/>
        <v>4.5</v>
      </c>
      <c r="D16">
        <v>0.89355732802058596</v>
      </c>
      <c r="F16">
        <f t="shared" si="0"/>
        <v>0.10644267197941404</v>
      </c>
    </row>
    <row r="17" spans="2:6" x14ac:dyDescent="0.45">
      <c r="B17">
        <f t="shared" si="1"/>
        <v>4.75</v>
      </c>
      <c r="D17">
        <v>0.88505086436383196</v>
      </c>
      <c r="F17">
        <f t="shared" si="0"/>
        <v>0.11494913563616804</v>
      </c>
    </row>
    <row r="18" spans="2:6" x14ac:dyDescent="0.45">
      <c r="B18">
        <f t="shared" si="1"/>
        <v>5</v>
      </c>
      <c r="D18">
        <v>0.87993597368955201</v>
      </c>
      <c r="F18">
        <f t="shared" si="0"/>
        <v>0.12006402631044799</v>
      </c>
    </row>
    <row r="19" spans="2:6" x14ac:dyDescent="0.45">
      <c r="B19">
        <f t="shared" si="1"/>
        <v>5.25</v>
      </c>
      <c r="D19">
        <v>0.87756045538669203</v>
      </c>
      <c r="F19">
        <f t="shared" si="0"/>
        <v>0.12243954461330797</v>
      </c>
    </row>
    <row r="20" spans="2:6" x14ac:dyDescent="0.45">
      <c r="B20">
        <f t="shared" si="1"/>
        <v>5.5</v>
      </c>
      <c r="D20">
        <v>0.87755892723380402</v>
      </c>
      <c r="F20">
        <f t="shared" si="0"/>
        <v>0.12244107276619598</v>
      </c>
    </row>
    <row r="21" spans="2:6" x14ac:dyDescent="0.45">
      <c r="B21">
        <f t="shared" si="1"/>
        <v>5.75</v>
      </c>
      <c r="D21">
        <v>0.88117623226175301</v>
      </c>
      <c r="F21">
        <f t="shared" si="0"/>
        <v>0.11882376773824699</v>
      </c>
    </row>
    <row r="22" spans="2:6" x14ac:dyDescent="0.45">
      <c r="B22">
        <f t="shared" si="1"/>
        <v>6</v>
      </c>
      <c r="D22">
        <v>0.88994424547943196</v>
      </c>
      <c r="F22">
        <f t="shared" si="0"/>
        <v>0.11005575452056804</v>
      </c>
    </row>
    <row r="23" spans="2:6" x14ac:dyDescent="0.45">
      <c r="B23">
        <f t="shared" si="1"/>
        <v>6.25</v>
      </c>
      <c r="D23">
        <v>0.90345617055377203</v>
      </c>
      <c r="F23">
        <f t="shared" si="0"/>
        <v>9.6543829446227969E-2</v>
      </c>
    </row>
    <row r="24" spans="2:6" x14ac:dyDescent="0.45">
      <c r="B24">
        <f t="shared" si="1"/>
        <v>6.5</v>
      </c>
      <c r="D24">
        <v>0.91913310045052798</v>
      </c>
      <c r="F24">
        <f t="shared" si="0"/>
        <v>8.0866899549472016E-2</v>
      </c>
    </row>
    <row r="25" spans="2:6" x14ac:dyDescent="0.45">
      <c r="B25">
        <f t="shared" si="1"/>
        <v>6.75</v>
      </c>
      <c r="D25">
        <v>0.93408759806390196</v>
      </c>
      <c r="F25">
        <f t="shared" si="0"/>
        <v>6.5912401936098042E-2</v>
      </c>
    </row>
    <row r="26" spans="2:6" x14ac:dyDescent="0.45">
      <c r="B26">
        <f t="shared" si="1"/>
        <v>7</v>
      </c>
      <c r="D26">
        <v>0.94691522257260696</v>
      </c>
      <c r="F26">
        <f t="shared" si="0"/>
        <v>5.3084777427393037E-2</v>
      </c>
    </row>
    <row r="27" spans="2:6" x14ac:dyDescent="0.45">
      <c r="B27">
        <f t="shared" si="1"/>
        <v>7.25</v>
      </c>
      <c r="D27">
        <v>0.95767278795925403</v>
      </c>
      <c r="F27">
        <f t="shared" si="0"/>
        <v>4.2327212040745965E-2</v>
      </c>
    </row>
    <row r="28" spans="2:6" x14ac:dyDescent="0.45">
      <c r="B28">
        <f t="shared" si="1"/>
        <v>7.5</v>
      </c>
      <c r="D28">
        <v>0.96642919277613504</v>
      </c>
      <c r="F28">
        <f t="shared" si="0"/>
        <v>3.3570807223864962E-2</v>
      </c>
    </row>
    <row r="29" spans="2:6" x14ac:dyDescent="0.45">
      <c r="B29">
        <f t="shared" si="1"/>
        <v>7.75</v>
      </c>
      <c r="D29">
        <v>0.97235226655349805</v>
      </c>
      <c r="F29">
        <f t="shared" si="0"/>
        <v>2.7647733446501954E-2</v>
      </c>
    </row>
    <row r="30" spans="2:6" x14ac:dyDescent="0.45">
      <c r="B30">
        <f t="shared" si="1"/>
        <v>8</v>
      </c>
      <c r="D30">
        <v>0.97438294102748402</v>
      </c>
      <c r="F30">
        <f t="shared" si="0"/>
        <v>2.5617058972515983E-2</v>
      </c>
    </row>
    <row r="31" spans="2:6" x14ac:dyDescent="0.45">
      <c r="B31">
        <f t="shared" si="1"/>
        <v>8.25</v>
      </c>
      <c r="D31">
        <v>0.97264983134104399</v>
      </c>
      <c r="F31">
        <f t="shared" si="0"/>
        <v>2.7350168658956009E-2</v>
      </c>
    </row>
    <row r="32" spans="2:6" x14ac:dyDescent="0.45">
      <c r="B32">
        <f t="shared" si="1"/>
        <v>8.5</v>
      </c>
      <c r="D32">
        <v>0.96874050076741502</v>
      </c>
      <c r="F32">
        <f t="shared" si="0"/>
        <v>3.1259499232584975E-2</v>
      </c>
    </row>
    <row r="33" spans="2:6" x14ac:dyDescent="0.45">
      <c r="B33">
        <f t="shared" si="1"/>
        <v>8.75</v>
      </c>
      <c r="D33">
        <v>0.96451762641460603</v>
      </c>
      <c r="F33">
        <f t="shared" si="0"/>
        <v>3.5482373585393967E-2</v>
      </c>
    </row>
    <row r="34" spans="2:6" x14ac:dyDescent="0.45">
      <c r="B34">
        <f t="shared" si="1"/>
        <v>9</v>
      </c>
      <c r="D34">
        <v>0.96094589602986202</v>
      </c>
      <c r="F34">
        <f t="shared" si="0"/>
        <v>3.9054103970137977E-2</v>
      </c>
    </row>
    <row r="35" spans="2:6" x14ac:dyDescent="0.45">
      <c r="B35">
        <f t="shared" si="1"/>
        <v>9.25</v>
      </c>
      <c r="D35">
        <v>0.95814152901692495</v>
      </c>
      <c r="F35">
        <f t="shared" si="0"/>
        <v>4.1858470983075047E-2</v>
      </c>
    </row>
    <row r="36" spans="2:6" x14ac:dyDescent="0.45">
      <c r="B36">
        <f t="shared" si="1"/>
        <v>9.5</v>
      </c>
      <c r="D36">
        <v>0.95612737648574098</v>
      </c>
      <c r="F36">
        <f t="shared" si="0"/>
        <v>4.3872623514259024E-2</v>
      </c>
    </row>
    <row r="37" spans="2:6" x14ac:dyDescent="0.45">
      <c r="B37">
        <f t="shared" si="1"/>
        <v>9.75</v>
      </c>
      <c r="D37">
        <v>0.955586788360552</v>
      </c>
      <c r="F37">
        <f t="shared" si="0"/>
        <v>4.4413211639448003E-2</v>
      </c>
    </row>
    <row r="38" spans="2:6" x14ac:dyDescent="0.45">
      <c r="B38">
        <f t="shared" si="1"/>
        <v>10</v>
      </c>
      <c r="D38">
        <v>0.95721717974056897</v>
      </c>
      <c r="F38">
        <f t="shared" si="0"/>
        <v>4.2782820259431031E-2</v>
      </c>
    </row>
    <row r="39" spans="2:6" x14ac:dyDescent="0.45">
      <c r="B39">
        <f t="shared" si="1"/>
        <v>10.25</v>
      </c>
      <c r="D39">
        <v>0.96109811791585298</v>
      </c>
      <c r="F39">
        <f t="shared" si="0"/>
        <v>3.8901882084147021E-2</v>
      </c>
    </row>
    <row r="40" spans="2:6" x14ac:dyDescent="0.45">
      <c r="B40">
        <f t="shared" si="1"/>
        <v>10.5</v>
      </c>
      <c r="D40">
        <v>0.96634960948954096</v>
      </c>
      <c r="F40">
        <f t="shared" si="0"/>
        <v>3.3650390510459038E-2</v>
      </c>
    </row>
    <row r="41" spans="2:6" x14ac:dyDescent="0.45">
      <c r="B41">
        <f t="shared" si="1"/>
        <v>10.75</v>
      </c>
      <c r="D41">
        <v>0.97176543873483301</v>
      </c>
      <c r="F41">
        <f t="shared" si="0"/>
        <v>2.8234561265166991E-2</v>
      </c>
    </row>
    <row r="42" spans="2:6" x14ac:dyDescent="0.45">
      <c r="B42">
        <f t="shared" si="1"/>
        <v>11</v>
      </c>
      <c r="D42">
        <v>0.97670920331212097</v>
      </c>
      <c r="F42">
        <f t="shared" si="0"/>
        <v>2.3290796687879034E-2</v>
      </c>
    </row>
    <row r="43" spans="2:6" x14ac:dyDescent="0.45">
      <c r="B43">
        <f t="shared" si="1"/>
        <v>11.25</v>
      </c>
      <c r="D43">
        <v>0.98108149438771397</v>
      </c>
      <c r="F43">
        <f t="shared" si="0"/>
        <v>1.891850561228603E-2</v>
      </c>
    </row>
    <row r="44" spans="2:6" x14ac:dyDescent="0.45">
      <c r="B44">
        <f t="shared" si="1"/>
        <v>11.5</v>
      </c>
      <c r="D44">
        <v>0.984806544923571</v>
      </c>
      <c r="F44">
        <f t="shared" si="0"/>
        <v>1.5193455076428997E-2</v>
      </c>
    </row>
    <row r="45" spans="2:6" x14ac:dyDescent="0.45">
      <c r="B45">
        <f t="shared" si="1"/>
        <v>11.75</v>
      </c>
      <c r="D45">
        <v>0.98741131928931303</v>
      </c>
      <c r="F45">
        <f t="shared" si="0"/>
        <v>1.2588680710686972E-2</v>
      </c>
    </row>
    <row r="46" spans="2:6" x14ac:dyDescent="0.45">
      <c r="B46">
        <f t="shared" si="1"/>
        <v>12</v>
      </c>
      <c r="D46">
        <v>0.988302077473865</v>
      </c>
      <c r="F46">
        <f t="shared" si="0"/>
        <v>1.1697922526134996E-2</v>
      </c>
    </row>
    <row r="47" spans="2:6" x14ac:dyDescent="0.45">
      <c r="B47">
        <f t="shared" si="1"/>
        <v>12.25</v>
      </c>
      <c r="D47">
        <v>0.98751200917429705</v>
      </c>
      <c r="F47">
        <f t="shared" si="0"/>
        <v>1.2487990825702955E-2</v>
      </c>
    </row>
    <row r="48" spans="2:6" x14ac:dyDescent="0.45">
      <c r="B48">
        <f t="shared" si="1"/>
        <v>12.5</v>
      </c>
      <c r="D48">
        <v>0.98551212313486902</v>
      </c>
      <c r="F48">
        <f t="shared" si="0"/>
        <v>1.4487876865130977E-2</v>
      </c>
    </row>
    <row r="49" spans="2:6" x14ac:dyDescent="0.45">
      <c r="B49">
        <f t="shared" si="1"/>
        <v>12.75</v>
      </c>
      <c r="D49">
        <v>0.983237869695753</v>
      </c>
      <c r="F49">
        <f t="shared" si="0"/>
        <v>1.6762130304247003E-2</v>
      </c>
    </row>
    <row r="50" spans="2:6" x14ac:dyDescent="0.45">
      <c r="B50">
        <f t="shared" si="1"/>
        <v>13</v>
      </c>
      <c r="D50">
        <v>0.98118287984468899</v>
      </c>
      <c r="F50">
        <f t="shared" si="0"/>
        <v>1.8817120155311007E-2</v>
      </c>
    </row>
    <row r="51" spans="2:6" x14ac:dyDescent="0.45">
      <c r="B51">
        <f t="shared" si="1"/>
        <v>13.25</v>
      </c>
      <c r="D51">
        <v>0.97940034508527496</v>
      </c>
      <c r="F51">
        <f t="shared" si="0"/>
        <v>2.0599654914725041E-2</v>
      </c>
    </row>
    <row r="52" spans="2:6" x14ac:dyDescent="0.45">
      <c r="B52">
        <f t="shared" si="1"/>
        <v>13.5</v>
      </c>
      <c r="D52">
        <v>0.97794295243167095</v>
      </c>
      <c r="F52">
        <f t="shared" si="0"/>
        <v>2.2057047568329047E-2</v>
      </c>
    </row>
    <row r="53" spans="2:6" x14ac:dyDescent="0.45">
      <c r="B53">
        <f t="shared" si="1"/>
        <v>13.75</v>
      </c>
      <c r="D53">
        <v>0.97723648707194299</v>
      </c>
      <c r="F53">
        <f t="shared" si="0"/>
        <v>2.2763512928057006E-2</v>
      </c>
    </row>
    <row r="54" spans="2:6" x14ac:dyDescent="0.45">
      <c r="B54">
        <f t="shared" si="1"/>
        <v>14</v>
      </c>
      <c r="D54">
        <v>0.97766833941915898</v>
      </c>
      <c r="F54">
        <f t="shared" si="0"/>
        <v>2.2331660580841017E-2</v>
      </c>
    </row>
    <row r="55" spans="2:6" x14ac:dyDescent="0.45">
      <c r="B55">
        <f t="shared" si="1"/>
        <v>14.25</v>
      </c>
      <c r="D55">
        <v>0.97932461400626503</v>
      </c>
      <c r="F55">
        <f t="shared" si="0"/>
        <v>2.0675385993734974E-2</v>
      </c>
    </row>
    <row r="56" spans="2:6" x14ac:dyDescent="0.45">
      <c r="B56">
        <f t="shared" si="1"/>
        <v>14.5</v>
      </c>
      <c r="D56">
        <v>0.98180176375926398</v>
      </c>
      <c r="F56">
        <f t="shared" si="0"/>
        <v>1.8198236240736021E-2</v>
      </c>
    </row>
    <row r="57" spans="2:6" x14ac:dyDescent="0.45">
      <c r="B57">
        <f t="shared" si="1"/>
        <v>14.75</v>
      </c>
      <c r="D57">
        <v>0.98450991925373699</v>
      </c>
      <c r="F57">
        <f t="shared" si="0"/>
        <v>1.5490080746263013E-2</v>
      </c>
    </row>
    <row r="58" spans="2:6" x14ac:dyDescent="0.45">
      <c r="B58">
        <f t="shared" si="1"/>
        <v>15</v>
      </c>
      <c r="D58">
        <v>0.98704365746834599</v>
      </c>
      <c r="F58">
        <f t="shared" si="0"/>
        <v>1.2956342531654008E-2</v>
      </c>
    </row>
    <row r="59" spans="2:6" x14ac:dyDescent="0.45">
      <c r="B59">
        <f t="shared" si="1"/>
        <v>15.25</v>
      </c>
      <c r="D59">
        <v>0.989369309514051</v>
      </c>
      <c r="F59">
        <f t="shared" si="0"/>
        <v>1.0630690485949001E-2</v>
      </c>
    </row>
    <row r="60" spans="2:6" x14ac:dyDescent="0.45">
      <c r="B60">
        <f t="shared" si="1"/>
        <v>15.5</v>
      </c>
      <c r="D60">
        <v>0.99137826659556705</v>
      </c>
      <c r="F60">
        <f t="shared" si="0"/>
        <v>8.6217334044329519E-3</v>
      </c>
    </row>
    <row r="61" spans="2:6" x14ac:dyDescent="0.45">
      <c r="B61">
        <f t="shared" si="1"/>
        <v>15.75</v>
      </c>
      <c r="D61">
        <v>0.99281741962944403</v>
      </c>
      <c r="F61">
        <f t="shared" si="0"/>
        <v>7.1825803705559688E-3</v>
      </c>
    </row>
    <row r="62" spans="2:6" x14ac:dyDescent="0.45">
      <c r="B62">
        <f t="shared" si="1"/>
        <v>16</v>
      </c>
      <c r="D62">
        <v>0.99332335469245103</v>
      </c>
      <c r="F62">
        <f t="shared" si="0"/>
        <v>6.6766453075489673E-3</v>
      </c>
    </row>
    <row r="63" spans="2:6" x14ac:dyDescent="0.45">
      <c r="B63">
        <f t="shared" si="1"/>
        <v>16.25</v>
      </c>
      <c r="D63">
        <v>0.99285770742297697</v>
      </c>
      <c r="F63">
        <f t="shared" si="0"/>
        <v>7.142292577023035E-3</v>
      </c>
    </row>
    <row r="64" spans="2:6" x14ac:dyDescent="0.45">
      <c r="B64">
        <f t="shared" si="1"/>
        <v>16.5</v>
      </c>
      <c r="D64">
        <v>0.99169899165285202</v>
      </c>
      <c r="F64">
        <f t="shared" si="0"/>
        <v>8.3010083471479756E-3</v>
      </c>
    </row>
    <row r="65" spans="2:6" x14ac:dyDescent="0.45">
      <c r="B65">
        <f t="shared" si="1"/>
        <v>16.75</v>
      </c>
      <c r="D65">
        <v>0.99029385022569305</v>
      </c>
      <c r="F65">
        <f t="shared" si="0"/>
        <v>9.7061497743069491E-3</v>
      </c>
    </row>
    <row r="66" spans="2:6" x14ac:dyDescent="0.45">
      <c r="B66">
        <f t="shared" si="1"/>
        <v>17</v>
      </c>
      <c r="D66">
        <v>0.98894091968794795</v>
      </c>
      <c r="F66">
        <f t="shared" si="0"/>
        <v>1.105908031205205E-2</v>
      </c>
    </row>
    <row r="67" spans="2:6" x14ac:dyDescent="0.45">
      <c r="B67">
        <f t="shared" si="1"/>
        <v>17.25</v>
      </c>
      <c r="D67">
        <v>0.98779129369560204</v>
      </c>
      <c r="F67">
        <f t="shared" ref="F67:F126" si="2">1-D67</f>
        <v>1.2208706304397965E-2</v>
      </c>
    </row>
    <row r="68" spans="2:6" x14ac:dyDescent="0.45">
      <c r="B68">
        <f t="shared" ref="B68:B77" si="3">B67+0.25</f>
        <v>17.5</v>
      </c>
      <c r="D68">
        <v>0.98674496372789</v>
      </c>
      <c r="F68">
        <f t="shared" si="2"/>
        <v>1.3255036272109999E-2</v>
      </c>
    </row>
    <row r="69" spans="2:6" x14ac:dyDescent="0.45">
      <c r="B69">
        <f t="shared" si="3"/>
        <v>17.75</v>
      </c>
      <c r="D69">
        <v>0.98621479923558097</v>
      </c>
      <c r="F69">
        <f t="shared" si="2"/>
        <v>1.3785200764419026E-2</v>
      </c>
    </row>
    <row r="70" spans="2:6" x14ac:dyDescent="0.45">
      <c r="B70">
        <f t="shared" si="3"/>
        <v>18</v>
      </c>
      <c r="D70">
        <v>0.98632201304256195</v>
      </c>
      <c r="F70">
        <f t="shared" si="2"/>
        <v>1.3677986957438049E-2</v>
      </c>
    </row>
    <row r="71" spans="2:6" x14ac:dyDescent="0.45">
      <c r="B71">
        <f t="shared" si="3"/>
        <v>18.25</v>
      </c>
      <c r="D71">
        <v>0.98715895269633402</v>
      </c>
      <c r="F71">
        <f t="shared" si="2"/>
        <v>1.2841047303665976E-2</v>
      </c>
    </row>
    <row r="72" spans="2:6" x14ac:dyDescent="0.45">
      <c r="B72">
        <f t="shared" si="3"/>
        <v>18.5</v>
      </c>
      <c r="D72">
        <v>0.98865073058494302</v>
      </c>
      <c r="F72">
        <f t="shared" si="2"/>
        <v>1.1349269415056984E-2</v>
      </c>
    </row>
    <row r="73" spans="2:6" x14ac:dyDescent="0.45">
      <c r="B73">
        <f t="shared" si="3"/>
        <v>18.75</v>
      </c>
      <c r="D73">
        <v>0.99018754170161205</v>
      </c>
      <c r="F73">
        <f t="shared" si="2"/>
        <v>9.8124582983879494E-3</v>
      </c>
    </row>
    <row r="74" spans="2:6" x14ac:dyDescent="0.45">
      <c r="B74">
        <f t="shared" si="3"/>
        <v>19</v>
      </c>
      <c r="D74">
        <v>0.99171861383356796</v>
      </c>
      <c r="F74">
        <f t="shared" si="2"/>
        <v>8.2813861664320365E-3</v>
      </c>
    </row>
    <row r="75" spans="2:6" x14ac:dyDescent="0.45">
      <c r="B75">
        <f t="shared" si="3"/>
        <v>19.25</v>
      </c>
      <c r="D75">
        <v>0.99314737767872496</v>
      </c>
      <c r="F75">
        <f t="shared" si="2"/>
        <v>6.852622321275037E-3</v>
      </c>
    </row>
    <row r="76" spans="2:6" x14ac:dyDescent="0.45">
      <c r="B76">
        <f t="shared" si="3"/>
        <v>19.5</v>
      </c>
      <c r="D76">
        <v>0.99447148195014801</v>
      </c>
      <c r="F76">
        <f t="shared" si="2"/>
        <v>5.5285180498519937E-3</v>
      </c>
    </row>
    <row r="77" spans="2:6" x14ac:dyDescent="0.45">
      <c r="B77">
        <f t="shared" si="3"/>
        <v>19.75</v>
      </c>
      <c r="D77">
        <v>0.99537240765023605</v>
      </c>
      <c r="F77">
        <f t="shared" si="2"/>
        <v>4.6275923497639537E-3</v>
      </c>
    </row>
    <row r="78" spans="2:6" x14ac:dyDescent="0.45">
      <c r="B78">
        <f>B77+0.25</f>
        <v>20</v>
      </c>
      <c r="D78">
        <v>0.99563316882103703</v>
      </c>
      <c r="F78">
        <f t="shared" si="2"/>
        <v>4.366831178962971E-3</v>
      </c>
    </row>
    <row r="79" spans="2:6" x14ac:dyDescent="0.45">
      <c r="B79">
        <f t="shared" ref="B79:B126" si="4">B78+0.25</f>
        <v>20.25</v>
      </c>
      <c r="D79">
        <v>0.99534063641805803</v>
      </c>
      <c r="F79">
        <f t="shared" si="2"/>
        <v>4.6593635819419665E-3</v>
      </c>
    </row>
    <row r="80" spans="2:6" x14ac:dyDescent="0.45">
      <c r="B80">
        <f t="shared" si="4"/>
        <v>20.5</v>
      </c>
      <c r="D80">
        <v>0.99454440162776803</v>
      </c>
      <c r="F80">
        <f t="shared" si="2"/>
        <v>5.4555983722319734E-3</v>
      </c>
    </row>
    <row r="81" spans="2:6" x14ac:dyDescent="0.45">
      <c r="B81">
        <f t="shared" si="4"/>
        <v>20.75</v>
      </c>
      <c r="D81">
        <v>0.99365111475287804</v>
      </c>
      <c r="F81">
        <f t="shared" si="2"/>
        <v>6.3488852471219603E-3</v>
      </c>
    </row>
    <row r="82" spans="2:6" x14ac:dyDescent="0.45">
      <c r="B82">
        <f t="shared" si="4"/>
        <v>21</v>
      </c>
      <c r="D82">
        <v>0.99275295257061003</v>
      </c>
      <c r="F82">
        <f t="shared" si="2"/>
        <v>7.2470474293899745E-3</v>
      </c>
    </row>
    <row r="83" spans="2:6" x14ac:dyDescent="0.45">
      <c r="B83">
        <f t="shared" si="4"/>
        <v>21.25</v>
      </c>
      <c r="D83">
        <v>0.99183861985854904</v>
      </c>
      <c r="F83">
        <f t="shared" si="2"/>
        <v>8.1613801414509579E-3</v>
      </c>
    </row>
    <row r="84" spans="2:6" x14ac:dyDescent="0.45">
      <c r="B84">
        <f t="shared" si="4"/>
        <v>21.5</v>
      </c>
      <c r="D84">
        <v>0.99118556883395004</v>
      </c>
      <c r="F84">
        <f t="shared" si="2"/>
        <v>8.814431166049963E-3</v>
      </c>
    </row>
    <row r="85" spans="2:6" x14ac:dyDescent="0.45">
      <c r="B85">
        <f t="shared" si="4"/>
        <v>21.75</v>
      </c>
      <c r="D85">
        <v>0.99070044594497197</v>
      </c>
      <c r="F85">
        <f t="shared" si="2"/>
        <v>9.2995540550280253E-3</v>
      </c>
    </row>
    <row r="86" spans="2:6" x14ac:dyDescent="0.45">
      <c r="B86">
        <f t="shared" si="4"/>
        <v>22</v>
      </c>
      <c r="D86">
        <v>0.99071538397335701</v>
      </c>
      <c r="F86">
        <f t="shared" si="2"/>
        <v>9.2846160266429889E-3</v>
      </c>
    </row>
    <row r="87" spans="2:6" x14ac:dyDescent="0.45">
      <c r="B87">
        <f t="shared" si="4"/>
        <v>22.25</v>
      </c>
      <c r="D87">
        <v>0.99132833225441996</v>
      </c>
      <c r="F87">
        <f t="shared" si="2"/>
        <v>8.6716677455800362E-3</v>
      </c>
    </row>
    <row r="88" spans="2:6" x14ac:dyDescent="0.45">
      <c r="B88">
        <f t="shared" si="4"/>
        <v>22.5</v>
      </c>
      <c r="D88">
        <v>0.99217082565816295</v>
      </c>
      <c r="F88">
        <f t="shared" si="2"/>
        <v>7.829174341837053E-3</v>
      </c>
    </row>
    <row r="89" spans="2:6" x14ac:dyDescent="0.45">
      <c r="B89">
        <f t="shared" si="4"/>
        <v>22.75</v>
      </c>
      <c r="D89">
        <v>0.99323462592924405</v>
      </c>
      <c r="F89">
        <f t="shared" si="2"/>
        <v>6.7653740707559473E-3</v>
      </c>
    </row>
    <row r="90" spans="2:6" x14ac:dyDescent="0.45">
      <c r="B90">
        <f t="shared" si="4"/>
        <v>23</v>
      </c>
      <c r="D90">
        <v>0.99427670459492401</v>
      </c>
      <c r="F90">
        <f t="shared" si="2"/>
        <v>5.7232954050759899E-3</v>
      </c>
    </row>
    <row r="91" spans="2:6" x14ac:dyDescent="0.45">
      <c r="B91">
        <f t="shared" si="4"/>
        <v>23.25</v>
      </c>
      <c r="D91">
        <v>0.99519108776686904</v>
      </c>
      <c r="F91">
        <f t="shared" si="2"/>
        <v>4.8089122331309575E-3</v>
      </c>
    </row>
    <row r="92" spans="2:6" x14ac:dyDescent="0.45">
      <c r="B92">
        <f t="shared" si="4"/>
        <v>23.5</v>
      </c>
      <c r="D92">
        <v>0.99606865017072199</v>
      </c>
      <c r="F92">
        <f t="shared" si="2"/>
        <v>3.931349829278008E-3</v>
      </c>
    </row>
    <row r="93" spans="2:6" x14ac:dyDescent="0.45">
      <c r="B93">
        <f t="shared" si="4"/>
        <v>23.75</v>
      </c>
      <c r="D93">
        <v>0.99668724627871896</v>
      </c>
      <c r="F93">
        <f t="shared" si="2"/>
        <v>3.3127537212810365E-3</v>
      </c>
    </row>
    <row r="94" spans="2:6" x14ac:dyDescent="0.45">
      <c r="B94">
        <f t="shared" si="4"/>
        <v>24</v>
      </c>
      <c r="D94">
        <v>0.99691070664042503</v>
      </c>
      <c r="F94">
        <f t="shared" si="2"/>
        <v>3.0892933595749739E-3</v>
      </c>
    </row>
    <row r="95" spans="2:6" x14ac:dyDescent="0.45">
      <c r="B95">
        <f t="shared" si="4"/>
        <v>24.25</v>
      </c>
      <c r="D95">
        <v>0.99665994598381102</v>
      </c>
      <c r="F95">
        <f t="shared" si="2"/>
        <v>3.3400540161889758E-3</v>
      </c>
    </row>
    <row r="96" spans="2:6" x14ac:dyDescent="0.45">
      <c r="B96">
        <f t="shared" si="4"/>
        <v>24.5</v>
      </c>
      <c r="D96">
        <v>0.99612412728349597</v>
      </c>
      <c r="F96">
        <f t="shared" si="2"/>
        <v>3.8758727165040252E-3</v>
      </c>
    </row>
    <row r="97" spans="2:6" x14ac:dyDescent="0.45">
      <c r="B97">
        <f t="shared" si="4"/>
        <v>24.75</v>
      </c>
      <c r="D97">
        <v>0.99550431636582404</v>
      </c>
      <c r="F97">
        <f t="shared" si="2"/>
        <v>4.4956836341759621E-3</v>
      </c>
    </row>
    <row r="98" spans="2:6" x14ac:dyDescent="0.45">
      <c r="B98">
        <f t="shared" si="4"/>
        <v>25</v>
      </c>
      <c r="D98">
        <v>0.99485617966942796</v>
      </c>
      <c r="F98">
        <f t="shared" si="2"/>
        <v>5.1438203305720354E-3</v>
      </c>
    </row>
    <row r="99" spans="2:6" x14ac:dyDescent="0.45">
      <c r="B99">
        <f t="shared" si="4"/>
        <v>25.25</v>
      </c>
      <c r="D99">
        <v>0.99425526446215196</v>
      </c>
      <c r="F99">
        <f t="shared" si="2"/>
        <v>5.7447355378480447E-3</v>
      </c>
    </row>
    <row r="100" spans="2:6" x14ac:dyDescent="0.45">
      <c r="B100">
        <f t="shared" si="4"/>
        <v>25.5</v>
      </c>
      <c r="D100">
        <v>0.99367904661704398</v>
      </c>
      <c r="F100">
        <f t="shared" si="2"/>
        <v>6.3209533829560183E-3</v>
      </c>
    </row>
    <row r="101" spans="2:6" x14ac:dyDescent="0.45">
      <c r="B101">
        <f t="shared" si="4"/>
        <v>25.75</v>
      </c>
      <c r="D101">
        <v>0.99325938832404204</v>
      </c>
      <c r="F101">
        <f t="shared" si="2"/>
        <v>6.7406116759579637E-3</v>
      </c>
    </row>
    <row r="102" spans="2:6" x14ac:dyDescent="0.45">
      <c r="B102">
        <f t="shared" si="4"/>
        <v>26</v>
      </c>
      <c r="D102">
        <v>0.99332279205722696</v>
      </c>
      <c r="F102">
        <f t="shared" si="2"/>
        <v>6.6772079427730446E-3</v>
      </c>
    </row>
    <row r="103" spans="2:6" x14ac:dyDescent="0.45">
      <c r="B103">
        <f t="shared" si="4"/>
        <v>26.25</v>
      </c>
      <c r="D103">
        <v>0.99366655288180505</v>
      </c>
      <c r="F103">
        <f t="shared" si="2"/>
        <v>6.3334471181949459E-3</v>
      </c>
    </row>
    <row r="104" spans="2:6" x14ac:dyDescent="0.45">
      <c r="B104">
        <f t="shared" si="4"/>
        <v>26.5</v>
      </c>
      <c r="D104">
        <v>0.99425571037900096</v>
      </c>
      <c r="F104">
        <f t="shared" si="2"/>
        <v>5.7442896209990435E-3</v>
      </c>
    </row>
    <row r="105" spans="2:6" x14ac:dyDescent="0.45">
      <c r="B105">
        <f t="shared" si="4"/>
        <v>26.75</v>
      </c>
      <c r="D105">
        <v>0.99504864358128997</v>
      </c>
      <c r="F105">
        <f t="shared" si="2"/>
        <v>4.951356418710029E-3</v>
      </c>
    </row>
    <row r="106" spans="2:6" x14ac:dyDescent="0.45">
      <c r="B106">
        <f t="shared" si="4"/>
        <v>27</v>
      </c>
      <c r="D106">
        <v>0.99580235894722602</v>
      </c>
      <c r="F106">
        <f t="shared" si="2"/>
        <v>4.1976410527739816E-3</v>
      </c>
    </row>
    <row r="107" spans="2:6" x14ac:dyDescent="0.45">
      <c r="B107">
        <f t="shared" si="4"/>
        <v>27.25</v>
      </c>
      <c r="D107">
        <v>0.99638721327063895</v>
      </c>
      <c r="F107">
        <f t="shared" si="2"/>
        <v>3.6127867293610505E-3</v>
      </c>
    </row>
    <row r="108" spans="2:6" x14ac:dyDescent="0.45">
      <c r="B108">
        <f t="shared" si="4"/>
        <v>27.5</v>
      </c>
      <c r="D108">
        <v>0.99707602605941303</v>
      </c>
      <c r="F108">
        <f t="shared" si="2"/>
        <v>2.9239739405869658E-3</v>
      </c>
    </row>
    <row r="109" spans="2:6" x14ac:dyDescent="0.45">
      <c r="B109">
        <f t="shared" si="4"/>
        <v>27.75</v>
      </c>
      <c r="D109">
        <v>0.99746283751943299</v>
      </c>
      <c r="F109">
        <f t="shared" si="2"/>
        <v>2.5371624805670123E-3</v>
      </c>
    </row>
    <row r="110" spans="2:6" x14ac:dyDescent="0.45">
      <c r="B110">
        <f t="shared" si="4"/>
        <v>28</v>
      </c>
      <c r="D110">
        <v>0.99765142769429604</v>
      </c>
      <c r="F110">
        <f t="shared" si="2"/>
        <v>2.3485723057039554E-3</v>
      </c>
    </row>
    <row r="111" spans="2:6" x14ac:dyDescent="0.45">
      <c r="B111">
        <f t="shared" si="4"/>
        <v>28.25</v>
      </c>
      <c r="D111">
        <v>0.99742813620693205</v>
      </c>
      <c r="F111">
        <f t="shared" si="2"/>
        <v>2.5718637930679522E-3</v>
      </c>
    </row>
    <row r="112" spans="2:6" x14ac:dyDescent="0.45">
      <c r="B112">
        <f t="shared" si="4"/>
        <v>28.5</v>
      </c>
      <c r="D112">
        <v>0.99709993015575504</v>
      </c>
      <c r="F112">
        <f t="shared" si="2"/>
        <v>2.9000698442449568E-3</v>
      </c>
    </row>
    <row r="113" spans="2:6" x14ac:dyDescent="0.45">
      <c r="B113">
        <f t="shared" si="4"/>
        <v>28.75</v>
      </c>
      <c r="D113">
        <v>0.99657629772317902</v>
      </c>
      <c r="F113">
        <f t="shared" si="2"/>
        <v>3.4237022768209835E-3</v>
      </c>
    </row>
    <row r="114" spans="2:6" x14ac:dyDescent="0.45">
      <c r="B114">
        <f t="shared" si="4"/>
        <v>29</v>
      </c>
      <c r="D114">
        <v>0.99611846290610295</v>
      </c>
      <c r="F114">
        <f t="shared" si="2"/>
        <v>3.8815370938970473E-3</v>
      </c>
    </row>
    <row r="115" spans="2:6" x14ac:dyDescent="0.45">
      <c r="B115">
        <f t="shared" si="4"/>
        <v>29.25</v>
      </c>
      <c r="D115">
        <v>0.99559141162188602</v>
      </c>
      <c r="F115">
        <f t="shared" si="2"/>
        <v>4.4085883781139756E-3</v>
      </c>
    </row>
    <row r="116" spans="2:6" x14ac:dyDescent="0.45">
      <c r="B116">
        <f t="shared" si="4"/>
        <v>29.5</v>
      </c>
      <c r="D116">
        <v>0.99515306745334897</v>
      </c>
      <c r="F116">
        <f t="shared" si="2"/>
        <v>4.8469325466510282E-3</v>
      </c>
    </row>
    <row r="117" spans="2:6" x14ac:dyDescent="0.45">
      <c r="B117">
        <f t="shared" si="4"/>
        <v>29.75</v>
      </c>
      <c r="D117">
        <v>0.99491064560360498</v>
      </c>
      <c r="F117">
        <f t="shared" si="2"/>
        <v>5.0893543963950183E-3</v>
      </c>
    </row>
    <row r="118" spans="2:6" x14ac:dyDescent="0.45">
      <c r="B118">
        <f t="shared" si="4"/>
        <v>30</v>
      </c>
      <c r="D118">
        <v>0.99499032502796403</v>
      </c>
      <c r="F118">
        <f t="shared" si="2"/>
        <v>5.0096749720359712E-3</v>
      </c>
    </row>
    <row r="119" spans="2:6" x14ac:dyDescent="0.45">
      <c r="B119">
        <f t="shared" si="4"/>
        <v>30.25</v>
      </c>
      <c r="D119">
        <v>0.99519358906150501</v>
      </c>
      <c r="F119">
        <f t="shared" si="2"/>
        <v>4.8064109384949871E-3</v>
      </c>
    </row>
    <row r="120" spans="2:6" x14ac:dyDescent="0.45">
      <c r="B120">
        <f t="shared" si="4"/>
        <v>30.5</v>
      </c>
      <c r="D120">
        <v>0.99564104851291602</v>
      </c>
      <c r="F120">
        <f t="shared" si="2"/>
        <v>4.3589514870839841E-3</v>
      </c>
    </row>
    <row r="121" spans="2:6" x14ac:dyDescent="0.45">
      <c r="B121">
        <f t="shared" si="4"/>
        <v>30.75</v>
      </c>
      <c r="D121">
        <v>0.99623531231604401</v>
      </c>
      <c r="F121">
        <f t="shared" si="2"/>
        <v>3.7646876839559917E-3</v>
      </c>
    </row>
    <row r="122" spans="2:6" x14ac:dyDescent="0.45">
      <c r="B122">
        <f t="shared" si="4"/>
        <v>31</v>
      </c>
      <c r="D122">
        <v>0.99668180265617701</v>
      </c>
      <c r="F122">
        <f t="shared" si="2"/>
        <v>3.3181973438229928E-3</v>
      </c>
    </row>
    <row r="123" spans="2:6" x14ac:dyDescent="0.45">
      <c r="B123">
        <f t="shared" si="4"/>
        <v>31.25</v>
      </c>
      <c r="D123">
        <v>0.99714832953091204</v>
      </c>
      <c r="F123">
        <f t="shared" si="2"/>
        <v>2.8516704690879635E-3</v>
      </c>
    </row>
    <row r="124" spans="2:6" x14ac:dyDescent="0.45">
      <c r="B124">
        <f t="shared" si="4"/>
        <v>31.5</v>
      </c>
      <c r="D124">
        <v>0.99762121965653705</v>
      </c>
      <c r="F124">
        <f t="shared" si="2"/>
        <v>2.3787803434629495E-3</v>
      </c>
    </row>
    <row r="125" spans="2:6" x14ac:dyDescent="0.45">
      <c r="B125">
        <f t="shared" si="4"/>
        <v>31.75</v>
      </c>
      <c r="D125">
        <v>0.99800047647783996</v>
      </c>
      <c r="F125">
        <f t="shared" si="2"/>
        <v>1.9995235221600405E-3</v>
      </c>
    </row>
    <row r="126" spans="2:6" x14ac:dyDescent="0.45">
      <c r="B126">
        <f t="shared" si="4"/>
        <v>32</v>
      </c>
      <c r="D126">
        <v>0.99820040350516703</v>
      </c>
      <c r="F126">
        <f t="shared" si="2"/>
        <v>1.7995964948329668E-3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E8D7-7E20-4516-8DFB-834D0CBA76CD}">
  <dimension ref="A1:I11"/>
  <sheetViews>
    <sheetView zoomScale="98" workbookViewId="0">
      <selection activeCell="I9" sqref="I9"/>
    </sheetView>
  </sheetViews>
  <sheetFormatPr defaultRowHeight="16.149999999999999" x14ac:dyDescent="0.45"/>
  <sheetData>
    <row r="1" spans="1:9" x14ac:dyDescent="0.45">
      <c r="A1" t="s">
        <v>0</v>
      </c>
      <c r="B1" t="s">
        <v>4</v>
      </c>
      <c r="C1" t="s">
        <v>5</v>
      </c>
      <c r="D1" t="s">
        <v>6</v>
      </c>
      <c r="E1" t="s">
        <v>13</v>
      </c>
      <c r="F1" t="s">
        <v>14</v>
      </c>
    </row>
    <row r="2" spans="1:9" x14ac:dyDescent="0.45">
      <c r="A2" t="s">
        <v>1</v>
      </c>
      <c r="B2">
        <v>4</v>
      </c>
      <c r="C2">
        <v>0.956715265343838</v>
      </c>
      <c r="D2">
        <v>0.95971962891741402</v>
      </c>
      <c r="E2">
        <v>0.95968354058087602</v>
      </c>
      <c r="G2">
        <f>1-C2</f>
        <v>4.3284734656162005E-2</v>
      </c>
      <c r="H2">
        <f t="shared" ref="H2:I9" si="0">1-D2</f>
        <v>4.0280371082585975E-2</v>
      </c>
      <c r="I2">
        <f t="shared" si="0"/>
        <v>4.0316459419123984E-2</v>
      </c>
    </row>
    <row r="3" spans="1:9" x14ac:dyDescent="0.45">
      <c r="A3" t="s">
        <v>2</v>
      </c>
      <c r="B3">
        <f>B2+4</f>
        <v>8</v>
      </c>
      <c r="C3">
        <v>0.98360142617040203</v>
      </c>
      <c r="D3">
        <v>0.98978251637733605</v>
      </c>
      <c r="E3">
        <v>0.98970799942159904</v>
      </c>
      <c r="G3">
        <f t="shared" ref="G3:G9" si="1">1-C3</f>
        <v>1.6398573829597973E-2</v>
      </c>
      <c r="H3">
        <f t="shared" si="0"/>
        <v>1.0217483622663948E-2</v>
      </c>
      <c r="I3">
        <f t="shared" si="0"/>
        <v>1.0292000578400962E-2</v>
      </c>
    </row>
    <row r="4" spans="1:9" x14ac:dyDescent="0.45">
      <c r="B4">
        <f t="shared" ref="B4:B9" si="2">B3+4</f>
        <v>12</v>
      </c>
      <c r="C4">
        <v>0.98614162023861696</v>
      </c>
      <c r="D4">
        <v>0.99544339381451397</v>
      </c>
      <c r="E4">
        <v>0.99533098479471405</v>
      </c>
      <c r="G4">
        <f t="shared" si="1"/>
        <v>1.3858379761383044E-2</v>
      </c>
      <c r="H4">
        <f t="shared" si="0"/>
        <v>4.556606185486034E-3</v>
      </c>
      <c r="I4">
        <f t="shared" si="0"/>
        <v>4.6690152052859535E-3</v>
      </c>
    </row>
    <row r="5" spans="1:9" x14ac:dyDescent="0.45">
      <c r="A5" t="s">
        <v>12</v>
      </c>
      <c r="B5">
        <f t="shared" si="2"/>
        <v>16</v>
      </c>
      <c r="C5">
        <v>0.98503632056675605</v>
      </c>
      <c r="D5">
        <v>0.99743288871717095</v>
      </c>
      <c r="E5">
        <v>0.997282722767864</v>
      </c>
      <c r="G5">
        <f t="shared" si="1"/>
        <v>1.4963679433243948E-2</v>
      </c>
      <c r="H5">
        <f t="shared" si="0"/>
        <v>2.5671112828290488E-3</v>
      </c>
      <c r="I5">
        <f t="shared" si="0"/>
        <v>2.717277232135995E-3</v>
      </c>
    </row>
    <row r="6" spans="1:9" x14ac:dyDescent="0.45">
      <c r="B6">
        <f t="shared" si="2"/>
        <v>20</v>
      </c>
      <c r="C6">
        <v>0.98288249201309796</v>
      </c>
      <c r="D6">
        <v>0.99835524370247997</v>
      </c>
      <c r="E6">
        <v>0.99816736183547505</v>
      </c>
      <c r="G6">
        <f t="shared" si="1"/>
        <v>1.7117507986902036E-2</v>
      </c>
      <c r="H6">
        <f t="shared" si="0"/>
        <v>1.6447562975200336E-3</v>
      </c>
      <c r="I6">
        <f t="shared" si="0"/>
        <v>1.8326381645249468E-3</v>
      </c>
    </row>
    <row r="7" spans="1:9" x14ac:dyDescent="0.45">
      <c r="B7">
        <f t="shared" si="2"/>
        <v>24</v>
      </c>
      <c r="C7">
        <v>0.98032273595220198</v>
      </c>
      <c r="D7">
        <v>0.99885462050256202</v>
      </c>
      <c r="E7">
        <v>0.99862907381872801</v>
      </c>
      <c r="G7">
        <f t="shared" si="1"/>
        <v>1.9677264047798015E-2</v>
      </c>
      <c r="H7">
        <f t="shared" si="0"/>
        <v>1.1453794974379816E-3</v>
      </c>
      <c r="I7">
        <f t="shared" si="0"/>
        <v>1.370926181271992E-3</v>
      </c>
    </row>
    <row r="8" spans="1:9" x14ac:dyDescent="0.45">
      <c r="B8">
        <f t="shared" si="2"/>
        <v>28</v>
      </c>
      <c r="C8">
        <v>0.97758247136704801</v>
      </c>
      <c r="D8">
        <v>0.999157379118227</v>
      </c>
      <c r="E8">
        <v>0.99889418684742604</v>
      </c>
      <c r="G8">
        <f t="shared" si="1"/>
        <v>2.2417528632951988E-2</v>
      </c>
      <c r="H8">
        <f t="shared" si="0"/>
        <v>8.4262088177300409E-4</v>
      </c>
      <c r="I8">
        <f t="shared" si="0"/>
        <v>1.1058131525739645E-3</v>
      </c>
    </row>
    <row r="9" spans="1:9" x14ac:dyDescent="0.45">
      <c r="B9">
        <f t="shared" si="2"/>
        <v>32</v>
      </c>
      <c r="C9">
        <v>0.97475001795663596</v>
      </c>
      <c r="D9">
        <v>0.99935280739634003</v>
      </c>
      <c r="E9">
        <v>0.99905194837824596</v>
      </c>
      <c r="G9">
        <f t="shared" si="1"/>
        <v>2.5249982043364039E-2</v>
      </c>
      <c r="H9">
        <f t="shared" si="0"/>
        <v>6.47192603659974E-4</v>
      </c>
      <c r="I9">
        <f t="shared" si="0"/>
        <v>9.4805162175404245E-4</v>
      </c>
    </row>
    <row r="11" spans="1:9" x14ac:dyDescent="0.45">
      <c r="C11">
        <v>1</v>
      </c>
      <c r="D11">
        <v>1</v>
      </c>
      <c r="E11">
        <v>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8ED9-2386-43A3-969A-33F8348C9FE4}">
  <dimension ref="A1:R11"/>
  <sheetViews>
    <sheetView zoomScale="106" workbookViewId="0">
      <selection activeCell="P4" sqref="P4"/>
    </sheetView>
  </sheetViews>
  <sheetFormatPr defaultRowHeight="16.149999999999999" x14ac:dyDescent="0.45"/>
  <sheetData>
    <row r="1" spans="1:18" x14ac:dyDescent="0.45">
      <c r="A1" t="s">
        <v>0</v>
      </c>
      <c r="B1" t="s">
        <v>4</v>
      </c>
      <c r="C1" t="s">
        <v>5</v>
      </c>
      <c r="D1" t="s">
        <v>6</v>
      </c>
      <c r="E1" t="s">
        <v>13</v>
      </c>
      <c r="F1" t="s">
        <v>14</v>
      </c>
      <c r="J1" t="s">
        <v>0</v>
      </c>
      <c r="K1" t="s">
        <v>4</v>
      </c>
      <c r="L1" t="s">
        <v>5</v>
      </c>
      <c r="M1" t="s">
        <v>6</v>
      </c>
      <c r="N1" t="s">
        <v>13</v>
      </c>
      <c r="O1" t="s">
        <v>14</v>
      </c>
    </row>
    <row r="2" spans="1:18" x14ac:dyDescent="0.45">
      <c r="A2" t="s">
        <v>1</v>
      </c>
      <c r="B2">
        <v>4</v>
      </c>
      <c r="C2">
        <v>0.96359678482005495</v>
      </c>
      <c r="D2">
        <v>0.96658831382681698</v>
      </c>
      <c r="E2">
        <v>0.96655243168025196</v>
      </c>
      <c r="G2">
        <f>1-C2</f>
        <v>3.6403215179945048E-2</v>
      </c>
      <c r="H2">
        <f>1-D2</f>
        <v>3.3411686173183019E-2</v>
      </c>
      <c r="I2">
        <f t="shared" ref="I2:I9" si="0">1-E2</f>
        <v>3.3447568319748044E-2</v>
      </c>
      <c r="J2" t="s">
        <v>1</v>
      </c>
      <c r="K2">
        <v>4</v>
      </c>
      <c r="L2">
        <v>0.88837677771910495</v>
      </c>
      <c r="M2">
        <v>0.89665385661581898</v>
      </c>
      <c r="N2">
        <v>0.89655430875078701</v>
      </c>
      <c r="P2">
        <f>1-L2</f>
        <v>0.11162322228089505</v>
      </c>
      <c r="Q2">
        <f t="shared" ref="Q2:R9" si="1">1-M2</f>
        <v>0.10334614338418102</v>
      </c>
      <c r="R2">
        <f t="shared" si="1"/>
        <v>0.10344569124921299</v>
      </c>
    </row>
    <row r="3" spans="1:18" x14ac:dyDescent="0.45">
      <c r="A3" t="s">
        <v>2</v>
      </c>
      <c r="B3">
        <f>B2+4</f>
        <v>8</v>
      </c>
      <c r="C3">
        <v>0.98578498612126997</v>
      </c>
      <c r="D3">
        <v>0.99196171384264997</v>
      </c>
      <c r="E3">
        <v>0.991887296145466</v>
      </c>
      <c r="G3">
        <f t="shared" ref="G3:G9" si="2">1-C3</f>
        <v>1.4215013878730032E-2</v>
      </c>
      <c r="H3">
        <f t="shared" ref="H3:H9" si="3">1-D3</f>
        <v>8.0382861573500275E-3</v>
      </c>
      <c r="I3">
        <f t="shared" si="0"/>
        <v>8.112703854533998E-3</v>
      </c>
      <c r="J3" t="s">
        <v>2</v>
      </c>
      <c r="K3">
        <f>K2+4</f>
        <v>8</v>
      </c>
      <c r="L3">
        <v>0.95483494326363005</v>
      </c>
      <c r="M3">
        <v>0.97283287049544298</v>
      </c>
      <c r="N3">
        <v>0.97261389782928998</v>
      </c>
      <c r="P3">
        <f t="shared" ref="P3:P9" si="4">1-L3</f>
        <v>4.5165056736369946E-2</v>
      </c>
      <c r="Q3">
        <f t="shared" si="1"/>
        <v>2.7167129504557019E-2</v>
      </c>
      <c r="R3">
        <f t="shared" si="1"/>
        <v>2.7386102170710025E-2</v>
      </c>
    </row>
    <row r="4" spans="1:18" x14ac:dyDescent="0.45">
      <c r="B4">
        <f t="shared" ref="B4:B9" si="5">B3+4</f>
        <v>12</v>
      </c>
      <c r="C4">
        <v>0.98714996660118604</v>
      </c>
      <c r="D4">
        <v>0.99644938684933104</v>
      </c>
      <c r="E4">
        <v>0.99633704057071704</v>
      </c>
      <c r="G4">
        <f t="shared" si="2"/>
        <v>1.2850033398813965E-2</v>
      </c>
      <c r="H4">
        <f t="shared" si="3"/>
        <v>3.5506131506689576E-3</v>
      </c>
      <c r="I4">
        <f t="shared" si="0"/>
        <v>3.6629594292829637E-3</v>
      </c>
      <c r="K4">
        <f t="shared" ref="K4:K9" si="6">K3+4</f>
        <v>12</v>
      </c>
      <c r="L4">
        <v>0.96053194261227504</v>
      </c>
      <c r="M4">
        <v>0.98779866038103004</v>
      </c>
      <c r="N4">
        <v>0.98746473036517202</v>
      </c>
      <c r="P4">
        <f t="shared" si="4"/>
        <v>3.9468057387724964E-2</v>
      </c>
      <c r="Q4">
        <f t="shared" si="1"/>
        <v>1.2201339618969964E-2</v>
      </c>
      <c r="R4">
        <f t="shared" si="1"/>
        <v>1.2535269634827984E-2</v>
      </c>
    </row>
    <row r="5" spans="1:18" x14ac:dyDescent="0.45">
      <c r="A5" t="s">
        <v>12</v>
      </c>
      <c r="B5">
        <f t="shared" si="5"/>
        <v>16</v>
      </c>
      <c r="C5">
        <v>0.98561037031642995</v>
      </c>
      <c r="D5">
        <v>0.99800616992261604</v>
      </c>
      <c r="E5">
        <v>0.99785604897859703</v>
      </c>
      <c r="G5">
        <f t="shared" si="2"/>
        <v>1.4389629683570049E-2</v>
      </c>
      <c r="H5">
        <f t="shared" si="3"/>
        <v>1.9938300773839623E-3</v>
      </c>
      <c r="I5">
        <f t="shared" si="0"/>
        <v>2.1439510214029678E-3</v>
      </c>
      <c r="J5" t="s">
        <v>12</v>
      </c>
      <c r="K5">
        <f t="shared" si="6"/>
        <v>16</v>
      </c>
      <c r="L5">
        <v>0.95678574044638698</v>
      </c>
      <c r="M5">
        <v>0.993094927164479</v>
      </c>
      <c r="N5">
        <v>0.992646484167927</v>
      </c>
      <c r="P5">
        <f t="shared" si="4"/>
        <v>4.3214259553613021E-2</v>
      </c>
      <c r="Q5">
        <f t="shared" si="1"/>
        <v>6.9050728355209978E-3</v>
      </c>
      <c r="R5">
        <f t="shared" si="1"/>
        <v>7.3535158320729987E-3</v>
      </c>
    </row>
    <row r="6" spans="1:18" x14ac:dyDescent="0.45">
      <c r="B6">
        <f t="shared" si="5"/>
        <v>20</v>
      </c>
      <c r="C6">
        <v>0.98325136893075304</v>
      </c>
      <c r="D6">
        <v>0.998723753003808</v>
      </c>
      <c r="E6">
        <v>0.99853592190700402</v>
      </c>
      <c r="G6">
        <f t="shared" si="2"/>
        <v>1.6748631069246955E-2</v>
      </c>
      <c r="H6">
        <f t="shared" si="3"/>
        <v>1.2762469961919987E-3</v>
      </c>
      <c r="I6">
        <f t="shared" si="0"/>
        <v>1.4640780929959796E-3</v>
      </c>
      <c r="K6">
        <f t="shared" si="6"/>
        <v>20</v>
      </c>
      <c r="L6">
        <v>0.950368322045402</v>
      </c>
      <c r="M6">
        <v>0.99555775281734704</v>
      </c>
      <c r="N6">
        <v>0.99499649426282</v>
      </c>
      <c r="P6">
        <f t="shared" si="4"/>
        <v>4.9631677954597997E-2</v>
      </c>
      <c r="Q6">
        <f t="shared" si="1"/>
        <v>4.4422471826529586E-3</v>
      </c>
      <c r="R6">
        <f t="shared" si="1"/>
        <v>5.0035057371800029E-3</v>
      </c>
    </row>
    <row r="7" spans="1:18" x14ac:dyDescent="0.45">
      <c r="B7">
        <f t="shared" si="5"/>
        <v>24</v>
      </c>
      <c r="C7">
        <v>0.98057990963941899</v>
      </c>
      <c r="D7">
        <v>0.99911176733945695</v>
      </c>
      <c r="E7">
        <v>0.99888700893788196</v>
      </c>
      <c r="G7">
        <f t="shared" si="2"/>
        <v>1.942009036058101E-2</v>
      </c>
      <c r="H7">
        <f t="shared" si="3"/>
        <v>8.882326605430535E-4</v>
      </c>
      <c r="I7">
        <f t="shared" si="0"/>
        <v>1.1129910621180406E-3</v>
      </c>
      <c r="K7">
        <f t="shared" si="6"/>
        <v>24</v>
      </c>
      <c r="L7">
        <v>0.94294606779468904</v>
      </c>
      <c r="M7">
        <v>0.99688310745544895</v>
      </c>
      <c r="N7">
        <v>0.99620836751730302</v>
      </c>
      <c r="P7">
        <f t="shared" si="4"/>
        <v>5.7053932205310964E-2</v>
      </c>
      <c r="Q7">
        <f t="shared" si="1"/>
        <v>3.1168925445510531E-3</v>
      </c>
      <c r="R7">
        <f t="shared" si="1"/>
        <v>3.7916324826969827E-3</v>
      </c>
    </row>
    <row r="8" spans="1:18" x14ac:dyDescent="0.45">
      <c r="A8" t="s">
        <v>15</v>
      </c>
      <c r="B8">
        <f t="shared" si="5"/>
        <v>28</v>
      </c>
      <c r="C8">
        <v>0.97776907597047102</v>
      </c>
      <c r="D8">
        <v>0.99934584195516196</v>
      </c>
      <c r="E8">
        <v>0.99908269265489102</v>
      </c>
      <c r="G8">
        <f t="shared" si="2"/>
        <v>2.2230924029528976E-2</v>
      </c>
      <c r="H8">
        <f t="shared" si="3"/>
        <v>6.5415804483803797E-4</v>
      </c>
      <c r="I8">
        <f t="shared" si="0"/>
        <v>9.1730734510897527E-4</v>
      </c>
      <c r="J8" t="s">
        <v>16</v>
      </c>
      <c r="K8">
        <f t="shared" si="6"/>
        <v>28</v>
      </c>
      <c r="L8">
        <v>0.93514762503853099</v>
      </c>
      <c r="M8">
        <v>0.99768546211038001</v>
      </c>
      <c r="N8">
        <v>0.99689383347816896</v>
      </c>
      <c r="P8">
        <f t="shared" si="4"/>
        <v>6.4852374961469006E-2</v>
      </c>
      <c r="Q8">
        <f t="shared" si="1"/>
        <v>2.3145378896199942E-3</v>
      </c>
      <c r="R8">
        <f t="shared" si="1"/>
        <v>3.1061665218310441E-3</v>
      </c>
    </row>
    <row r="9" spans="1:18" x14ac:dyDescent="0.45">
      <c r="B9">
        <f t="shared" si="5"/>
        <v>32</v>
      </c>
      <c r="C9">
        <v>0.97489135144216699</v>
      </c>
      <c r="D9">
        <v>0.99949633955694195</v>
      </c>
      <c r="E9">
        <v>0.99919546796520997</v>
      </c>
      <c r="G9">
        <f t="shared" si="2"/>
        <v>2.5108648557833013E-2</v>
      </c>
      <c r="H9">
        <f t="shared" si="3"/>
        <v>5.0366044305805158E-4</v>
      </c>
      <c r="I9">
        <f t="shared" si="0"/>
        <v>8.0453203479002866E-4</v>
      </c>
      <c r="K9">
        <f t="shared" si="6"/>
        <v>32</v>
      </c>
      <c r="L9">
        <v>0.92718261397862101</v>
      </c>
      <c r="M9">
        <v>0.99822325235592002</v>
      </c>
      <c r="N9">
        <v>0.99732249639404702</v>
      </c>
      <c r="P9">
        <f t="shared" si="4"/>
        <v>7.2817386021378994E-2</v>
      </c>
      <c r="Q9">
        <f t="shared" si="1"/>
        <v>1.776747644079979E-3</v>
      </c>
      <c r="R9">
        <f t="shared" si="1"/>
        <v>2.67750360595298E-3</v>
      </c>
    </row>
    <row r="11" spans="1:18" x14ac:dyDescent="0.45">
      <c r="C11">
        <v>1</v>
      </c>
      <c r="D11">
        <v>1</v>
      </c>
      <c r="E11">
        <v>1</v>
      </c>
      <c r="L11">
        <v>1</v>
      </c>
      <c r="M11">
        <v>1</v>
      </c>
      <c r="N11">
        <v>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173F-5667-4839-B0C1-013D03F8532B}">
  <dimension ref="A1:R11"/>
  <sheetViews>
    <sheetView topLeftCell="B1" zoomScale="109" workbookViewId="0">
      <selection activeCell="I25" sqref="I25"/>
    </sheetView>
  </sheetViews>
  <sheetFormatPr defaultRowHeight="16.149999999999999" x14ac:dyDescent="0.45"/>
  <sheetData>
    <row r="1" spans="1:18" x14ac:dyDescent="0.45">
      <c r="A1" t="s">
        <v>0</v>
      </c>
      <c r="B1" t="s">
        <v>4</v>
      </c>
      <c r="C1" t="s">
        <v>5</v>
      </c>
      <c r="D1" t="s">
        <v>6</v>
      </c>
      <c r="E1" t="s">
        <v>13</v>
      </c>
      <c r="F1" t="s">
        <v>14</v>
      </c>
      <c r="J1" t="s">
        <v>0</v>
      </c>
      <c r="K1" t="s">
        <v>4</v>
      </c>
      <c r="L1" t="s">
        <v>5</v>
      </c>
      <c r="M1" t="s">
        <v>6</v>
      </c>
      <c r="N1" t="s">
        <v>13</v>
      </c>
      <c r="O1" t="s">
        <v>14</v>
      </c>
    </row>
    <row r="2" spans="1:18" x14ac:dyDescent="0.45">
      <c r="A2" t="s">
        <v>1</v>
      </c>
      <c r="B2">
        <v>4</v>
      </c>
      <c r="C2">
        <v>0.98131019992817203</v>
      </c>
      <c r="D2">
        <v>0.98525702540335902</v>
      </c>
      <c r="E2">
        <v>0.98520967449824004</v>
      </c>
      <c r="G2">
        <f>1-C2</f>
        <v>1.8689800071827967E-2</v>
      </c>
      <c r="H2">
        <f t="shared" ref="H2:I9" si="0">1-D2</f>
        <v>1.4742974596640979E-2</v>
      </c>
      <c r="I2">
        <f t="shared" si="0"/>
        <v>1.479032550175996E-2</v>
      </c>
      <c r="J2" t="s">
        <v>1</v>
      </c>
      <c r="K2">
        <v>4</v>
      </c>
      <c r="L2">
        <v>0.94520548852209996</v>
      </c>
      <c r="M2">
        <v>0.95662221016309901</v>
      </c>
      <c r="N2">
        <v>0.95648495780825005</v>
      </c>
      <c r="P2">
        <f>1-L2</f>
        <v>5.4794511477900043E-2</v>
      </c>
      <c r="Q2">
        <f t="shared" ref="Q2:R9" si="1">1-M2</f>
        <v>4.3377789836900993E-2</v>
      </c>
      <c r="R2">
        <f t="shared" si="1"/>
        <v>4.3515042191749953E-2</v>
      </c>
    </row>
    <row r="3" spans="1:18" x14ac:dyDescent="0.45">
      <c r="A3" t="s">
        <v>2</v>
      </c>
      <c r="B3">
        <f>B2+4</f>
        <v>8</v>
      </c>
      <c r="C3">
        <v>0.98834968812115498</v>
      </c>
      <c r="D3">
        <v>0.996340890337435</v>
      </c>
      <c r="E3">
        <v>0.99624449206652799</v>
      </c>
      <c r="G3">
        <f t="shared" ref="G3:G9" si="2">1-C3</f>
        <v>1.1650311878845021E-2</v>
      </c>
      <c r="H3">
        <f t="shared" si="0"/>
        <v>3.6591096625649966E-3</v>
      </c>
      <c r="I3">
        <f t="shared" si="0"/>
        <v>3.7555079334720132E-3</v>
      </c>
      <c r="J3" t="s">
        <v>2</v>
      </c>
      <c r="K3">
        <f>K2+4</f>
        <v>8</v>
      </c>
      <c r="L3">
        <v>0.96604976964196798</v>
      </c>
      <c r="M3">
        <v>0.98956862366569298</v>
      </c>
      <c r="N3">
        <v>0.98928162208877601</v>
      </c>
      <c r="P3">
        <f t="shared" ref="P3:P9" si="3">1-L3</f>
        <v>3.3950230358032019E-2</v>
      </c>
      <c r="Q3">
        <f t="shared" si="1"/>
        <v>1.0431376334307019E-2</v>
      </c>
      <c r="R3">
        <f t="shared" si="1"/>
        <v>1.0718377911223986E-2</v>
      </c>
    </row>
    <row r="4" spans="1:18" x14ac:dyDescent="0.45">
      <c r="B4">
        <f t="shared" ref="B4:B9" si="4">B3+4</f>
        <v>12</v>
      </c>
      <c r="C4">
        <v>0.98638936823140699</v>
      </c>
      <c r="D4">
        <v>0.99837322974184395</v>
      </c>
      <c r="E4">
        <v>0.99822821791696803</v>
      </c>
      <c r="G4">
        <f t="shared" si="2"/>
        <v>1.3610631768593007E-2</v>
      </c>
      <c r="H4">
        <f t="shared" si="0"/>
        <v>1.6267702581560517E-3</v>
      </c>
      <c r="I4">
        <f t="shared" si="0"/>
        <v>1.7717820830319697E-3</v>
      </c>
      <c r="K4">
        <f t="shared" ref="K4:K9" si="5">K3+4</f>
        <v>12</v>
      </c>
      <c r="L4">
        <v>0.96019241418012002</v>
      </c>
      <c r="M4">
        <v>0.99539399436025</v>
      </c>
      <c r="N4">
        <v>0.99496134315440998</v>
      </c>
      <c r="P4">
        <f t="shared" si="3"/>
        <v>3.9807585819879976E-2</v>
      </c>
      <c r="Q4">
        <f t="shared" si="1"/>
        <v>4.6060056397499993E-3</v>
      </c>
      <c r="R4">
        <f t="shared" si="1"/>
        <v>5.0386568455900171E-3</v>
      </c>
    </row>
    <row r="5" spans="1:18" x14ac:dyDescent="0.45">
      <c r="A5" t="s">
        <v>12</v>
      </c>
      <c r="B5">
        <f t="shared" si="4"/>
        <v>16</v>
      </c>
      <c r="C5">
        <v>0.98313793991936105</v>
      </c>
      <c r="D5">
        <v>0.99908351204615897</v>
      </c>
      <c r="E5">
        <v>0.99888991308394803</v>
      </c>
      <c r="G5">
        <f t="shared" si="2"/>
        <v>1.6862060080638952E-2</v>
      </c>
      <c r="H5">
        <f t="shared" si="0"/>
        <v>9.1648795384102755E-4</v>
      </c>
      <c r="I5">
        <f t="shared" si="0"/>
        <v>1.1100869160519666E-3</v>
      </c>
      <c r="J5" t="s">
        <v>12</v>
      </c>
      <c r="K5">
        <f t="shared" si="5"/>
        <v>16</v>
      </c>
      <c r="L5">
        <v>0.95078179599613999</v>
      </c>
      <c r="M5">
        <v>0.99740675470763995</v>
      </c>
      <c r="N5">
        <v>0.99682700955805803</v>
      </c>
      <c r="P5">
        <f t="shared" si="3"/>
        <v>4.9218204003860011E-2</v>
      </c>
      <c r="Q5">
        <f t="shared" si="1"/>
        <v>2.5932452923600469E-3</v>
      </c>
      <c r="R5">
        <f t="shared" si="1"/>
        <v>3.1729904419419697E-3</v>
      </c>
    </row>
    <row r="6" spans="1:18" x14ac:dyDescent="0.45">
      <c r="B6">
        <f t="shared" si="4"/>
        <v>20</v>
      </c>
      <c r="C6">
        <v>0.97953102137126402</v>
      </c>
      <c r="D6">
        <v>0.99941175468856103</v>
      </c>
      <c r="E6">
        <v>0.99916962098252904</v>
      </c>
      <c r="G6">
        <f t="shared" si="2"/>
        <v>2.0468978628735979E-2</v>
      </c>
      <c r="H6">
        <f t="shared" si="0"/>
        <v>5.8824531143897296E-4</v>
      </c>
      <c r="I6">
        <f t="shared" si="0"/>
        <v>8.3037901747096132E-4</v>
      </c>
      <c r="K6">
        <f t="shared" si="5"/>
        <v>20</v>
      </c>
      <c r="L6">
        <v>0.94049706968954305</v>
      </c>
      <c r="M6">
        <v>0.99832710510994005</v>
      </c>
      <c r="N6">
        <v>0.99760442096365898</v>
      </c>
      <c r="P6">
        <f t="shared" si="3"/>
        <v>5.9502930310456947E-2</v>
      </c>
      <c r="Q6">
        <f t="shared" si="1"/>
        <v>1.6728948900599505E-3</v>
      </c>
      <c r="R6">
        <f t="shared" si="1"/>
        <v>2.3955790363410223E-3</v>
      </c>
    </row>
    <row r="7" spans="1:18" x14ac:dyDescent="0.45">
      <c r="B7">
        <f t="shared" si="4"/>
        <v>24</v>
      </c>
      <c r="C7">
        <v>0.97579950484311995</v>
      </c>
      <c r="D7">
        <v>0.99959045828041904</v>
      </c>
      <c r="E7">
        <v>0.99929982311457199</v>
      </c>
      <c r="G7">
        <f t="shared" si="2"/>
        <v>2.4200495156880053E-2</v>
      </c>
      <c r="H7">
        <f t="shared" si="0"/>
        <v>4.0954171958096364E-4</v>
      </c>
      <c r="I7">
        <f t="shared" si="0"/>
        <v>7.0017688542800549E-4</v>
      </c>
      <c r="K7">
        <f t="shared" si="5"/>
        <v>24</v>
      </c>
      <c r="L7">
        <v>0.92999433921656605</v>
      </c>
      <c r="M7">
        <v>0.99882409074239997</v>
      </c>
      <c r="N7">
        <v>0.99795241334184803</v>
      </c>
      <c r="P7">
        <f t="shared" si="3"/>
        <v>7.0005660783433954E-2</v>
      </c>
      <c r="Q7">
        <f t="shared" si="1"/>
        <v>1.1759092576000274E-3</v>
      </c>
      <c r="R7">
        <f t="shared" si="1"/>
        <v>2.0475866581519675E-3</v>
      </c>
    </row>
    <row r="8" spans="1:18" x14ac:dyDescent="0.45">
      <c r="A8" t="s">
        <v>15</v>
      </c>
      <c r="B8">
        <f t="shared" si="4"/>
        <v>28</v>
      </c>
      <c r="C8">
        <v>0.97202096375307101</v>
      </c>
      <c r="D8">
        <v>0.99969761979889005</v>
      </c>
      <c r="E8">
        <v>0.99935856395066602</v>
      </c>
      <c r="G8">
        <f t="shared" si="2"/>
        <v>2.797903624692899E-2</v>
      </c>
      <c r="H8">
        <f t="shared" si="0"/>
        <v>3.0238020110995301E-4</v>
      </c>
      <c r="I8">
        <f t="shared" si="0"/>
        <v>6.4143604933397658E-4</v>
      </c>
      <c r="J8" t="s">
        <v>16</v>
      </c>
      <c r="K8">
        <f t="shared" si="5"/>
        <v>28</v>
      </c>
      <c r="L8">
        <v>0.91949342946419999</v>
      </c>
      <c r="M8">
        <v>0.99911865982378001</v>
      </c>
      <c r="N8">
        <v>0.99810063108943103</v>
      </c>
      <c r="P8">
        <f t="shared" si="3"/>
        <v>8.0506570535800015E-2</v>
      </c>
      <c r="Q8">
        <f t="shared" si="1"/>
        <v>8.8134017621999128E-4</v>
      </c>
      <c r="R8">
        <f t="shared" si="1"/>
        <v>1.899368910568966E-3</v>
      </c>
    </row>
    <row r="9" spans="1:18" x14ac:dyDescent="0.45">
      <c r="B9">
        <f t="shared" si="4"/>
        <v>32</v>
      </c>
      <c r="C9">
        <v>0.96822825032430904</v>
      </c>
      <c r="D9">
        <v>0.99976649992817501</v>
      </c>
      <c r="E9">
        <v>0.99937893652974397</v>
      </c>
      <c r="G9">
        <f t="shared" si="2"/>
        <v>3.1771749675690963E-2</v>
      </c>
      <c r="H9">
        <f t="shared" si="0"/>
        <v>2.33500071824988E-4</v>
      </c>
      <c r="I9">
        <f t="shared" si="0"/>
        <v>6.2106347025603359E-4</v>
      </c>
      <c r="K9">
        <f t="shared" si="5"/>
        <v>32</v>
      </c>
      <c r="L9">
        <v>0.90907415382477996</v>
      </c>
      <c r="M9">
        <v>0.99930463047844997</v>
      </c>
      <c r="N9">
        <v>0.99814154126980903</v>
      </c>
      <c r="P9">
        <f t="shared" si="3"/>
        <v>9.0925846175220038E-2</v>
      </c>
      <c r="Q9">
        <f t="shared" si="1"/>
        <v>6.9536952155002663E-4</v>
      </c>
      <c r="R9">
        <f t="shared" si="1"/>
        <v>1.8584587301909705E-3</v>
      </c>
    </row>
    <row r="11" spans="1:18" x14ac:dyDescent="0.45">
      <c r="C11">
        <v>1</v>
      </c>
      <c r="D11">
        <v>1</v>
      </c>
      <c r="E11">
        <v>1</v>
      </c>
      <c r="L11">
        <v>1</v>
      </c>
      <c r="M11">
        <v>1</v>
      </c>
      <c r="N11">
        <v>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1254-9523-4BA6-96B3-4976FAE319CC}">
  <dimension ref="A1:R11"/>
  <sheetViews>
    <sheetView topLeftCell="B1" workbookViewId="0">
      <selection activeCell="D36" sqref="D36"/>
    </sheetView>
  </sheetViews>
  <sheetFormatPr defaultRowHeight="16.149999999999999" x14ac:dyDescent="0.45"/>
  <sheetData>
    <row r="1" spans="1:18" x14ac:dyDescent="0.45">
      <c r="A1" t="s">
        <v>0</v>
      </c>
      <c r="B1" t="s">
        <v>4</v>
      </c>
      <c r="C1" t="s">
        <v>5</v>
      </c>
      <c r="D1" t="s">
        <v>6</v>
      </c>
      <c r="E1" t="s">
        <v>13</v>
      </c>
      <c r="F1" t="s">
        <v>14</v>
      </c>
      <c r="J1" t="s">
        <v>0</v>
      </c>
      <c r="K1" t="s">
        <v>4</v>
      </c>
      <c r="L1" t="s">
        <v>5</v>
      </c>
      <c r="M1" t="s">
        <v>6</v>
      </c>
      <c r="N1" t="s">
        <v>13</v>
      </c>
      <c r="O1" t="s">
        <v>14</v>
      </c>
    </row>
    <row r="2" spans="1:18" x14ac:dyDescent="0.45">
      <c r="A2" t="s">
        <v>1</v>
      </c>
      <c r="B2">
        <v>4</v>
      </c>
      <c r="C2">
        <v>0.95081450051762595</v>
      </c>
      <c r="D2">
        <v>0.95848914311218403</v>
      </c>
      <c r="E2">
        <v>0.95839664037487704</v>
      </c>
      <c r="G2">
        <f>1-C2</f>
        <v>4.9185499482374051E-2</v>
      </c>
      <c r="H2">
        <f t="shared" ref="H2:I9" si="0">1-D2</f>
        <v>4.1510856887815972E-2</v>
      </c>
      <c r="I2">
        <f t="shared" si="0"/>
        <v>4.160335962512296E-2</v>
      </c>
      <c r="J2" t="s">
        <v>1</v>
      </c>
      <c r="K2">
        <v>4</v>
      </c>
      <c r="L2">
        <v>0.93377432464847998</v>
      </c>
      <c r="M2">
        <v>0.94887470611939995</v>
      </c>
      <c r="N2">
        <v>0.94869301845996001</v>
      </c>
      <c r="P2">
        <f>1-L2</f>
        <v>6.6225675351520019E-2</v>
      </c>
      <c r="Q2">
        <f t="shared" ref="Q2:R9" si="1">1-M2</f>
        <v>5.1125293880600053E-2</v>
      </c>
      <c r="R2">
        <f t="shared" si="1"/>
        <v>5.1306981540039986E-2</v>
      </c>
    </row>
    <row r="3" spans="1:18" x14ac:dyDescent="0.45">
      <c r="A3" t="s">
        <v>2</v>
      </c>
      <c r="B3">
        <f>B2+4</f>
        <v>8</v>
      </c>
      <c r="C3">
        <v>0.97366944554246704</v>
      </c>
      <c r="D3">
        <v>0.98945415856276497</v>
      </c>
      <c r="E3">
        <v>0.98926284536338704</v>
      </c>
      <c r="G3">
        <f t="shared" ref="G3:G9" si="2">1-C3</f>
        <v>2.6330554457532962E-2</v>
      </c>
      <c r="H3">
        <f t="shared" si="0"/>
        <v>1.0545841437235026E-2</v>
      </c>
      <c r="I3">
        <f t="shared" si="0"/>
        <v>1.0737154636612956E-2</v>
      </c>
      <c r="J3" t="s">
        <v>2</v>
      </c>
      <c r="K3">
        <f>K2+4</f>
        <v>8</v>
      </c>
      <c r="L3">
        <v>0.95562918625509996</v>
      </c>
      <c r="M3">
        <v>0.98673913332880303</v>
      </c>
      <c r="N3">
        <v>0.986364661316393</v>
      </c>
      <c r="P3">
        <f t="shared" ref="P3:P9" si="3">1-L3</f>
        <v>4.4370813744900039E-2</v>
      </c>
      <c r="Q3">
        <f t="shared" si="1"/>
        <v>1.3260866671196969E-2</v>
      </c>
      <c r="R3">
        <f t="shared" si="1"/>
        <v>1.3635338683607001E-2</v>
      </c>
    </row>
    <row r="4" spans="1:18" x14ac:dyDescent="0.45">
      <c r="B4">
        <f t="shared" ref="B4:B9" si="4">B3+4</f>
        <v>12</v>
      </c>
      <c r="C4">
        <v>0.97158671794219098</v>
      </c>
      <c r="D4">
        <v>0.99527562908229095</v>
      </c>
      <c r="E4">
        <v>0.99498572510130501</v>
      </c>
      <c r="G4">
        <f t="shared" si="2"/>
        <v>2.8413282057809019E-2</v>
      </c>
      <c r="H4">
        <f t="shared" si="0"/>
        <v>4.7243709177090532E-3</v>
      </c>
      <c r="I4">
        <f t="shared" si="0"/>
        <v>5.0142748986949925E-3</v>
      </c>
      <c r="K4">
        <f t="shared" ref="K4:K9" si="5">K3+4</f>
        <v>12</v>
      </c>
      <c r="L4">
        <v>0.94753642128832005</v>
      </c>
      <c r="M4">
        <v>0.99402368354326798</v>
      </c>
      <c r="N4">
        <v>0.99344992291628498</v>
      </c>
      <c r="P4">
        <f t="shared" si="3"/>
        <v>5.2463578711679948E-2</v>
      </c>
      <c r="Q4">
        <f t="shared" si="1"/>
        <v>5.9763164567320226E-3</v>
      </c>
      <c r="R4">
        <f t="shared" si="1"/>
        <v>6.5500770837150224E-3</v>
      </c>
    </row>
    <row r="5" spans="1:18" x14ac:dyDescent="0.45">
      <c r="A5" t="s">
        <v>12</v>
      </c>
      <c r="B5">
        <f t="shared" si="4"/>
        <v>16</v>
      </c>
      <c r="C5">
        <v>0.96582919275780199</v>
      </c>
      <c r="D5">
        <v>0.99729015352643302</v>
      </c>
      <c r="E5">
        <v>0.99690407548821003</v>
      </c>
      <c r="G5">
        <f t="shared" si="2"/>
        <v>3.4170807242198009E-2</v>
      </c>
      <c r="H5">
        <f t="shared" si="0"/>
        <v>2.7098464735669792E-3</v>
      </c>
      <c r="I5">
        <f t="shared" si="0"/>
        <v>3.0959245117899714E-3</v>
      </c>
      <c r="J5" t="s">
        <v>12</v>
      </c>
      <c r="K5">
        <f t="shared" si="5"/>
        <v>16</v>
      </c>
      <c r="L5">
        <v>0.93515169087439998</v>
      </c>
      <c r="M5">
        <v>0.99659242834545603</v>
      </c>
      <c r="N5">
        <v>0.99582918177496305</v>
      </c>
      <c r="P5">
        <f t="shared" si="3"/>
        <v>6.4848309125600023E-2</v>
      </c>
      <c r="Q5">
        <f t="shared" si="1"/>
        <v>3.4075716545439727E-3</v>
      </c>
      <c r="R5">
        <f t="shared" si="1"/>
        <v>4.1708182250369541E-3</v>
      </c>
    </row>
    <row r="6" spans="1:18" x14ac:dyDescent="0.45">
      <c r="B6">
        <f t="shared" si="4"/>
        <v>20</v>
      </c>
      <c r="C6">
        <v>0.95911261482375099</v>
      </c>
      <c r="D6">
        <v>0.99825012172503202</v>
      </c>
      <c r="E6">
        <v>0.99776681424476998</v>
      </c>
      <c r="G6">
        <f t="shared" si="2"/>
        <v>4.0887385176249014E-2</v>
      </c>
      <c r="H6">
        <f t="shared" si="0"/>
        <v>1.7498782749679753E-3</v>
      </c>
      <c r="I6">
        <f t="shared" si="0"/>
        <v>2.2331857552300161E-3</v>
      </c>
      <c r="K6">
        <f t="shared" si="5"/>
        <v>20</v>
      </c>
      <c r="L6">
        <v>0.92175814216084595</v>
      </c>
      <c r="M6">
        <v>0.99778766424645005</v>
      </c>
      <c r="N6">
        <v>0.99682969507443497</v>
      </c>
      <c r="P6">
        <f t="shared" si="3"/>
        <v>7.824185783915405E-2</v>
      </c>
      <c r="Q6">
        <f t="shared" si="1"/>
        <v>2.2123357535499544E-3</v>
      </c>
      <c r="R6">
        <f t="shared" si="1"/>
        <v>3.1703049255650262E-3</v>
      </c>
    </row>
    <row r="7" spans="1:18" x14ac:dyDescent="0.45">
      <c r="B7">
        <f t="shared" si="4"/>
        <v>24</v>
      </c>
      <c r="C7">
        <v>0.95201879187058402</v>
      </c>
      <c r="D7">
        <v>0.99874146198380198</v>
      </c>
      <c r="E7">
        <v>0.99816799919053301</v>
      </c>
      <c r="G7">
        <f t="shared" si="2"/>
        <v>4.7981208129415975E-2</v>
      </c>
      <c r="H7">
        <f t="shared" si="0"/>
        <v>1.2585380161980186E-3</v>
      </c>
      <c r="I7">
        <f t="shared" si="0"/>
        <v>1.8320008094669937E-3</v>
      </c>
      <c r="K7">
        <f t="shared" si="5"/>
        <v>24</v>
      </c>
      <c r="L7">
        <v>0.90815529052668997</v>
      </c>
      <c r="M7">
        <v>0.99843697736965098</v>
      </c>
      <c r="N7">
        <v>0.99730184994077598</v>
      </c>
      <c r="P7">
        <f t="shared" si="3"/>
        <v>9.1844709473310027E-2</v>
      </c>
      <c r="Q7">
        <f t="shared" si="1"/>
        <v>1.5630226303490202E-3</v>
      </c>
      <c r="R7">
        <f t="shared" si="1"/>
        <v>2.6981500592240248E-3</v>
      </c>
    </row>
    <row r="8" spans="1:18" x14ac:dyDescent="0.45">
      <c r="A8" t="s">
        <v>15</v>
      </c>
      <c r="B8">
        <f t="shared" si="4"/>
        <v>28</v>
      </c>
      <c r="C8">
        <v>0.94486272791339698</v>
      </c>
      <c r="D8">
        <v>0.99907813533250101</v>
      </c>
      <c r="E8">
        <v>0.99840096157853397</v>
      </c>
      <c r="G8">
        <f t="shared" si="2"/>
        <v>5.5137272086603017E-2</v>
      </c>
      <c r="H8">
        <f t="shared" si="0"/>
        <v>9.2186466749899498E-4</v>
      </c>
      <c r="I8">
        <f t="shared" si="0"/>
        <v>1.5990384214660258E-3</v>
      </c>
      <c r="J8" t="s">
        <v>16</v>
      </c>
      <c r="K8">
        <f t="shared" si="5"/>
        <v>28</v>
      </c>
      <c r="L8">
        <v>0.89464366486619995</v>
      </c>
      <c r="M8">
        <v>0.99884260338263497</v>
      </c>
      <c r="N8">
        <v>0.99750601572088504</v>
      </c>
      <c r="P8">
        <f t="shared" si="3"/>
        <v>0.10535633513380005</v>
      </c>
      <c r="Q8">
        <f t="shared" si="1"/>
        <v>1.1573966173650252E-3</v>
      </c>
      <c r="R8">
        <f t="shared" si="1"/>
        <v>2.493984279114958E-3</v>
      </c>
    </row>
    <row r="9" spans="1:18" x14ac:dyDescent="0.45">
      <c r="B9">
        <f t="shared" si="4"/>
        <v>32</v>
      </c>
      <c r="C9">
        <v>0.93766124021584196</v>
      </c>
      <c r="D9">
        <v>0.99928363191621405</v>
      </c>
      <c r="E9">
        <v>0.99850973139653199</v>
      </c>
      <c r="G9">
        <f t="shared" si="2"/>
        <v>6.2338759784158038E-2</v>
      </c>
      <c r="H9">
        <f t="shared" si="0"/>
        <v>7.1636808378594541E-4</v>
      </c>
      <c r="I9">
        <f t="shared" si="0"/>
        <v>1.4902686034680146E-3</v>
      </c>
      <c r="K9">
        <f t="shared" si="5"/>
        <v>32</v>
      </c>
      <c r="L9">
        <v>0.88130187235381396</v>
      </c>
      <c r="M9">
        <v>0.99908216854626997</v>
      </c>
      <c r="N9">
        <v>0.99755837393129498</v>
      </c>
      <c r="P9">
        <f t="shared" si="3"/>
        <v>0.11869812764618604</v>
      </c>
      <c r="Q9">
        <f t="shared" si="1"/>
        <v>9.1783145373003361E-4</v>
      </c>
      <c r="R9">
        <f t="shared" si="1"/>
        <v>2.4416260687050162E-3</v>
      </c>
    </row>
    <row r="11" spans="1:18" x14ac:dyDescent="0.45">
      <c r="C11">
        <v>1</v>
      </c>
      <c r="D11">
        <v>1</v>
      </c>
      <c r="E11">
        <v>1</v>
      </c>
      <c r="L11">
        <v>1</v>
      </c>
      <c r="M11">
        <v>1</v>
      </c>
      <c r="N11">
        <v>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wham</vt:lpstr>
      <vt:lpstr>ham</vt:lpstr>
      <vt:lpstr>nc</vt:lpstr>
      <vt:lpstr>ham many Omaga</vt:lpstr>
      <vt:lpstr>rJ</vt:lpstr>
      <vt:lpstr>threshold</vt:lpstr>
      <vt:lpstr>4 -3 -1 1</vt:lpstr>
      <vt:lpstr>5 -4 -2 2</vt:lpstr>
      <vt:lpstr>5 1 -1</vt:lpstr>
      <vt:lpstr>ham_deco</vt:lpstr>
      <vt:lpstr>ham_deco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Wizard</dc:creator>
  <cp:lastModifiedBy>LittleWizard</cp:lastModifiedBy>
  <dcterms:created xsi:type="dcterms:W3CDTF">2023-09-13T08:30:08Z</dcterms:created>
  <dcterms:modified xsi:type="dcterms:W3CDTF">2025-07-12T14:25:22Z</dcterms:modified>
</cp:coreProperties>
</file>