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2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시험요청!$EV$1:$EV$194</definedName>
    <definedName name="_xlnm._FilterDatabase" localSheetId="2" hidden="1">시험용!$A$10:$CE$359</definedName>
    <definedName name="_xlnm._FilterDatabase" localSheetId="7" hidden="1">'시험용 담당'!$A$1:$A$12</definedName>
    <definedName name="_xlnm._FilterDatabase" localSheetId="3" hidden="1">양시!$A$9:$CJ$127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8" i="6" l="1"/>
  <c r="BZ131" i="2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6" i="1"/>
  <c r="CB386" i="1"/>
  <c r="CA388" i="1"/>
  <c r="CB388" i="1"/>
  <c r="CA387" i="1"/>
  <c r="CB387" i="1"/>
  <c r="CA391" i="1"/>
  <c r="CB391" i="1"/>
  <c r="CA390" i="1"/>
  <c r="CB390" i="1"/>
  <c r="CA389" i="1"/>
  <c r="CB389" i="1"/>
  <c r="CA392" i="1"/>
  <c r="CB392" i="1"/>
  <c r="CA393" i="1"/>
  <c r="CB393" i="1"/>
  <c r="CA394" i="1"/>
  <c r="CB394" i="1"/>
  <c r="CA395" i="1"/>
  <c r="CB395" i="1"/>
  <c r="CA396" i="1"/>
  <c r="CB396" i="1"/>
  <c r="CA397" i="1"/>
  <c r="CB397" i="1"/>
  <c r="CA398" i="1"/>
  <c r="CB398" i="1"/>
  <c r="CA399" i="1"/>
  <c r="CB399" i="1"/>
  <c r="CA400" i="1"/>
  <c r="CB400" i="1"/>
  <c r="CA401" i="1"/>
  <c r="CB401" i="1"/>
  <c r="CA402" i="1"/>
  <c r="CB402" i="1"/>
  <c r="CA403" i="1"/>
  <c r="CB403" i="1"/>
  <c r="ET213" i="5" l="1"/>
  <c r="EU213" i="5" s="1"/>
  <c r="EV213" i="5" s="1"/>
  <c r="ET364" i="4" l="1"/>
  <c r="EU364" i="4" s="1"/>
  <c r="ET365" i="4"/>
  <c r="EU365" i="4"/>
  <c r="ET366" i="4"/>
  <c r="EU366" i="4" s="1"/>
  <c r="ET367" i="4"/>
  <c r="EU367" i="4"/>
  <c r="ET368" i="4"/>
  <c r="EU368" i="4" s="1"/>
  <c r="ET369" i="4"/>
  <c r="EU369" i="4"/>
  <c r="ET370" i="4"/>
  <c r="EU370" i="4"/>
  <c r="ET371" i="4"/>
  <c r="EU371" i="4"/>
  <c r="ET372" i="4"/>
  <c r="EU372" i="4" s="1"/>
  <c r="ET373" i="4"/>
  <c r="EU373" i="4"/>
  <c r="ET374" i="4"/>
  <c r="EU374" i="4" s="1"/>
  <c r="ET375" i="4"/>
  <c r="EU375" i="4" s="1"/>
  <c r="ET376" i="4"/>
  <c r="EU376" i="4"/>
  <c r="ET377" i="4"/>
  <c r="EU377" i="4"/>
  <c r="ET378" i="4"/>
  <c r="EU378" i="4" s="1"/>
  <c r="ET379" i="4"/>
  <c r="EU379" i="4"/>
  <c r="ET380" i="4"/>
  <c r="EU380" i="4"/>
  <c r="ET381" i="4"/>
  <c r="EU381" i="4"/>
  <c r="ET382" i="4"/>
  <c r="EU382" i="4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/>
  <c r="BZ129" i="2"/>
  <c r="CA129" i="2"/>
  <c r="CB129" i="2"/>
  <c r="CC129" i="2" s="1"/>
  <c r="CD129" i="2"/>
  <c r="CE129" i="2" s="1"/>
  <c r="CG129" i="2"/>
  <c r="CH129" i="2"/>
  <c r="BZ130" i="2"/>
  <c r="CA130" i="2"/>
  <c r="CB130" i="2"/>
  <c r="CC130" i="2"/>
  <c r="CD130" i="2"/>
  <c r="CE130" i="2" s="1"/>
  <c r="CG130" i="2"/>
  <c r="CH130" i="2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T348" i="4" l="1"/>
  <c r="EU348" i="4" s="1"/>
  <c r="ET349" i="4"/>
  <c r="EU349" i="4"/>
  <c r="ET350" i="4"/>
  <c r="EU350" i="4" s="1"/>
  <c r="ET351" i="4"/>
  <c r="EU351" i="4"/>
  <c r="ET352" i="4"/>
  <c r="EU352" i="4"/>
  <c r="ET353" i="4"/>
  <c r="EU353" i="4"/>
  <c r="ET354" i="4"/>
  <c r="EU354" i="4" s="1"/>
  <c r="ET355" i="4"/>
  <c r="EU355" i="4"/>
  <c r="ET356" i="4"/>
  <c r="EU356" i="4"/>
  <c r="ET357" i="4"/>
  <c r="EU357" i="4"/>
  <c r="ET358" i="4"/>
  <c r="EU358" i="4" s="1"/>
  <c r="ET359" i="4"/>
  <c r="EU359" i="4"/>
  <c r="ET360" i="4"/>
  <c r="EU360" i="4" s="1"/>
  <c r="ET361" i="4"/>
  <c r="EU361" i="4"/>
  <c r="ET362" i="4"/>
  <c r="EU362" i="4"/>
  <c r="ET363" i="4"/>
  <c r="EU363" i="4"/>
  <c r="ET210" i="5" l="1"/>
  <c r="EU210" i="5" s="1"/>
  <c r="EV210" i="5" s="1"/>
  <c r="ET211" i="5"/>
  <c r="EU211" i="5" s="1"/>
  <c r="EV211" i="5" s="1"/>
  <c r="ET212" i="5"/>
  <c r="EU212" i="5" s="1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T328" i="4" l="1"/>
  <c r="EU328" i="4"/>
  <c r="ET329" i="4"/>
  <c r="EU329" i="4"/>
  <c r="ET330" i="4"/>
  <c r="EU330" i="4"/>
  <c r="ET331" i="4"/>
  <c r="EU331" i="4"/>
  <c r="ET332" i="4"/>
  <c r="EU332" i="4"/>
  <c r="ET333" i="4"/>
  <c r="EU333" i="4" s="1"/>
  <c r="ET334" i="4"/>
  <c r="EU334" i="4"/>
  <c r="ET335" i="4"/>
  <c r="EU335" i="4"/>
  <c r="ET336" i="4"/>
  <c r="EU336" i="4"/>
  <c r="ET337" i="4"/>
  <c r="EU337" i="4" s="1"/>
  <c r="ET338" i="4"/>
  <c r="EU338" i="4"/>
  <c r="ET339" i="4"/>
  <c r="EU339" i="4" s="1"/>
  <c r="ET340" i="4"/>
  <c r="EU340" i="4"/>
  <c r="ET341" i="4"/>
  <c r="EU341" i="4"/>
  <c r="ET342" i="4"/>
  <c r="EU342" i="4"/>
  <c r="ET343" i="4"/>
  <c r="EU343" i="4"/>
  <c r="ET344" i="4"/>
  <c r="EU344" i="4" s="1"/>
  <c r="ET345" i="4"/>
  <c r="EU345" i="4" s="1"/>
  <c r="ET346" i="4"/>
  <c r="EU346" i="4"/>
  <c r="ET347" i="4"/>
  <c r="EU347" i="4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/>
  <c r="ET202" i="5"/>
  <c r="EU202" i="5" s="1"/>
  <c r="ET203" i="5"/>
  <c r="EU203" i="5" s="1"/>
  <c r="ET298" i="4"/>
  <c r="EU298" i="4"/>
  <c r="ET299" i="4"/>
  <c r="EU299" i="4"/>
  <c r="ET300" i="4"/>
  <c r="EU300" i="4" s="1"/>
  <c r="ET301" i="4"/>
  <c r="EU301" i="4" s="1"/>
  <c r="ET302" i="4"/>
  <c r="EU302" i="4"/>
  <c r="ET303" i="4"/>
  <c r="EU303" i="4" s="1"/>
  <c r="ET304" i="4"/>
  <c r="EU304" i="4" s="1"/>
  <c r="ET305" i="4"/>
  <c r="EU305" i="4" s="1"/>
  <c r="ET306" i="4"/>
  <c r="EU306" i="4"/>
  <c r="ET307" i="4"/>
  <c r="EU307" i="4" s="1"/>
  <c r="ET308" i="4"/>
  <c r="EU308" i="4"/>
  <c r="ET309" i="4"/>
  <c r="EU309" i="4"/>
  <c r="ET310" i="4"/>
  <c r="EU310" i="4"/>
  <c r="ET311" i="4"/>
  <c r="EU311" i="4"/>
  <c r="ET312" i="4"/>
  <c r="EU312" i="4"/>
  <c r="ET313" i="4"/>
  <c r="EU313" i="4" s="1"/>
  <c r="ET314" i="4"/>
  <c r="EU314" i="4"/>
  <c r="ET315" i="4"/>
  <c r="EU315" i="4"/>
  <c r="ET316" i="4"/>
  <c r="EU316" i="4"/>
  <c r="ET317" i="4"/>
  <c r="EU317" i="4"/>
  <c r="ET318" i="4"/>
  <c r="EU318" i="4" s="1"/>
  <c r="ET319" i="4"/>
  <c r="EU319" i="4" s="1"/>
  <c r="ET320" i="4"/>
  <c r="EU320" i="4" s="1"/>
  <c r="ET321" i="4"/>
  <c r="EU321" i="4"/>
  <c r="ET322" i="4"/>
  <c r="EU322" i="4"/>
  <c r="ET323" i="4"/>
  <c r="EU323" i="4"/>
  <c r="ET324" i="4"/>
  <c r="EU324" i="4" s="1"/>
  <c r="ET325" i="4"/>
  <c r="EU325" i="4" s="1"/>
  <c r="ET326" i="4"/>
  <c r="EU326" i="4"/>
  <c r="ET327" i="4"/>
  <c r="EU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T297" i="4"/>
  <c r="EU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T296" i="4" l="1"/>
  <c r="EU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T265" i="4"/>
  <c r="EU265" i="4" s="1"/>
  <c r="ET264" i="4"/>
  <c r="EU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T266" i="4"/>
  <c r="EU266" i="4" s="1"/>
  <c r="ET267" i="4"/>
  <c r="EU267" i="4" s="1"/>
  <c r="ET268" i="4"/>
  <c r="EU268" i="4"/>
  <c r="ET269" i="4"/>
  <c r="EU269" i="4" s="1"/>
  <c r="ET270" i="4"/>
  <c r="EU270" i="4"/>
  <c r="ET271" i="4"/>
  <c r="EU271" i="4"/>
  <c r="ET272" i="4"/>
  <c r="EU272" i="4"/>
  <c r="ET273" i="4"/>
  <c r="EU273" i="4"/>
  <c r="ET274" i="4"/>
  <c r="EU274" i="4"/>
  <c r="ET275" i="4"/>
  <c r="EU275" i="4" s="1"/>
  <c r="ET276" i="4"/>
  <c r="EU276" i="4"/>
  <c r="ET277" i="4"/>
  <c r="EU277" i="4" s="1"/>
  <c r="ET278" i="4"/>
  <c r="EU278" i="4" s="1"/>
  <c r="ET279" i="4"/>
  <c r="EU279" i="4"/>
  <c r="ET280" i="4"/>
  <c r="EU280" i="4"/>
  <c r="ET281" i="4"/>
  <c r="EU281" i="4" s="1"/>
  <c r="ET282" i="4"/>
  <c r="EU282" i="4"/>
  <c r="ET283" i="4"/>
  <c r="EU283" i="4"/>
  <c r="ET284" i="4"/>
  <c r="EU284" i="4"/>
  <c r="ET285" i="4"/>
  <c r="EU285" i="4"/>
  <c r="ET286" i="4"/>
  <c r="EU286" i="4"/>
  <c r="ET287" i="4"/>
  <c r="EU287" i="4" s="1"/>
  <c r="ET288" i="4"/>
  <c r="EU288" i="4" s="1"/>
  <c r="ET289" i="4"/>
  <c r="EU289" i="4"/>
  <c r="ET290" i="4"/>
  <c r="EU290" i="4" s="1"/>
  <c r="ET291" i="4"/>
  <c r="EU291" i="4"/>
  <c r="ET292" i="4"/>
  <c r="EU292" i="4"/>
  <c r="ET293" i="4"/>
  <c r="EU293" i="4" s="1"/>
  <c r="ET294" i="4"/>
  <c r="EU294" i="4"/>
  <c r="ET295" i="4"/>
  <c r="EU295" i="4"/>
  <c r="ET243" i="4" l="1"/>
  <c r="EU243" i="4" s="1"/>
  <c r="BZ108" i="2" l="1"/>
  <c r="CA108" i="2"/>
  <c r="CB108" i="2"/>
  <c r="CG108" i="2"/>
  <c r="CH108" i="2" s="1"/>
  <c r="BZ109" i="2"/>
  <c r="CA109" i="2"/>
  <c r="CB109" i="2"/>
  <c r="CG109" i="2"/>
  <c r="CH109" i="2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T244" i="4"/>
  <c r="EU244" i="4"/>
  <c r="ET245" i="4"/>
  <c r="EU245" i="4"/>
  <c r="ET246" i="4"/>
  <c r="EU246" i="4" s="1"/>
  <c r="ET247" i="4"/>
  <c r="EU247" i="4" s="1"/>
  <c r="ET248" i="4"/>
  <c r="EU248" i="4" s="1"/>
  <c r="ET249" i="4"/>
  <c r="EU249" i="4"/>
  <c r="ET250" i="4"/>
  <c r="EU250" i="4" s="1"/>
  <c r="ET251" i="4"/>
  <c r="EU251" i="4" s="1"/>
  <c r="ET252" i="4"/>
  <c r="EU252" i="4" s="1"/>
  <c r="ET253" i="4"/>
  <c r="EU253" i="4" s="1"/>
  <c r="ET254" i="4"/>
  <c r="EU254" i="4" s="1"/>
  <c r="ET255" i="4"/>
  <c r="EU255" i="4" s="1"/>
  <c r="ET256" i="4"/>
  <c r="EU256" i="4"/>
  <c r="ET257" i="4"/>
  <c r="EU257" i="4"/>
  <c r="ET258" i="4"/>
  <c r="EU258" i="4" s="1"/>
  <c r="ET259" i="4"/>
  <c r="EU259" i="4" s="1"/>
  <c r="ET260" i="4"/>
  <c r="EU260" i="4" s="1"/>
  <c r="ET261" i="4"/>
  <c r="EU261" i="4"/>
  <c r="ET262" i="4"/>
  <c r="EU262" i="4" s="1"/>
  <c r="ET263" i="4"/>
  <c r="EU263" i="4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U151" i="5"/>
  <c r="ET151" i="5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U142" i="5"/>
  <c r="ET142" i="5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U133" i="5"/>
  <c r="ET133" i="5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U124" i="5"/>
  <c r="ET124" i="5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U106" i="5"/>
  <c r="ET106" i="5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U97" i="5"/>
  <c r="ET97" i="5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U88" i="5"/>
  <c r="ET88" i="5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U79" i="5"/>
  <c r="ET79" i="5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U70" i="5"/>
  <c r="ET70" i="5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U61" i="5"/>
  <c r="ET61" i="5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U52" i="5"/>
  <c r="ET52" i="5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U43" i="5"/>
  <c r="ET43" i="5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U34" i="5"/>
  <c r="ET34" i="5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U16" i="5"/>
  <c r="ET16" i="5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W3" i="5"/>
  <c r="Y10" i="6" s="1"/>
  <c r="V3" i="5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T242" i="4"/>
  <c r="EU242" i="4" s="1"/>
  <c r="ET241" i="4"/>
  <c r="EU241" i="4" s="1"/>
  <c r="ET240" i="4"/>
  <c r="EU240" i="4" s="1"/>
  <c r="ET239" i="4"/>
  <c r="EU239" i="4" s="1"/>
  <c r="ET238" i="4"/>
  <c r="EU238" i="4" s="1"/>
  <c r="ET237" i="4"/>
  <c r="EU237" i="4" s="1"/>
  <c r="ET236" i="4"/>
  <c r="EU236" i="4" s="1"/>
  <c r="ET235" i="4"/>
  <c r="EU235" i="4" s="1"/>
  <c r="ET234" i="4"/>
  <c r="EU234" i="4" s="1"/>
  <c r="ET233" i="4"/>
  <c r="EU233" i="4" s="1"/>
  <c r="ET232" i="4"/>
  <c r="EU232" i="4" s="1"/>
  <c r="ET231" i="4"/>
  <c r="EU231" i="4" s="1"/>
  <c r="ET230" i="4"/>
  <c r="EU230" i="4" s="1"/>
  <c r="ET229" i="4"/>
  <c r="EU229" i="4" s="1"/>
  <c r="ET228" i="4"/>
  <c r="EU228" i="4" s="1"/>
  <c r="EU227" i="4"/>
  <c r="ET227" i="4"/>
  <c r="ET226" i="4"/>
  <c r="EU226" i="4" s="1"/>
  <c r="ET225" i="4"/>
  <c r="EU225" i="4" s="1"/>
  <c r="ET224" i="4"/>
  <c r="EU224" i="4" s="1"/>
  <c r="ET223" i="4"/>
  <c r="EU223" i="4" s="1"/>
  <c r="ET222" i="4"/>
  <c r="EU222" i="4" s="1"/>
  <c r="ET221" i="4"/>
  <c r="EU221" i="4" s="1"/>
  <c r="ET220" i="4"/>
  <c r="EU220" i="4" s="1"/>
  <c r="ET219" i="4"/>
  <c r="EU219" i="4" s="1"/>
  <c r="EU218" i="4"/>
  <c r="ET218" i="4"/>
  <c r="ET217" i="4"/>
  <c r="EU217" i="4" s="1"/>
  <c r="ET216" i="4"/>
  <c r="EU216" i="4" s="1"/>
  <c r="ET215" i="4"/>
  <c r="EU215" i="4" s="1"/>
  <c r="ET214" i="4"/>
  <c r="EU214" i="4" s="1"/>
  <c r="ET213" i="4"/>
  <c r="EU213" i="4" s="1"/>
  <c r="ET212" i="4"/>
  <c r="EU212" i="4" s="1"/>
  <c r="ET211" i="4"/>
  <c r="EU211" i="4" s="1"/>
  <c r="ET210" i="4"/>
  <c r="EU210" i="4" s="1"/>
  <c r="ET209" i="4"/>
  <c r="EU209" i="4" s="1"/>
  <c r="ET208" i="4"/>
  <c r="EU208" i="4" s="1"/>
  <c r="ET207" i="4"/>
  <c r="EU207" i="4" s="1"/>
  <c r="ET206" i="4"/>
  <c r="EU206" i="4" s="1"/>
  <c r="ET205" i="4"/>
  <c r="EU205" i="4" s="1"/>
  <c r="ET204" i="4"/>
  <c r="EU204" i="4" s="1"/>
  <c r="ET203" i="4"/>
  <c r="EU203" i="4" s="1"/>
  <c r="ET202" i="4"/>
  <c r="EU202" i="4" s="1"/>
  <c r="ET201" i="4"/>
  <c r="EU201" i="4" s="1"/>
  <c r="EU200" i="4"/>
  <c r="ET200" i="4"/>
  <c r="ET199" i="4"/>
  <c r="EU199" i="4" s="1"/>
  <c r="EU198" i="4"/>
  <c r="ET198" i="4"/>
  <c r="ET197" i="4"/>
  <c r="EU197" i="4" s="1"/>
  <c r="ET196" i="4"/>
  <c r="EU196" i="4" s="1"/>
  <c r="ET195" i="4"/>
  <c r="EU195" i="4" s="1"/>
  <c r="ET194" i="4"/>
  <c r="EU194" i="4" s="1"/>
  <c r="ET193" i="4"/>
  <c r="EU193" i="4" s="1"/>
  <c r="ET192" i="4"/>
  <c r="EU192" i="4" s="1"/>
  <c r="ET191" i="4"/>
  <c r="EU191" i="4" s="1"/>
  <c r="ET190" i="4"/>
  <c r="EU190" i="4" s="1"/>
  <c r="EU189" i="4"/>
  <c r="ET189" i="4"/>
  <c r="ET188" i="4"/>
  <c r="EU188" i="4" s="1"/>
  <c r="ET187" i="4"/>
  <c r="EU187" i="4" s="1"/>
  <c r="ET186" i="4"/>
  <c r="EU186" i="4" s="1"/>
  <c r="ET185" i="4"/>
  <c r="EU185" i="4" s="1"/>
  <c r="ET184" i="4"/>
  <c r="EU184" i="4" s="1"/>
  <c r="ET183" i="4"/>
  <c r="EU183" i="4" s="1"/>
  <c r="EU182" i="4"/>
  <c r="ET182" i="4"/>
  <c r="ET181" i="4"/>
  <c r="EU181" i="4" s="1"/>
  <c r="ET180" i="4"/>
  <c r="EU180" i="4" s="1"/>
  <c r="ET179" i="4"/>
  <c r="EU179" i="4" s="1"/>
  <c r="ET178" i="4"/>
  <c r="EU178" i="4" s="1"/>
  <c r="ET177" i="4"/>
  <c r="EU177" i="4" s="1"/>
  <c r="ET176" i="4"/>
  <c r="EU176" i="4" s="1"/>
  <c r="ET175" i="4"/>
  <c r="EU175" i="4" s="1"/>
  <c r="ET174" i="4"/>
  <c r="EU174" i="4" s="1"/>
  <c r="ET173" i="4"/>
  <c r="EU173" i="4" s="1"/>
  <c r="ET172" i="4"/>
  <c r="EU172" i="4" s="1"/>
  <c r="EU171" i="4"/>
  <c r="ET171" i="4"/>
  <c r="ET170" i="4"/>
  <c r="EU170" i="4" s="1"/>
  <c r="ET169" i="4"/>
  <c r="EU169" i="4" s="1"/>
  <c r="ET168" i="4"/>
  <c r="EU168" i="4" s="1"/>
  <c r="ET167" i="4"/>
  <c r="EU167" i="4" s="1"/>
  <c r="ET166" i="4"/>
  <c r="EU166" i="4" s="1"/>
  <c r="ET165" i="4"/>
  <c r="EU165" i="4" s="1"/>
  <c r="ET164" i="4"/>
  <c r="EU164" i="4" s="1"/>
  <c r="ET163" i="4"/>
  <c r="EU163" i="4" s="1"/>
  <c r="ET162" i="4"/>
  <c r="EU162" i="4" s="1"/>
  <c r="ET161" i="4"/>
  <c r="EU161" i="4" s="1"/>
  <c r="ET160" i="4"/>
  <c r="EU160" i="4" s="1"/>
  <c r="ET159" i="4"/>
  <c r="EU159" i="4" s="1"/>
  <c r="ET158" i="4"/>
  <c r="EU158" i="4" s="1"/>
  <c r="ET157" i="4"/>
  <c r="EU157" i="4" s="1"/>
  <c r="ET156" i="4"/>
  <c r="EU156" i="4" s="1"/>
  <c r="ET155" i="4"/>
  <c r="EU155" i="4" s="1"/>
  <c r="ET154" i="4"/>
  <c r="EU154" i="4" s="1"/>
  <c r="EU153" i="4"/>
  <c r="ET153" i="4"/>
  <c r="ET152" i="4"/>
  <c r="EU152" i="4" s="1"/>
  <c r="ET151" i="4"/>
  <c r="EU151" i="4" s="1"/>
  <c r="ET150" i="4"/>
  <c r="EU150" i="4" s="1"/>
  <c r="ET149" i="4"/>
  <c r="EU149" i="4" s="1"/>
  <c r="ET148" i="4"/>
  <c r="EU148" i="4" s="1"/>
  <c r="ET147" i="4"/>
  <c r="EU147" i="4" s="1"/>
  <c r="EU146" i="4"/>
  <c r="ET146" i="4"/>
  <c r="ET145" i="4"/>
  <c r="EU145" i="4" s="1"/>
  <c r="ET144" i="4"/>
  <c r="EU144" i="4" s="1"/>
  <c r="ET143" i="4"/>
  <c r="EU143" i="4" s="1"/>
  <c r="ET142" i="4"/>
  <c r="EU142" i="4" s="1"/>
  <c r="ET141" i="4"/>
  <c r="EU141" i="4" s="1"/>
  <c r="ET140" i="4"/>
  <c r="EU140" i="4" s="1"/>
  <c r="ET139" i="4"/>
  <c r="EU139" i="4" s="1"/>
  <c r="ET138" i="4"/>
  <c r="EU138" i="4" s="1"/>
  <c r="ET137" i="4"/>
  <c r="EU137" i="4" s="1"/>
  <c r="ET136" i="4"/>
  <c r="EU136" i="4" s="1"/>
  <c r="ET135" i="4"/>
  <c r="EU135" i="4" s="1"/>
  <c r="ET134" i="4"/>
  <c r="EU134" i="4" s="1"/>
  <c r="ET133" i="4"/>
  <c r="EU133" i="4" s="1"/>
  <c r="ET132" i="4"/>
  <c r="EU132" i="4" s="1"/>
  <c r="ET131" i="4"/>
  <c r="EU131" i="4" s="1"/>
  <c r="ET130" i="4"/>
  <c r="EU130" i="4" s="1"/>
  <c r="ET129" i="4"/>
  <c r="EU129" i="4" s="1"/>
  <c r="EU128" i="4"/>
  <c r="ET128" i="4"/>
  <c r="ET127" i="4"/>
  <c r="EU127" i="4" s="1"/>
  <c r="ET126" i="4"/>
  <c r="EU126" i="4" s="1"/>
  <c r="ET125" i="4"/>
  <c r="EU125" i="4" s="1"/>
  <c r="ET124" i="4"/>
  <c r="EU124" i="4" s="1"/>
  <c r="ET123" i="4"/>
  <c r="EU123" i="4" s="1"/>
  <c r="ET122" i="4"/>
  <c r="EU122" i="4" s="1"/>
  <c r="ET121" i="4"/>
  <c r="EU121" i="4" s="1"/>
  <c r="ET120" i="4"/>
  <c r="EU120" i="4" s="1"/>
  <c r="EU119" i="4"/>
  <c r="ET119" i="4"/>
  <c r="ET118" i="4"/>
  <c r="EU118" i="4" s="1"/>
  <c r="EU117" i="4"/>
  <c r="ET117" i="4"/>
  <c r="ET116" i="4"/>
  <c r="EU116" i="4" s="1"/>
  <c r="ET115" i="4"/>
  <c r="EU115" i="4" s="1"/>
  <c r="ET114" i="4"/>
  <c r="EU114" i="4" s="1"/>
  <c r="ET113" i="4"/>
  <c r="EU113" i="4" s="1"/>
  <c r="ET112" i="4"/>
  <c r="EU112" i="4" s="1"/>
  <c r="ET111" i="4"/>
  <c r="EU111" i="4" s="1"/>
  <c r="ET110" i="4"/>
  <c r="EU110" i="4" s="1"/>
  <c r="ET109" i="4"/>
  <c r="EU109" i="4" s="1"/>
  <c r="ET108" i="4"/>
  <c r="EU108" i="4" s="1"/>
  <c r="ET107" i="4"/>
  <c r="EU107" i="4" s="1"/>
  <c r="ET106" i="4"/>
  <c r="EU106" i="4" s="1"/>
  <c r="ET105" i="4"/>
  <c r="EU105" i="4" s="1"/>
  <c r="ET104" i="4"/>
  <c r="EU104" i="4" s="1"/>
  <c r="ET103" i="4"/>
  <c r="EU103" i="4" s="1"/>
  <c r="ET102" i="4"/>
  <c r="EU102" i="4" s="1"/>
  <c r="ET101" i="4"/>
  <c r="EU101" i="4" s="1"/>
  <c r="ET100" i="4"/>
  <c r="EU100" i="4" s="1"/>
  <c r="EU99" i="4"/>
  <c r="ET99" i="4"/>
  <c r="ET98" i="4"/>
  <c r="EU98" i="4" s="1"/>
  <c r="ET97" i="4"/>
  <c r="EU97" i="4" s="1"/>
  <c r="ET96" i="4"/>
  <c r="EU96" i="4" s="1"/>
  <c r="ET95" i="4"/>
  <c r="EU95" i="4" s="1"/>
  <c r="ET94" i="4"/>
  <c r="EU94" i="4" s="1"/>
  <c r="ET93" i="4"/>
  <c r="EU93" i="4" s="1"/>
  <c r="ET92" i="4"/>
  <c r="EU92" i="4" s="1"/>
  <c r="ET91" i="4"/>
  <c r="EU91" i="4" s="1"/>
  <c r="EU90" i="4"/>
  <c r="ET90" i="4"/>
  <c r="ET89" i="4"/>
  <c r="EU89" i="4" s="1"/>
  <c r="ET88" i="4"/>
  <c r="EU88" i="4" s="1"/>
  <c r="ET87" i="4"/>
  <c r="EU87" i="4" s="1"/>
  <c r="ET86" i="4"/>
  <c r="EU86" i="4" s="1"/>
  <c r="ET85" i="4"/>
  <c r="EU85" i="4" s="1"/>
  <c r="ET84" i="4"/>
  <c r="EU84" i="4" s="1"/>
  <c r="ET83" i="4"/>
  <c r="EU83" i="4" s="1"/>
  <c r="ET82" i="4"/>
  <c r="EU82" i="4" s="1"/>
  <c r="ET81" i="4"/>
  <c r="EU81" i="4" s="1"/>
  <c r="ET80" i="4"/>
  <c r="EU80" i="4" s="1"/>
  <c r="ET79" i="4"/>
  <c r="EU79" i="4" s="1"/>
  <c r="ET78" i="4"/>
  <c r="EU78" i="4" s="1"/>
  <c r="ET77" i="4"/>
  <c r="EU77" i="4" s="1"/>
  <c r="ET76" i="4"/>
  <c r="EU76" i="4" s="1"/>
  <c r="ET75" i="4"/>
  <c r="EU75" i="4" s="1"/>
  <c r="ET74" i="4"/>
  <c r="EU74" i="4" s="1"/>
  <c r="ET73" i="4"/>
  <c r="EU73" i="4" s="1"/>
  <c r="ET72" i="4"/>
  <c r="EU72" i="4" s="1"/>
  <c r="ET71" i="4"/>
  <c r="EU71" i="4" s="1"/>
  <c r="ET70" i="4"/>
  <c r="EU70" i="4" s="1"/>
  <c r="ET69" i="4"/>
  <c r="EU69" i="4" s="1"/>
  <c r="ET68" i="4"/>
  <c r="EU68" i="4" s="1"/>
  <c r="ET67" i="4"/>
  <c r="EU67" i="4" s="1"/>
  <c r="ET66" i="4"/>
  <c r="EU66" i="4" s="1"/>
  <c r="EU65" i="4"/>
  <c r="ET65" i="4"/>
  <c r="ET64" i="4"/>
  <c r="EU64" i="4" s="1"/>
  <c r="ET63" i="4"/>
  <c r="EU63" i="4" s="1"/>
  <c r="ET62" i="4"/>
  <c r="EU62" i="4" s="1"/>
  <c r="ET61" i="4"/>
  <c r="EU61" i="4" s="1"/>
  <c r="ET60" i="4"/>
  <c r="EU60" i="4" s="1"/>
  <c r="ET59" i="4"/>
  <c r="EU59" i="4" s="1"/>
  <c r="ET58" i="4"/>
  <c r="EU58" i="4" s="1"/>
  <c r="ET57" i="4"/>
  <c r="EU57" i="4" s="1"/>
  <c r="EU56" i="4"/>
  <c r="ET56" i="4"/>
  <c r="ET55" i="4"/>
  <c r="EU55" i="4" s="1"/>
  <c r="ET54" i="4"/>
  <c r="EU54" i="4" s="1"/>
  <c r="ET53" i="4"/>
  <c r="EU53" i="4" s="1"/>
  <c r="ET52" i="4"/>
  <c r="EU52" i="4" s="1"/>
  <c r="ET51" i="4"/>
  <c r="EU51" i="4" s="1"/>
  <c r="ET50" i="4"/>
  <c r="EU50" i="4" s="1"/>
  <c r="ET49" i="4"/>
  <c r="EU49" i="4" s="1"/>
  <c r="ET48" i="4"/>
  <c r="EU48" i="4" s="1"/>
  <c r="ET47" i="4"/>
  <c r="EU47" i="4" s="1"/>
  <c r="ET46" i="4"/>
  <c r="EU46" i="4" s="1"/>
  <c r="ET45" i="4"/>
  <c r="EU45" i="4" s="1"/>
  <c r="ET44" i="4"/>
  <c r="EU44" i="4" s="1"/>
  <c r="ET43" i="4"/>
  <c r="EU43" i="4" s="1"/>
  <c r="ET42" i="4"/>
  <c r="EU42" i="4" s="1"/>
  <c r="ET41" i="4"/>
  <c r="EU41" i="4" s="1"/>
  <c r="ET40" i="4"/>
  <c r="EU40" i="4" s="1"/>
  <c r="ET39" i="4"/>
  <c r="EU39" i="4" s="1"/>
  <c r="EU38" i="4"/>
  <c r="ET38" i="4"/>
  <c r="ET37" i="4"/>
  <c r="EU37" i="4" s="1"/>
  <c r="EU36" i="4"/>
  <c r="ET36" i="4"/>
  <c r="ET35" i="4"/>
  <c r="EU35" i="4" s="1"/>
  <c r="ET34" i="4"/>
  <c r="EU34" i="4" s="1"/>
  <c r="ET33" i="4"/>
  <c r="EU33" i="4" s="1"/>
  <c r="ET32" i="4"/>
  <c r="EU32" i="4" s="1"/>
  <c r="ET31" i="4"/>
  <c r="EU31" i="4" s="1"/>
  <c r="ET30" i="4"/>
  <c r="EU30" i="4" s="1"/>
  <c r="ET29" i="4"/>
  <c r="EU29" i="4" s="1"/>
  <c r="ET28" i="4"/>
  <c r="EU28" i="4" s="1"/>
  <c r="EU27" i="4"/>
  <c r="ET27" i="4"/>
  <c r="ET26" i="4"/>
  <c r="EU26" i="4" s="1"/>
  <c r="ET25" i="4"/>
  <c r="EU25" i="4" s="1"/>
  <c r="ET24" i="4"/>
  <c r="EU24" i="4" s="1"/>
  <c r="ET23" i="4"/>
  <c r="EU23" i="4" s="1"/>
  <c r="ET22" i="4"/>
  <c r="EU22" i="4" s="1"/>
  <c r="ET21" i="4"/>
  <c r="EU21" i="4" s="1"/>
  <c r="EU20" i="4"/>
  <c r="ET20" i="4"/>
  <c r="ET19" i="4"/>
  <c r="EU19" i="4" s="1"/>
  <c r="ET18" i="4"/>
  <c r="EU18" i="4" s="1"/>
  <c r="ET17" i="4"/>
  <c r="EU17" i="4" s="1"/>
  <c r="ET16" i="4"/>
  <c r="EU16" i="4" s="1"/>
  <c r="ET15" i="4"/>
  <c r="EU15" i="4" s="1"/>
  <c r="ET14" i="4"/>
  <c r="EU14" i="4" s="1"/>
  <c r="ET13" i="4"/>
  <c r="EU13" i="4" s="1"/>
  <c r="ET12" i="4"/>
  <c r="EU12" i="4" s="1"/>
  <c r="ET11" i="4"/>
  <c r="EU11" i="4" s="1"/>
  <c r="ET10" i="4"/>
  <c r="EU10" i="4" s="1"/>
  <c r="EU9" i="4"/>
  <c r="ET9" i="4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BB3" i="4"/>
  <c r="BA3" i="4"/>
  <c r="AZ3" i="4"/>
  <c r="AY3" i="4"/>
  <c r="AX3" i="4"/>
  <c r="AW3" i="4"/>
  <c r="AV3" i="4"/>
  <c r="AU3" i="4"/>
  <c r="AW7" i="6" s="1"/>
  <c r="AT3" i="4"/>
  <c r="AV7" i="6" s="1"/>
  <c r="AS3" i="4"/>
  <c r="AR3" i="4"/>
  <c r="AQ3" i="4"/>
  <c r="AS7" i="6" s="1"/>
  <c r="AS18" i="6" s="1"/>
  <c r="AP3" i="4"/>
  <c r="AO3" i="4"/>
  <c r="AN3" i="4"/>
  <c r="AM3" i="4"/>
  <c r="AL3" i="4"/>
  <c r="AK3" i="4"/>
  <c r="AJ3" i="4"/>
  <c r="AL7" i="6" s="1"/>
  <c r="AI3" i="4"/>
  <c r="AH3" i="4"/>
  <c r="AG3" i="4"/>
  <c r="AF3" i="4"/>
  <c r="AE3" i="4"/>
  <c r="AD3" i="4"/>
  <c r="AC3" i="4"/>
  <c r="AE7" i="6" s="1"/>
  <c r="AE18" i="6" s="1"/>
  <c r="AB3" i="4"/>
  <c r="AD7" i="6" s="1"/>
  <c r="AD18" i="6" s="1"/>
  <c r="AA3" i="4"/>
  <c r="Z3" i="4"/>
  <c r="Y3" i="4"/>
  <c r="X3" i="4"/>
  <c r="Z7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H107" i="2"/>
  <c r="CG107" i="2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X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AO29" i="6"/>
  <c r="W29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X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C7" i="6"/>
  <c r="BB7" i="6"/>
  <c r="BA7" i="6"/>
  <c r="AZ7" i="6"/>
  <c r="AY7" i="6"/>
  <c r="AX7" i="6"/>
  <c r="AX18" i="6" s="1"/>
  <c r="AU7" i="6"/>
  <c r="AU18" i="6" s="1"/>
  <c r="AT7" i="6"/>
  <c r="AT18" i="6" s="1"/>
  <c r="AR7" i="6"/>
  <c r="AQ7" i="6"/>
  <c r="AQ18" i="6" s="1"/>
  <c r="AP7" i="6"/>
  <c r="AP18" i="6" s="1"/>
  <c r="AO7" i="6"/>
  <c r="AN7" i="6"/>
  <c r="AM7" i="6"/>
  <c r="AK7" i="6"/>
  <c r="AJ7" i="6"/>
  <c r="AI7" i="6"/>
  <c r="AH7" i="6"/>
  <c r="AG7" i="6"/>
  <c r="AG18" i="6" s="1"/>
  <c r="AF7" i="6"/>
  <c r="AF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C2" i="6"/>
  <c r="D2" i="6" s="1"/>
  <c r="EV379" i="4" l="1"/>
  <c r="EV371" i="4"/>
  <c r="AY53" i="8" s="1"/>
  <c r="AY68" i="8" s="1"/>
  <c r="EV373" i="4"/>
  <c r="EV381" i="4"/>
  <c r="AY46" i="8" s="1"/>
  <c r="EV367" i="4"/>
  <c r="EV376" i="4"/>
  <c r="EV377" i="4"/>
  <c r="EV364" i="4"/>
  <c r="EV365" i="4"/>
  <c r="EV374" i="4"/>
  <c r="EV369" i="4"/>
  <c r="EV370" i="4"/>
  <c r="EV382" i="4"/>
  <c r="EV368" i="4"/>
  <c r="EV366" i="4"/>
  <c r="EV378" i="4"/>
  <c r="EV375" i="4"/>
  <c r="EV372" i="4"/>
  <c r="EV380" i="4"/>
  <c r="BD6" i="6"/>
  <c r="D6" i="6" s="1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V355" i="4"/>
  <c r="EV362" i="4"/>
  <c r="EV363" i="4"/>
  <c r="AX49" i="8" s="1"/>
  <c r="AX64" i="8" s="1"/>
  <c r="EV350" i="4"/>
  <c r="EV357" i="4"/>
  <c r="EV351" i="4"/>
  <c r="EV361" i="4"/>
  <c r="EV349" i="4"/>
  <c r="EV356" i="4"/>
  <c r="EV358" i="4"/>
  <c r="EV352" i="4"/>
  <c r="AX51" i="8" s="1"/>
  <c r="AX66" i="8" s="1"/>
  <c r="EV354" i="4"/>
  <c r="EV353" i="4"/>
  <c r="EV360" i="4"/>
  <c r="EV359" i="4"/>
  <c r="EV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72" i="1"/>
  <c r="CE81" i="1"/>
  <c r="CE90" i="1"/>
  <c r="CE99" i="1"/>
  <c r="CE108" i="1"/>
  <c r="CE117" i="1"/>
  <c r="CE126" i="1"/>
  <c r="CE135" i="1"/>
  <c r="CE144" i="1"/>
  <c r="CE153" i="1"/>
  <c r="CE162" i="1"/>
  <c r="CE171" i="1"/>
  <c r="CE180" i="1"/>
  <c r="CE189" i="1"/>
  <c r="CE198" i="1"/>
  <c r="CE207" i="1"/>
  <c r="CE216" i="1"/>
  <c r="CE225" i="1"/>
  <c r="CE234" i="1"/>
  <c r="CE243" i="1"/>
  <c r="CE342" i="1"/>
  <c r="CE357" i="1"/>
  <c r="CE348" i="1"/>
  <c r="CE340" i="1"/>
  <c r="CE354" i="1"/>
  <c r="CE339" i="1"/>
  <c r="CE338" i="1"/>
  <c r="CE337" i="1"/>
  <c r="CE335" i="1"/>
  <c r="CE358" i="1"/>
  <c r="CE350" i="1"/>
  <c r="CE355" i="1"/>
  <c r="CE347" i="1"/>
  <c r="CE345" i="1"/>
  <c r="CE336" i="1"/>
  <c r="CE359" i="1"/>
  <c r="CE344" i="1"/>
  <c r="CE353" i="1"/>
  <c r="CE352" i="1"/>
  <c r="CE351" i="1"/>
  <c r="CE341" i="1"/>
  <c r="CE346" i="1"/>
  <c r="CE349" i="1"/>
  <c r="CE356" i="1"/>
  <c r="CE343" i="1"/>
  <c r="CE324" i="1"/>
  <c r="CE322" i="1"/>
  <c r="CE317" i="1"/>
  <c r="CE304" i="1"/>
  <c r="CE325" i="1"/>
  <c r="CE318" i="1"/>
  <c r="CE330" i="1"/>
  <c r="CE315" i="1"/>
  <c r="CE313" i="1"/>
  <c r="CE308" i="1"/>
  <c r="CE328" i="1"/>
  <c r="CE307" i="1"/>
  <c r="CE320" i="1"/>
  <c r="CE323" i="1"/>
  <c r="CE311" i="1"/>
  <c r="CE306" i="1"/>
  <c r="CE331" i="1"/>
  <c r="CE310" i="1"/>
  <c r="CE314" i="1"/>
  <c r="CE326" i="1"/>
  <c r="CE305" i="1"/>
  <c r="CE309" i="1"/>
  <c r="CE334" i="1"/>
  <c r="CE333" i="1"/>
  <c r="CE316" i="1"/>
  <c r="CE312" i="1"/>
  <c r="CE329" i="1"/>
  <c r="CE319" i="1"/>
  <c r="CE327" i="1"/>
  <c r="CE321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302" i="1"/>
  <c r="CE299" i="1"/>
  <c r="CE292" i="1"/>
  <c r="CE271" i="1"/>
  <c r="CE270" i="1"/>
  <c r="CE253" i="1"/>
  <c r="CE251" i="1"/>
  <c r="CE289" i="1"/>
  <c r="CE250" i="1"/>
  <c r="CE275" i="1"/>
  <c r="CE264" i="1"/>
  <c r="CE259" i="1"/>
  <c r="CE249" i="1"/>
  <c r="CE276" i="1"/>
  <c r="CE281" i="1"/>
  <c r="CE255" i="1"/>
  <c r="CE272" i="1"/>
  <c r="CE252" i="1"/>
  <c r="CE288" i="1"/>
  <c r="CE248" i="1"/>
  <c r="CE260" i="1"/>
  <c r="CE261" i="1"/>
  <c r="CE267" i="1"/>
  <c r="CE286" i="1"/>
  <c r="CE246" i="1"/>
  <c r="CE278" i="1"/>
  <c r="CE274" i="1"/>
  <c r="CE245" i="1"/>
  <c r="CE265" i="1"/>
  <c r="CE254" i="1"/>
  <c r="CE279" i="1"/>
  <c r="CE283" i="1"/>
  <c r="CE269" i="1"/>
  <c r="CE257" i="1"/>
  <c r="CE256" i="1"/>
  <c r="CE273" i="1"/>
  <c r="CE266" i="1"/>
  <c r="CE263" i="1"/>
  <c r="CE282" i="1"/>
  <c r="CE247" i="1"/>
  <c r="CE262" i="1"/>
  <c r="CE268" i="1"/>
  <c r="CE287" i="1"/>
  <c r="CE285" i="1"/>
  <c r="CE258" i="1"/>
  <c r="CE277" i="1"/>
  <c r="CE284" i="1"/>
  <c r="CE280" i="1"/>
  <c r="CE236" i="1"/>
  <c r="CE19" i="1"/>
  <c r="CE28" i="1"/>
  <c r="CE37" i="1"/>
  <c r="CE46" i="1"/>
  <c r="CE55" i="1"/>
  <c r="CE64" i="1"/>
  <c r="CE73" i="1"/>
  <c r="CE82" i="1"/>
  <c r="CE91" i="1"/>
  <c r="CE100" i="1"/>
  <c r="CE109" i="1"/>
  <c r="CE118" i="1"/>
  <c r="CE127" i="1"/>
  <c r="CE136" i="1"/>
  <c r="CE145" i="1"/>
  <c r="CE154" i="1"/>
  <c r="CE163" i="1"/>
  <c r="CE172" i="1"/>
  <c r="CE181" i="1"/>
  <c r="CE190" i="1"/>
  <c r="CE199" i="1"/>
  <c r="CE208" i="1"/>
  <c r="CE217" i="1"/>
  <c r="CE226" i="1"/>
  <c r="CE235" i="1"/>
  <c r="CE20" i="1"/>
  <c r="CE29" i="1"/>
  <c r="CE38" i="1"/>
  <c r="CE47" i="1"/>
  <c r="CE56" i="1"/>
  <c r="CE65" i="1"/>
  <c r="CE74" i="1"/>
  <c r="CE83" i="1"/>
  <c r="K99" i="6" s="1"/>
  <c r="CE92" i="1"/>
  <c r="CE101" i="1"/>
  <c r="CE110" i="1"/>
  <c r="CE119" i="1"/>
  <c r="CE128" i="1"/>
  <c r="CE137" i="1"/>
  <c r="CE146" i="1"/>
  <c r="CE155" i="1"/>
  <c r="CE164" i="1"/>
  <c r="CE173" i="1"/>
  <c r="CE182" i="1"/>
  <c r="CE191" i="1"/>
  <c r="CE200" i="1"/>
  <c r="CE209" i="1"/>
  <c r="CE218" i="1"/>
  <c r="CE227" i="1"/>
  <c r="CE237" i="1"/>
  <c r="CE12" i="1"/>
  <c r="CE21" i="1"/>
  <c r="CE30" i="1"/>
  <c r="CE39" i="1"/>
  <c r="CE48" i="1"/>
  <c r="CE57" i="1"/>
  <c r="CE66" i="1"/>
  <c r="CE75" i="1"/>
  <c r="CE84" i="1"/>
  <c r="CE93" i="1"/>
  <c r="CE102" i="1"/>
  <c r="CE111" i="1"/>
  <c r="CE120" i="1"/>
  <c r="CE129" i="1"/>
  <c r="CE138" i="1"/>
  <c r="CE147" i="1"/>
  <c r="CE156" i="1"/>
  <c r="CE165" i="1"/>
  <c r="CE174" i="1"/>
  <c r="CE183" i="1"/>
  <c r="CE192" i="1"/>
  <c r="CE201" i="1"/>
  <c r="CE210" i="1"/>
  <c r="CE219" i="1"/>
  <c r="CE228" i="1"/>
  <c r="CE238" i="1"/>
  <c r="CE13" i="1"/>
  <c r="CE22" i="1"/>
  <c r="CE31" i="1"/>
  <c r="CE40" i="1"/>
  <c r="CE49" i="1"/>
  <c r="CE58" i="1"/>
  <c r="CE67" i="1"/>
  <c r="CE76" i="1"/>
  <c r="CE85" i="1"/>
  <c r="CE94" i="1"/>
  <c r="CE103" i="1"/>
  <c r="CE112" i="1"/>
  <c r="CE121" i="1"/>
  <c r="CE130" i="1"/>
  <c r="CE139" i="1"/>
  <c r="CE148" i="1"/>
  <c r="CE157" i="1"/>
  <c r="CE166" i="1"/>
  <c r="CE175" i="1"/>
  <c r="CE184" i="1"/>
  <c r="CE193" i="1"/>
  <c r="CE202" i="1"/>
  <c r="CE211" i="1"/>
  <c r="CE220" i="1"/>
  <c r="CE229" i="1"/>
  <c r="CE239" i="1"/>
  <c r="CE14" i="1"/>
  <c r="CE23" i="1"/>
  <c r="CE32" i="1"/>
  <c r="CE41" i="1"/>
  <c r="CE50" i="1"/>
  <c r="CE59" i="1"/>
  <c r="CE68" i="1"/>
  <c r="CE77" i="1"/>
  <c r="CE86" i="1"/>
  <c r="CE95" i="1"/>
  <c r="CE104" i="1"/>
  <c r="CE113" i="1"/>
  <c r="CE122" i="1"/>
  <c r="CE131" i="1"/>
  <c r="CE140" i="1"/>
  <c r="CE149" i="1"/>
  <c r="CE158" i="1"/>
  <c r="CE167" i="1"/>
  <c r="CE176" i="1"/>
  <c r="CE185" i="1"/>
  <c r="CE194" i="1"/>
  <c r="CE203" i="1"/>
  <c r="CE212" i="1"/>
  <c r="CE221" i="1"/>
  <c r="CE230" i="1"/>
  <c r="CE240" i="1"/>
  <c r="CE15" i="1"/>
  <c r="CE24" i="1"/>
  <c r="CE33" i="1"/>
  <c r="CE42" i="1"/>
  <c r="CE51" i="1"/>
  <c r="CE60" i="1"/>
  <c r="CE69" i="1"/>
  <c r="CE78" i="1"/>
  <c r="CE87" i="1"/>
  <c r="CE96" i="1"/>
  <c r="CE105" i="1"/>
  <c r="CE114" i="1"/>
  <c r="CE123" i="1"/>
  <c r="CE132" i="1"/>
  <c r="CE141" i="1"/>
  <c r="CE150" i="1"/>
  <c r="CE159" i="1"/>
  <c r="CE168" i="1"/>
  <c r="CE177" i="1"/>
  <c r="CE186" i="1"/>
  <c r="CE195" i="1"/>
  <c r="CE204" i="1"/>
  <c r="CE213" i="1"/>
  <c r="CE222" i="1"/>
  <c r="CE231" i="1"/>
  <c r="CE241" i="1"/>
  <c r="CE16" i="1"/>
  <c r="CE25" i="1"/>
  <c r="CE34" i="1"/>
  <c r="CE43" i="1"/>
  <c r="CE52" i="1"/>
  <c r="CE61" i="1"/>
  <c r="CE70" i="1"/>
  <c r="CE79" i="1"/>
  <c r="CE88" i="1"/>
  <c r="CE97" i="1"/>
  <c r="CE106" i="1"/>
  <c r="CE115" i="1"/>
  <c r="CE124" i="1"/>
  <c r="CE133" i="1"/>
  <c r="CE142" i="1"/>
  <c r="CE151" i="1"/>
  <c r="CE160" i="1"/>
  <c r="CE169" i="1"/>
  <c r="CE178" i="1"/>
  <c r="CE187" i="1"/>
  <c r="CE196" i="1"/>
  <c r="CE205" i="1"/>
  <c r="CE214" i="1"/>
  <c r="CE223" i="1"/>
  <c r="CE232" i="1"/>
  <c r="CE242" i="1"/>
  <c r="CE17" i="1"/>
  <c r="CE26" i="1"/>
  <c r="CE35" i="1"/>
  <c r="CE44" i="1"/>
  <c r="CE53" i="1"/>
  <c r="CE62" i="1"/>
  <c r="CE71" i="1"/>
  <c r="CE80" i="1"/>
  <c r="CE89" i="1"/>
  <c r="CE98" i="1"/>
  <c r="CE107" i="1"/>
  <c r="CE116" i="1"/>
  <c r="CE125" i="1"/>
  <c r="CE134" i="1"/>
  <c r="CE143" i="1"/>
  <c r="CE152" i="1"/>
  <c r="CE161" i="1"/>
  <c r="CE170" i="1"/>
  <c r="CE179" i="1"/>
  <c r="CE188" i="1"/>
  <c r="CE197" i="1"/>
  <c r="CE206" i="1"/>
  <c r="CE215" i="1"/>
  <c r="CE224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V340" i="4"/>
  <c r="EV328" i="4"/>
  <c r="EV335" i="4"/>
  <c r="AW45" i="8" s="1"/>
  <c r="AW60" i="8" s="1"/>
  <c r="EV345" i="4"/>
  <c r="EV346" i="4"/>
  <c r="EV338" i="4"/>
  <c r="EV342" i="4"/>
  <c r="EV329" i="4"/>
  <c r="EV343" i="4"/>
  <c r="EV331" i="4"/>
  <c r="EV341" i="4"/>
  <c r="EV337" i="4"/>
  <c r="EV332" i="4"/>
  <c r="EV334" i="4"/>
  <c r="EV330" i="4"/>
  <c r="EV333" i="4"/>
  <c r="EV344" i="4"/>
  <c r="EV347" i="4"/>
  <c r="EV336" i="4"/>
  <c r="EV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V308" i="4"/>
  <c r="EV324" i="4"/>
  <c r="EV317" i="4"/>
  <c r="EV318" i="4"/>
  <c r="EV302" i="4"/>
  <c r="EV311" i="4"/>
  <c r="EV320" i="4"/>
  <c r="AV45" i="8" s="1"/>
  <c r="AV60" i="8" s="1"/>
  <c r="EV314" i="4"/>
  <c r="EV306" i="4"/>
  <c r="AV51" i="8" s="1"/>
  <c r="AV66" i="8" s="1"/>
  <c r="EV299" i="4"/>
  <c r="EV326" i="4"/>
  <c r="EV323" i="4"/>
  <c r="EV301" i="4"/>
  <c r="EV313" i="4"/>
  <c r="EV316" i="4"/>
  <c r="EV321" i="4"/>
  <c r="EV303" i="4"/>
  <c r="EV310" i="4"/>
  <c r="EV309" i="4"/>
  <c r="EV315" i="4"/>
  <c r="EV327" i="4"/>
  <c r="EV298" i="4"/>
  <c r="EV305" i="4"/>
  <c r="EV325" i="4"/>
  <c r="EV312" i="4"/>
  <c r="EV322" i="4"/>
  <c r="EV300" i="4"/>
  <c r="EV307" i="4"/>
  <c r="EV304" i="4"/>
  <c r="EV319" i="4"/>
  <c r="EV297" i="4"/>
  <c r="Q89" i="6"/>
  <c r="BF64" i="8"/>
  <c r="BX64" i="8"/>
  <c r="BF68" i="8"/>
  <c r="BX68" i="8"/>
  <c r="EV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V265" i="4"/>
  <c r="EV264" i="4"/>
  <c r="EV272" i="4"/>
  <c r="EV295" i="4"/>
  <c r="EV273" i="4"/>
  <c r="EV267" i="4"/>
  <c r="EV283" i="4"/>
  <c r="EV284" i="4"/>
  <c r="EV278" i="4"/>
  <c r="EV285" i="4"/>
  <c r="AU45" i="8" s="1"/>
  <c r="AU60" i="8" s="1"/>
  <c r="EV292" i="4"/>
  <c r="EV279" i="4"/>
  <c r="EV286" i="4"/>
  <c r="EV280" i="4"/>
  <c r="EV289" i="4"/>
  <c r="EV274" i="4"/>
  <c r="EV290" i="4"/>
  <c r="EV268" i="4"/>
  <c r="EV291" i="4"/>
  <c r="EV269" i="4"/>
  <c r="EV266" i="4"/>
  <c r="EV287" i="4"/>
  <c r="EV294" i="4"/>
  <c r="EV271" i="4"/>
  <c r="EV293" i="4"/>
  <c r="EV270" i="4"/>
  <c r="EV277" i="4"/>
  <c r="EV276" i="4"/>
  <c r="EV282" i="4"/>
  <c r="EV288" i="4"/>
  <c r="EV275" i="4"/>
  <c r="EV281" i="4"/>
  <c r="J87" i="6"/>
  <c r="AB87" i="6"/>
  <c r="AT87" i="6"/>
  <c r="AK4" i="5"/>
  <c r="K19" i="6"/>
  <c r="AC19" i="6"/>
  <c r="V4" i="5"/>
  <c r="AN4" i="5"/>
  <c r="AB19" i="6"/>
  <c r="AT4" i="5"/>
  <c r="AF4" i="5"/>
  <c r="AG4" i="5"/>
  <c r="BD19" i="6"/>
  <c r="BV67" i="8"/>
  <c r="BN69" i="8"/>
  <c r="EV235" i="4"/>
  <c r="BH62" i="8"/>
  <c r="BZ62" i="8"/>
  <c r="BD67" i="8"/>
  <c r="N87" i="6"/>
  <c r="AF87" i="6"/>
  <c r="AX87" i="6"/>
  <c r="CE11" i="1"/>
  <c r="EV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V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V9" i="4"/>
  <c r="EV15" i="4"/>
  <c r="EV21" i="4"/>
  <c r="EV27" i="4"/>
  <c r="EV33" i="4"/>
  <c r="AF51" i="8" s="1"/>
  <c r="AF66" i="8" s="1"/>
  <c r="EV39" i="4"/>
  <c r="EV45" i="4"/>
  <c r="EV51" i="4"/>
  <c r="EV57" i="4"/>
  <c r="EV63" i="4"/>
  <c r="EV69" i="4"/>
  <c r="EV75" i="4"/>
  <c r="EV81" i="4"/>
  <c r="EV87" i="4"/>
  <c r="EV93" i="4"/>
  <c r="EV99" i="4"/>
  <c r="EV105" i="4"/>
  <c r="EV111" i="4"/>
  <c r="EV117" i="4"/>
  <c r="EV123" i="4"/>
  <c r="EV129" i="4"/>
  <c r="EV135" i="4"/>
  <c r="EV141" i="4"/>
  <c r="EV147" i="4"/>
  <c r="EV153" i="4"/>
  <c r="AN45" i="8" s="1"/>
  <c r="AN60" i="8" s="1"/>
  <c r="EV159" i="4"/>
  <c r="EV165" i="4"/>
  <c r="AO51" i="8" s="1"/>
  <c r="AO66" i="8" s="1"/>
  <c r="EV171" i="4"/>
  <c r="EV177" i="4"/>
  <c r="EV183" i="4"/>
  <c r="EV189" i="4"/>
  <c r="EV195" i="4"/>
  <c r="EV201" i="4"/>
  <c r="EV207" i="4"/>
  <c r="EV213" i="4"/>
  <c r="EV219" i="4"/>
  <c r="EV225" i="4"/>
  <c r="EV231" i="4"/>
  <c r="EV237" i="4"/>
  <c r="AS45" i="8" s="1"/>
  <c r="AS60" i="8" s="1"/>
  <c r="AA81" i="6"/>
  <c r="W85" i="6"/>
  <c r="X85" i="6"/>
  <c r="AR88" i="6"/>
  <c r="EV10" i="4"/>
  <c r="AE51" i="8" s="1"/>
  <c r="AE66" i="8" s="1"/>
  <c r="EV16" i="4"/>
  <c r="EV22" i="4"/>
  <c r="EV28" i="4"/>
  <c r="EV34" i="4"/>
  <c r="EV40" i="4"/>
  <c r="EV46" i="4"/>
  <c r="EV52" i="4"/>
  <c r="AH51" i="8" s="1"/>
  <c r="AH66" i="8" s="1"/>
  <c r="EV58" i="4"/>
  <c r="EV64" i="4"/>
  <c r="EV70" i="4"/>
  <c r="EV76" i="4"/>
  <c r="EV82" i="4"/>
  <c r="EV88" i="4"/>
  <c r="EV94" i="4"/>
  <c r="EV100" i="4"/>
  <c r="EV106" i="4"/>
  <c r="EV112" i="4"/>
  <c r="EV118" i="4"/>
  <c r="EV124" i="4"/>
  <c r="EV130" i="4"/>
  <c r="EV136" i="4"/>
  <c r="AM45" i="8" s="1"/>
  <c r="AM60" i="8" s="1"/>
  <c r="EV142" i="4"/>
  <c r="EV148" i="4"/>
  <c r="EV154" i="4"/>
  <c r="AN49" i="8" s="1"/>
  <c r="AN64" i="8" s="1"/>
  <c r="EV160" i="4"/>
  <c r="EV166" i="4"/>
  <c r="EV172" i="4"/>
  <c r="EV178" i="4"/>
  <c r="EV184" i="4"/>
  <c r="EV190" i="4"/>
  <c r="EV196" i="4"/>
  <c r="EV202" i="4"/>
  <c r="AQ51" i="8" s="1"/>
  <c r="AQ66" i="8" s="1"/>
  <c r="EV208" i="4"/>
  <c r="EV214" i="4"/>
  <c r="EV220" i="4"/>
  <c r="EV226" i="4"/>
  <c r="EV232" i="4"/>
  <c r="EV238" i="4"/>
  <c r="EV11" i="4"/>
  <c r="EV17" i="4"/>
  <c r="EV23" i="4"/>
  <c r="EV29" i="4"/>
  <c r="EV35" i="4"/>
  <c r="EV41" i="4"/>
  <c r="EV47" i="4"/>
  <c r="EV53" i="4"/>
  <c r="EV59" i="4"/>
  <c r="EV65" i="4"/>
  <c r="EV71" i="4"/>
  <c r="EV77" i="4"/>
  <c r="EV83" i="4"/>
  <c r="EV89" i="4"/>
  <c r="EV95" i="4"/>
  <c r="AK47" i="8" s="1"/>
  <c r="AK62" i="8" s="1"/>
  <c r="EV101" i="4"/>
  <c r="EV107" i="4"/>
  <c r="EV113" i="4"/>
  <c r="EV119" i="4"/>
  <c r="EV125" i="4"/>
  <c r="EV131" i="4"/>
  <c r="EV137" i="4"/>
  <c r="AM51" i="8" s="1"/>
  <c r="AM66" i="8" s="1"/>
  <c r="EV143" i="4"/>
  <c r="EV149" i="4"/>
  <c r="EV155" i="4"/>
  <c r="EV161" i="4"/>
  <c r="EV167" i="4"/>
  <c r="EV173" i="4"/>
  <c r="AO48" i="8" s="1"/>
  <c r="AO63" i="8" s="1"/>
  <c r="EV179" i="4"/>
  <c r="EV185" i="4"/>
  <c r="EV191" i="4"/>
  <c r="AP49" i="8" s="1"/>
  <c r="AP64" i="8" s="1"/>
  <c r="EV197" i="4"/>
  <c r="EV203" i="4"/>
  <c r="EV209" i="4"/>
  <c r="EV215" i="4"/>
  <c r="AR46" i="8" s="1"/>
  <c r="AR61" i="8" s="1"/>
  <c r="EV221" i="4"/>
  <c r="EV227" i="4"/>
  <c r="EV233" i="4"/>
  <c r="EV239" i="4"/>
  <c r="D74" i="6"/>
  <c r="L93" i="6"/>
  <c r="AD93" i="6"/>
  <c r="EV258" i="4"/>
  <c r="AT46" i="8" s="1"/>
  <c r="AT61" i="8" s="1"/>
  <c r="AI81" i="6"/>
  <c r="BC88" i="6"/>
  <c r="AR85" i="6"/>
  <c r="J88" i="6"/>
  <c r="K85" i="6"/>
  <c r="AE93" i="6"/>
  <c r="EV259" i="4"/>
  <c r="AD85" i="6"/>
  <c r="AF88" i="6"/>
  <c r="EV12" i="4"/>
  <c r="EV18" i="4"/>
  <c r="EV24" i="4"/>
  <c r="EV30" i="4"/>
  <c r="EV36" i="4"/>
  <c r="EV42" i="4"/>
  <c r="EV48" i="4"/>
  <c r="EV54" i="4"/>
  <c r="EV60" i="4"/>
  <c r="EV66" i="4"/>
  <c r="EV72" i="4"/>
  <c r="EV78" i="4"/>
  <c r="AI45" i="8" s="1"/>
  <c r="AI60" i="8" s="1"/>
  <c r="EV84" i="4"/>
  <c r="EV90" i="4"/>
  <c r="EV96" i="4"/>
  <c r="EV102" i="4"/>
  <c r="EV108" i="4"/>
  <c r="EV114" i="4"/>
  <c r="EV120" i="4"/>
  <c r="EV126" i="4"/>
  <c r="EV132" i="4"/>
  <c r="EV138" i="4"/>
  <c r="EV144" i="4"/>
  <c r="EV150" i="4"/>
  <c r="EV156" i="4"/>
  <c r="EV162" i="4"/>
  <c r="EV168" i="4"/>
  <c r="EV174" i="4"/>
  <c r="EV180" i="4"/>
  <c r="EV186" i="4"/>
  <c r="EV192" i="4"/>
  <c r="EV198" i="4"/>
  <c r="EV204" i="4"/>
  <c r="EV210" i="4"/>
  <c r="EV216" i="4"/>
  <c r="EV222" i="4"/>
  <c r="EV228" i="4"/>
  <c r="EV234" i="4"/>
  <c r="EV240" i="4"/>
  <c r="EV260" i="4"/>
  <c r="M85" i="6"/>
  <c r="AG88" i="6"/>
  <c r="AF85" i="6"/>
  <c r="P93" i="6"/>
  <c r="AH93" i="6"/>
  <c r="AZ93" i="6"/>
  <c r="EV250" i="4"/>
  <c r="AT53" i="8" s="1"/>
  <c r="EV251" i="4"/>
  <c r="EV261" i="4"/>
  <c r="EV244" i="4"/>
  <c r="EV262" i="4"/>
  <c r="EV245" i="4"/>
  <c r="EV255" i="4"/>
  <c r="EV263" i="4"/>
  <c r="EV256" i="4"/>
  <c r="EV249" i="4"/>
  <c r="EV257" i="4"/>
  <c r="EV253" i="4"/>
  <c r="EV13" i="4"/>
  <c r="EV19" i="4"/>
  <c r="EV25" i="4"/>
  <c r="EV31" i="4"/>
  <c r="EV37" i="4"/>
  <c r="EV43" i="4"/>
  <c r="EV49" i="4"/>
  <c r="EV55" i="4"/>
  <c r="EV61" i="4"/>
  <c r="EV67" i="4"/>
  <c r="EV73" i="4"/>
  <c r="EV79" i="4"/>
  <c r="EV85" i="4"/>
  <c r="EV91" i="4"/>
  <c r="EV97" i="4"/>
  <c r="AL53" i="8" s="1"/>
  <c r="AL68" i="8" s="1"/>
  <c r="EV103" i="4"/>
  <c r="EV109" i="4"/>
  <c r="AL47" i="8" s="1"/>
  <c r="AL62" i="8" s="1"/>
  <c r="EV115" i="4"/>
  <c r="EV121" i="4"/>
  <c r="EV127" i="4"/>
  <c r="EV133" i="4"/>
  <c r="EV139" i="4"/>
  <c r="EV145" i="4"/>
  <c r="EV151" i="4"/>
  <c r="AN47" i="8" s="1"/>
  <c r="AN62" i="8" s="1"/>
  <c r="EV157" i="4"/>
  <c r="EV163" i="4"/>
  <c r="EV169" i="4"/>
  <c r="EV175" i="4"/>
  <c r="EV181" i="4"/>
  <c r="EV187" i="4"/>
  <c r="EV193" i="4"/>
  <c r="EV199" i="4"/>
  <c r="EV205" i="4"/>
  <c r="AQ52" i="8" s="1"/>
  <c r="AQ67" i="8" s="1"/>
  <c r="EV211" i="4"/>
  <c r="EV217" i="4"/>
  <c r="EV223" i="4"/>
  <c r="EV229" i="4"/>
  <c r="EV241" i="4"/>
  <c r="EV254" i="4"/>
  <c r="G70" i="6"/>
  <c r="Y70" i="6"/>
  <c r="AQ70" i="6"/>
  <c r="BA81" i="6"/>
  <c r="AI93" i="6"/>
  <c r="P81" i="6"/>
  <c r="AM93" i="6"/>
  <c r="AH85" i="6"/>
  <c r="R88" i="6"/>
  <c r="AJ93" i="6"/>
  <c r="EV246" i="4"/>
  <c r="G93" i="6"/>
  <c r="AN93" i="6"/>
  <c r="EV247" i="4"/>
  <c r="S85" i="6"/>
  <c r="H88" i="6"/>
  <c r="EV14" i="4"/>
  <c r="EV20" i="4"/>
  <c r="EV26" i="4"/>
  <c r="EV32" i="4"/>
  <c r="EV38" i="4"/>
  <c r="EV44" i="4"/>
  <c r="EV50" i="4"/>
  <c r="EV56" i="4"/>
  <c r="EV62" i="4"/>
  <c r="EV68" i="4"/>
  <c r="EV74" i="4"/>
  <c r="EV80" i="4"/>
  <c r="EV86" i="4"/>
  <c r="EV92" i="4"/>
  <c r="EV98" i="4"/>
  <c r="EV104" i="4"/>
  <c r="EV110" i="4"/>
  <c r="EV116" i="4"/>
  <c r="EV122" i="4"/>
  <c r="EV128" i="4"/>
  <c r="EV134" i="4"/>
  <c r="EV140" i="4"/>
  <c r="AN51" i="8" s="1"/>
  <c r="AN66" i="8" s="1"/>
  <c r="EV146" i="4"/>
  <c r="EV152" i="4"/>
  <c r="EV158" i="4"/>
  <c r="EV164" i="4"/>
  <c r="EV170" i="4"/>
  <c r="EV176" i="4"/>
  <c r="EV182" i="4"/>
  <c r="EV188" i="4"/>
  <c r="EV194" i="4"/>
  <c r="EV200" i="4"/>
  <c r="EV206" i="4"/>
  <c r="EV212" i="4"/>
  <c r="EV218" i="4"/>
  <c r="EV224" i="4"/>
  <c r="EV230" i="4"/>
  <c r="EV236" i="4"/>
  <c r="AS48" i="8" s="1"/>
  <c r="AS63" i="8" s="1"/>
  <c r="EV242" i="4"/>
  <c r="EV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X4" i="4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X101" i="6"/>
  <c r="X102" i="6" s="1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W6" i="5"/>
  <c r="Z19" i="6"/>
  <c r="AN9" i="6"/>
  <c r="AN19" i="6" s="1"/>
  <c r="X4" i="5"/>
  <c r="AI19" i="6"/>
  <c r="Z15" i="6"/>
  <c r="Z16" i="6" s="1"/>
  <c r="AR15" i="6"/>
  <c r="AR16" i="6" s="1"/>
  <c r="W4" i="5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X10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V6" i="5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AZ65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AZ64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AY61" i="8"/>
  <c r="BQ61" i="8"/>
  <c r="AH62" i="8"/>
  <c r="AZ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AZ69" i="8"/>
  <c r="BR69" i="8"/>
  <c r="BD17" i="6"/>
  <c r="AN18" i="6"/>
  <c r="Z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AY50" i="8" l="1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J99" i="6"/>
  <c r="P99" i="6"/>
  <c r="O99" i="6"/>
  <c r="S99" i="6"/>
  <c r="N99" i="6"/>
  <c r="Q99" i="6"/>
  <c r="H99" i="6"/>
  <c r="R99" i="6"/>
  <c r="L99" i="6"/>
  <c r="I99" i="6"/>
  <c r="G99" i="6"/>
  <c r="E99" i="6"/>
  <c r="W99" i="6"/>
  <c r="T99" i="6"/>
  <c r="V99" i="6"/>
  <c r="U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AJ22" i="8"/>
  <c r="AJ23" i="8"/>
  <c r="AJ17" i="8"/>
  <c r="AJ24" i="8"/>
  <c r="AJ18" i="8"/>
  <c r="AJ19" i="8"/>
  <c r="AJ20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Y7" i="6" l="1"/>
  <c r="W4" i="4"/>
  <c r="T4" i="4"/>
  <c r="AL21" i="8"/>
  <c r="AL20" i="8"/>
  <c r="AL19" i="8"/>
  <c r="AL18" i="8"/>
  <c r="AL17" i="8"/>
  <c r="AL24" i="8"/>
  <c r="AL23" i="8"/>
  <c r="R101" i="6"/>
  <c r="R102" i="6" s="1"/>
  <c r="N101" i="6"/>
  <c r="N102" i="6" s="1"/>
  <c r="O101" i="6"/>
  <c r="O102" i="6" s="1"/>
  <c r="G101" i="6"/>
  <c r="G102" i="6" s="1"/>
  <c r="H101" i="6"/>
  <c r="H102" i="6" s="1"/>
  <c r="Q101" i="6"/>
  <c r="Q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I101" i="6"/>
  <c r="I102" i="6" s="1"/>
  <c r="M101" i="6"/>
  <c r="M102" i="6" s="1"/>
  <c r="X7" i="6"/>
  <c r="V4" i="4"/>
  <c r="S101" i="6"/>
  <c r="S102" i="6" s="1"/>
  <c r="E101" i="6"/>
  <c r="E102" i="6" s="1"/>
  <c r="P101" i="6"/>
  <c r="P102" i="6" s="1"/>
  <c r="J101" i="6"/>
  <c r="J102" i="6" s="1"/>
  <c r="L101" i="6"/>
  <c r="L102" i="6" s="1"/>
  <c r="U101" i="6"/>
  <c r="U102" i="6" s="1"/>
  <c r="D100" i="6"/>
  <c r="D99" i="6"/>
  <c r="T101" i="6"/>
  <c r="T102" i="6" s="1"/>
  <c r="W101" i="6"/>
  <c r="W102" i="6" s="1"/>
  <c r="V101" i="6"/>
  <c r="V102" i="6" s="1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AJ25" i="8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Y18" i="6" l="1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9" i="8"/>
  <c r="AB20" i="8"/>
  <c r="AB24" i="8"/>
  <c r="AB22" i="8"/>
  <c r="AB21" i="8"/>
  <c r="AB23" i="8"/>
  <c r="AB18" i="8"/>
  <c r="AB10" i="8"/>
  <c r="AB11" i="8"/>
  <c r="AB4" i="8"/>
  <c r="AB9" i="8"/>
  <c r="AB8" i="8"/>
  <c r="D15" i="6"/>
  <c r="D16" i="6" s="1"/>
  <c r="AB7" i="8"/>
  <c r="AB6" i="8"/>
</calcChain>
</file>

<file path=xl/sharedStrings.xml><?xml version="1.0" encoding="utf-8"?>
<sst xmlns="http://schemas.openxmlformats.org/spreadsheetml/2006/main" count="122513" uniqueCount="11066">
  <si>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</si>
  <si>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</si>
  <si>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</si>
  <si>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</si>
  <si>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</si>
  <si>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</si>
  <si>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</si>
  <si>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</si>
  <si>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</si>
  <si>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</si>
  <si>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</si>
  <si>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</si>
  <si>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</si>
  <si>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</si>
  <si>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</si>
  <si>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</si>
  <si>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</si>
  <si>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</si>
  <si>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</si>
  <si>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</si>
  <si>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</si>
  <si>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</si>
  <si>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</si>
  <si>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</si>
  <si>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</si>
  <si>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</si>
  <si>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</si>
  <si>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</si>
  <si>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</si>
  <si>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</si>
  <si>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</si>
  <si>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</si>
  <si>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</si>
  <si>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</si>
  <si>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</si>
  <si>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</si>
  <si>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</si>
  <si>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</si>
  <si>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</si>
  <si>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</si>
  <si>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</si>
  <si>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</si>
  <si>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</si>
  <si>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</si>
  <si>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</si>
  <si>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</si>
  <si>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</si>
  <si>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</si>
  <si>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</si>
  <si>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</si>
  <si>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</si>
  <si>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</si>
  <si>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</si>
  <si>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</si>
  <si>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</si>
  <si>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</si>
  <si>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</si>
  <si>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</si>
  <si>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</si>
  <si>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</si>
  <si>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</si>
  <si>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</si>
  <si>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</si>
  <si>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</si>
  <si>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</si>
  <si>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</si>
  <si>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</si>
  <si>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</si>
  <si>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</si>
  <si>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</si>
  <si>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</si>
  <si>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4" type="noConversion"/>
  </si>
  <si>
    <t>PH46</t>
  </si>
  <si>
    <t>T00</t>
  </si>
  <si>
    <t>255/50R20V XL</t>
  </si>
  <si>
    <t>P90</t>
  </si>
  <si>
    <t>DOT</t>
    <phoneticPr fontId="153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</si>
  <si>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</si>
  <si>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</si>
  <si>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</si>
  <si>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</si>
  <si>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</si>
  <si>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</si>
  <si>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</si>
  <si>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</si>
  <si>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</si>
  <si>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</si>
  <si>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</si>
  <si>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</si>
  <si>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</si>
  <si>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</si>
  <si>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</si>
  <si>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</si>
  <si>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</si>
  <si>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</si>
  <si>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</si>
  <si>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</si>
  <si>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</si>
  <si>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</si>
  <si>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</si>
  <si>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</si>
  <si>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</si>
  <si>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</si>
  <si>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</si>
  <si>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</si>
  <si>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</si>
  <si>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</si>
  <si>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</si>
  <si>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</si>
  <si>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</si>
  <si>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</si>
  <si>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</si>
  <si>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</si>
  <si>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</si>
  <si>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</si>
  <si>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</si>
  <si>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</si>
  <si>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</si>
  <si>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</si>
  <si>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</si>
  <si>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</si>
  <si>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</si>
  <si>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</si>
  <si>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</si>
  <si>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</si>
  <si>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</si>
  <si>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</si>
  <si>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</si>
  <si>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</si>
  <si>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</si>
  <si>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</si>
  <si>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</si>
  <si>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</si>
  <si>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</si>
  <si>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</si>
  <si>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</si>
  <si>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</si>
  <si>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</si>
  <si>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</si>
  <si>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</si>
  <si>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</si>
  <si>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</si>
  <si>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</si>
  <si>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</si>
  <si>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</si>
  <si>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</si>
  <si>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</si>
  <si>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</si>
  <si>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</si>
  <si>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</si>
  <si>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</si>
  <si>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</si>
  <si>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</si>
  <si>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</si>
  <si>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</si>
  <si>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</si>
  <si>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</si>
  <si>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</si>
  <si>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</si>
  <si>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</si>
  <si>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</si>
  <si>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</si>
  <si>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</si>
  <si>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</si>
  <si>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</si>
  <si>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</si>
  <si>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</si>
  <si>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</si>
  <si>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</si>
  <si>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</si>
  <si>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</si>
  <si>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</si>
  <si>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</si>
  <si>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</si>
  <si>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</si>
  <si>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</si>
  <si>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</si>
  <si>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</si>
  <si>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</si>
  <si>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</si>
  <si>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</si>
  <si>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</si>
  <si>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</si>
  <si>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</si>
  <si>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</si>
  <si>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</si>
  <si>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</si>
  <si>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</si>
  <si>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</si>
  <si>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</si>
  <si>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</si>
  <si>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</si>
  <si>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</si>
  <si>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3" type="noConversion"/>
  </si>
  <si>
    <t>Bead
Filler</t>
  </si>
  <si>
    <t>특이사항</t>
  </si>
  <si>
    <t>DOT</t>
    <phoneticPr fontId="154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</si>
  <si>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</si>
  <si>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</si>
  <si>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</si>
  <si>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</si>
  <si>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</si>
  <si>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</si>
  <si>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</si>
  <si>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</si>
  <si>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</si>
  <si>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</si>
  <si>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</si>
  <si>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</si>
  <si>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</si>
  <si>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</si>
  <si>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</si>
  <si>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</si>
  <si>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</si>
  <si>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</si>
  <si>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</si>
  <si>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</si>
  <si>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</si>
  <si>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</si>
  <si>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</si>
  <si>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</si>
  <si>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</si>
  <si>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</si>
  <si>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</si>
  <si>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</si>
  <si>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</si>
  <si>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</si>
  <si>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</si>
  <si>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</si>
  <si>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</si>
  <si>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</si>
  <si>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</si>
  <si>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</si>
  <si>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</si>
  <si>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</si>
  <si>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</si>
  <si>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</si>
  <si>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</si>
  <si>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</si>
  <si>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</si>
  <si>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</si>
  <si>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</si>
  <si>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</si>
  <si>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</si>
  <si>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</si>
  <si>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</si>
  <si>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</si>
  <si>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</si>
  <si>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</si>
  <si>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</si>
  <si>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</si>
  <si>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</si>
  <si>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</si>
  <si>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</si>
  <si>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</si>
  <si>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</si>
  <si>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</si>
  <si>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</si>
  <si>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</si>
  <si>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</si>
  <si>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</si>
  <si>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</si>
  <si>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</si>
  <si>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</si>
  <si>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</si>
  <si>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</si>
  <si>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</si>
  <si>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</si>
  <si>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</si>
  <si>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</si>
  <si>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</si>
  <si>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</si>
  <si>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</si>
  <si>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</si>
  <si>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</si>
  <si>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</si>
  <si>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</si>
  <si>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</si>
  <si>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</si>
  <si>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</si>
  <si>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</si>
  <si>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</si>
  <si>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</si>
  <si>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</si>
  <si>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</si>
  <si>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</si>
  <si>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</si>
  <si>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</si>
  <si>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</si>
  <si>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</si>
  <si>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</si>
  <si>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</si>
  <si>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</si>
  <si>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</si>
  <si>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</si>
  <si>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</si>
  <si>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</si>
  <si>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</si>
  <si>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</si>
  <si>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</si>
  <si>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</si>
  <si>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</si>
  <si>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</si>
  <si>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</si>
  <si>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</si>
  <si>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</si>
  <si>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</si>
  <si>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</si>
  <si>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</si>
  <si>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</si>
  <si>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</si>
  <si>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</si>
  <si>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</si>
  <si>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</si>
  <si>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</si>
  <si>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</si>
  <si>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</si>
  <si>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</si>
  <si>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</si>
  <si>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</si>
  <si>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</si>
  <si>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</si>
  <si>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</si>
  <si>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</si>
  <si>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</si>
  <si>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</si>
  <si>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</si>
  <si>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</si>
  <si>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</si>
  <si>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</si>
  <si>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</si>
  <si>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</si>
  <si>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</si>
  <si>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</si>
  <si>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</si>
  <si>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</si>
  <si>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</si>
  <si>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</si>
  <si>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</si>
  <si>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3" type="noConversion"/>
  </si>
  <si>
    <t>반영</t>
    <phoneticPr fontId="153" type="noConversion"/>
  </si>
  <si>
    <t>반영여부</t>
    <phoneticPr fontId="153" type="noConversion"/>
  </si>
  <si>
    <t>반영 (Total)</t>
    <phoneticPr fontId="153" type="noConversion"/>
  </si>
  <si>
    <t>반영 (양산개발)</t>
    <phoneticPr fontId="153" type="noConversion"/>
  </si>
  <si>
    <t>반영 (RE)</t>
    <phoneticPr fontId="153" type="noConversion"/>
  </si>
  <si>
    <t>반영 (DP)</t>
    <phoneticPr fontId="153" type="noConversion"/>
  </si>
  <si>
    <t>반영률</t>
    <phoneticPr fontId="153" type="noConversion"/>
  </si>
  <si>
    <t>1036579</t>
  </si>
  <si>
    <t>DOT</t>
    <phoneticPr fontId="153" type="noConversion"/>
  </si>
  <si>
    <t>ECN EA</t>
    <phoneticPr fontId="153" type="noConversion"/>
  </si>
  <si>
    <t>T/D 신제작</t>
    <phoneticPr fontId="153" type="noConversion"/>
  </si>
  <si>
    <t>S/W 신제작</t>
    <phoneticPr fontId="153" type="noConversion"/>
  </si>
  <si>
    <t>DOT</t>
    <phoneticPr fontId="154" type="noConversion"/>
  </si>
  <si>
    <t>T/D 신제작</t>
    <phoneticPr fontId="154" type="noConversion"/>
  </si>
  <si>
    <t>S/W 신제작</t>
    <phoneticPr fontId="154" type="noConversion"/>
  </si>
  <si>
    <t>R/C 신제작</t>
    <phoneticPr fontId="153" type="noConversion"/>
  </si>
  <si>
    <t>시험용</t>
    <phoneticPr fontId="153" type="noConversion"/>
  </si>
  <si>
    <t>양시</t>
    <phoneticPr fontId="153" type="noConversion"/>
  </si>
  <si>
    <t>TBR</t>
    <phoneticPr fontId="153" type="noConversion"/>
  </si>
  <si>
    <t>Sub Total</t>
    <phoneticPr fontId="153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</si>
  <si>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</si>
  <si>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</si>
  <si>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</si>
  <si>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</si>
  <si>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</si>
  <si>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</si>
  <si>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</si>
  <si>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</si>
  <si>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</si>
  <si>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</si>
  <si>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</si>
  <si>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</si>
  <si>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3" type="noConversion"/>
  </si>
  <si>
    <t>시험용 취소</t>
    <phoneticPr fontId="153" type="noConversion"/>
  </si>
  <si>
    <t>양시 취소</t>
    <phoneticPr fontId="154" type="noConversion"/>
  </si>
  <si>
    <t xml:space="preserve"> 취소 사유</t>
    <phoneticPr fontId="153" type="noConversion"/>
  </si>
  <si>
    <t>* 설 연휴</t>
    <phoneticPr fontId="153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</si>
  <si>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</si>
  <si>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</si>
  <si>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</si>
  <si>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</si>
  <si>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</si>
  <si>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</si>
  <si>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</si>
  <si>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</si>
  <si>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</si>
  <si>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</si>
  <si>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</si>
  <si>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</si>
  <si>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</si>
  <si>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4" type="noConversion"/>
  </si>
  <si>
    <t>특이사항</t>
    <phoneticPr fontId="153" type="noConversion"/>
  </si>
  <si>
    <t>ECN
수량 파악</t>
  </si>
  <si>
    <t>시험 + 양시</t>
    <phoneticPr fontId="153" type="noConversion"/>
  </si>
  <si>
    <t>JLB
Type</t>
  </si>
  <si>
    <t>반영 (최종)</t>
    <phoneticPr fontId="153" type="noConversion"/>
  </si>
  <si>
    <t>Racing</t>
    <phoneticPr fontId="153" type="noConversion"/>
  </si>
  <si>
    <t>PI</t>
    <phoneticPr fontId="153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</si>
  <si>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</si>
  <si>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</si>
  <si>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</si>
  <si>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</si>
  <si>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</si>
  <si>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</si>
  <si>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</si>
  <si>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</si>
  <si>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</si>
  <si>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</si>
  <si>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3" type="noConversion"/>
  </si>
  <si>
    <t>Spec. EA</t>
    <phoneticPr fontId="154" type="noConversion"/>
  </si>
  <si>
    <t>Tire EA</t>
    <phoneticPr fontId="154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</si>
  <si>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</si>
  <si>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</si>
  <si>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</si>
  <si>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</si>
  <si>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</si>
  <si>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</si>
  <si>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</si>
  <si>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</si>
  <si>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4" type="noConversion"/>
  </si>
  <si>
    <t>성형 수량</t>
    <phoneticPr fontId="154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</si>
  <si>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79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</si>
  <si>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</si>
  <si>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</si>
  <si>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</si>
  <si>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</si>
  <si>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</si>
  <si>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</si>
  <si>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4" type="noConversion"/>
  </si>
  <si>
    <t>INCH</t>
    <phoneticPr fontId="154" type="noConversion"/>
  </si>
  <si>
    <t>DOT</t>
  </si>
  <si>
    <t>SUM</t>
    <phoneticPr fontId="153" type="noConversion"/>
  </si>
  <si>
    <t>SUB</t>
    <phoneticPr fontId="153" type="noConversion"/>
  </si>
  <si>
    <t>◎ 인치별 시험용 제조 규격 수</t>
    <phoneticPr fontId="153" type="noConversion"/>
  </si>
  <si>
    <t>◎ 인치별 양시 제조 규격 수</t>
    <phoneticPr fontId="153" type="noConversion"/>
  </si>
  <si>
    <t>SUM</t>
    <phoneticPr fontId="153" type="noConversion"/>
  </si>
  <si>
    <t>EP/PP No.</t>
  </si>
  <si>
    <t>취소</t>
    <phoneticPr fontId="153" type="noConversion"/>
  </si>
  <si>
    <t>Sub Total (반영, 취소 포함)</t>
    <phoneticPr fontId="153" type="noConversion"/>
  </si>
  <si>
    <t>시험용 Spec. EA</t>
    <phoneticPr fontId="153" type="noConversion"/>
  </si>
  <si>
    <t>TBR Spec. EA</t>
    <phoneticPr fontId="153" type="noConversion"/>
  </si>
  <si>
    <t>양시 Spec. EA</t>
    <phoneticPr fontId="153" type="noConversion"/>
  </si>
  <si>
    <t>Spec. EA</t>
    <phoneticPr fontId="153" type="noConversion"/>
  </si>
  <si>
    <t xml:space="preserve">  -. Spec. EA (Racing 포함)</t>
    <phoneticPr fontId="153" type="noConversion"/>
  </si>
  <si>
    <t xml:space="preserve">  -. Tire 제조 EA (Racing 포함)</t>
    <phoneticPr fontId="153" type="noConversion"/>
  </si>
  <si>
    <t xml:space="preserve">1. 시험/양시 계획 반영 현황 (ECN) </t>
    <phoneticPr fontId="153" type="noConversion"/>
  </si>
  <si>
    <t>2. 시험/양시 제조 수량</t>
    <phoneticPr fontId="153" type="noConversion"/>
  </si>
  <si>
    <t>3. 시험/양시 취소 및 특이사항</t>
    <phoneticPr fontId="153" type="noConversion"/>
  </si>
  <si>
    <t xml:space="preserve">  -. 시험용 Racing 제조</t>
    <phoneticPr fontId="153" type="noConversion"/>
  </si>
  <si>
    <t xml:space="preserve">  -. 양시 Racing 제조</t>
    <phoneticPr fontId="153" type="noConversion"/>
  </si>
  <si>
    <t>시험용 Tire EA (계획)</t>
    <phoneticPr fontId="153" type="noConversion"/>
  </si>
  <si>
    <t>양시 Tire EA (계획)</t>
    <phoneticPr fontId="153" type="noConversion"/>
  </si>
  <si>
    <t>Sub Total</t>
    <phoneticPr fontId="153" type="noConversion"/>
  </si>
  <si>
    <t>4. 시험/양시 Die 제작 현황 (Racing 포함)</t>
    <phoneticPr fontId="153" type="noConversion"/>
  </si>
  <si>
    <t xml:space="preserve">  -. Racing Die 제작 현황</t>
    <phoneticPr fontId="153" type="noConversion"/>
  </si>
  <si>
    <t>* 어린이날 대체 휴일</t>
    <phoneticPr fontId="153" type="noConversion"/>
  </si>
  <si>
    <t>* 3.1절 대체 휴일</t>
    <phoneticPr fontId="153" type="noConversion"/>
  </si>
  <si>
    <t>* 근로자의 날</t>
    <phoneticPr fontId="153" type="noConversion"/>
  </si>
  <si>
    <t>* DP 하계 휴무</t>
    <phoneticPr fontId="153" type="noConversion"/>
  </si>
  <si>
    <t>* 개천절</t>
    <phoneticPr fontId="153" type="noConversion"/>
  </si>
  <si>
    <t>* 추석 연휴</t>
    <phoneticPr fontId="153" type="noConversion"/>
  </si>
  <si>
    <t>* 성탄절</t>
    <phoneticPr fontId="153" type="noConversion"/>
  </si>
  <si>
    <t>TODAY</t>
    <phoneticPr fontId="153" type="noConversion"/>
  </si>
  <si>
    <t>DOT</t>
    <phoneticPr fontId="153" type="noConversion"/>
  </si>
  <si>
    <t>기타 요청</t>
    <phoneticPr fontId="153" type="noConversion"/>
  </si>
  <si>
    <t>TEPS 요청</t>
    <phoneticPr fontId="153" type="noConversion"/>
  </si>
  <si>
    <t>DOT</t>
    <phoneticPr fontId="153" type="noConversion"/>
  </si>
  <si>
    <t>DOT+MCODE</t>
    <phoneticPr fontId="153" type="noConversion"/>
  </si>
  <si>
    <t>성형기 정보</t>
    <phoneticPr fontId="154" type="noConversion"/>
  </si>
  <si>
    <t>수량 정보</t>
    <phoneticPr fontId="154" type="noConversion"/>
  </si>
  <si>
    <t>반영 정보</t>
    <phoneticPr fontId="154" type="noConversion"/>
  </si>
  <si>
    <t>* 선거, 현충일</t>
    <phoneticPr fontId="153" type="noConversion"/>
  </si>
  <si>
    <t>TBR
(시험/양시)</t>
    <phoneticPr fontId="153" type="noConversion"/>
  </si>
  <si>
    <t>양시 Tire EA (실적)</t>
    <phoneticPr fontId="153" type="noConversion"/>
  </si>
  <si>
    <t>TBR Tire EA (계획)</t>
    <phoneticPr fontId="153" type="noConversion"/>
  </si>
  <si>
    <t/>
  </si>
  <si>
    <t>OK/Re_Mass/Wait</t>
    <phoneticPr fontId="179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</si>
  <si>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</si>
  <si>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</si>
  <si>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</si>
  <si>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</si>
  <si>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</si>
  <si>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</si>
  <si>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</si>
  <si>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</si>
  <si>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</si>
  <si>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</si>
  <si>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</si>
  <si>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</si>
  <si>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</si>
  <si>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</si>
  <si>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</si>
  <si>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</si>
  <si>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</si>
  <si>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</si>
  <si>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</si>
  <si>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</si>
  <si>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</si>
  <si>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</si>
  <si>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</si>
  <si>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</si>
  <si>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</si>
  <si>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</si>
  <si>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</si>
  <si>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</si>
  <si>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</si>
  <si>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</si>
  <si>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</si>
  <si>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</si>
  <si>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</si>
  <si>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</si>
  <si>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</si>
  <si>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</si>
  <si>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</si>
  <si>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</si>
  <si>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</si>
  <si>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</si>
  <si>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</si>
  <si>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</si>
  <si>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</si>
  <si>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</si>
  <si>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</si>
  <si>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</si>
  <si>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</si>
  <si>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</si>
  <si>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</si>
  <si>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</si>
  <si>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</si>
  <si>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</si>
  <si>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</si>
  <si>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</si>
  <si>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</si>
  <si>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</si>
  <si>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</si>
  <si>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</si>
  <si>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</si>
  <si>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</si>
  <si>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</si>
  <si>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4" type="noConversion"/>
  </si>
  <si>
    <t>OK/Re_Mass/Wait</t>
    <phoneticPr fontId="154" type="noConversion"/>
  </si>
  <si>
    <t>OK</t>
    <phoneticPr fontId="154" type="noConversion"/>
  </si>
  <si>
    <t>Total</t>
    <phoneticPr fontId="154" type="noConversion"/>
  </si>
  <si>
    <t>Re_Mass</t>
    <phoneticPr fontId="154" type="noConversion"/>
  </si>
  <si>
    <t>Delay</t>
    <phoneticPr fontId="154" type="noConversion"/>
  </si>
  <si>
    <t>On Going</t>
    <phoneticPr fontId="154" type="noConversion"/>
  </si>
  <si>
    <t>~ing (Report 등록)</t>
    <phoneticPr fontId="154" type="noConversion"/>
  </si>
  <si>
    <t>Expand</t>
    <phoneticPr fontId="153" type="noConversion"/>
  </si>
  <si>
    <t>OE</t>
    <phoneticPr fontId="153" type="noConversion"/>
  </si>
  <si>
    <t>Quality Improvement</t>
    <phoneticPr fontId="153" type="noConversion"/>
  </si>
  <si>
    <t>Research</t>
    <phoneticPr fontId="153" type="noConversion"/>
  </si>
  <si>
    <t>Cost Optimization</t>
    <phoneticPr fontId="153" type="noConversion"/>
  </si>
  <si>
    <t>New Technology</t>
    <phoneticPr fontId="153" type="noConversion"/>
  </si>
  <si>
    <t>Magazine Test</t>
    <phoneticPr fontId="153" type="noConversion"/>
  </si>
  <si>
    <t>Transfer Dev.</t>
    <phoneticPr fontId="153" type="noConversion"/>
  </si>
  <si>
    <t>Model Dev.</t>
    <phoneticPr fontId="153" type="noConversion"/>
  </si>
  <si>
    <t>MCODE</t>
    <phoneticPr fontId="153" type="noConversion"/>
  </si>
  <si>
    <t>Frequency</t>
    <phoneticPr fontId="153" type="noConversion"/>
  </si>
  <si>
    <t>재양시</t>
    <phoneticPr fontId="154" type="noConversion"/>
  </si>
  <si>
    <t>재재양시</t>
    <phoneticPr fontId="154" type="noConversion"/>
  </si>
  <si>
    <t>재재재양시</t>
    <phoneticPr fontId="154" type="noConversion"/>
  </si>
  <si>
    <t>재양시율</t>
    <phoneticPr fontId="154" type="noConversion"/>
  </si>
  <si>
    <t>※ 시험용 목적별 요청 수량</t>
    <phoneticPr fontId="153" type="noConversion"/>
  </si>
  <si>
    <t>※ 시험용 목적별 반영 수량</t>
    <phoneticPr fontId="153" type="noConversion"/>
  </si>
  <si>
    <t>※ 시험용 DOT별 반영률</t>
    <phoneticPr fontId="153" type="noConversion"/>
  </si>
  <si>
    <t>Portion</t>
    <phoneticPr fontId="153" type="noConversion"/>
  </si>
  <si>
    <t>※ DOT =</t>
    <phoneticPr fontId="153" type="noConversion"/>
  </si>
  <si>
    <t>Transfer</t>
    <phoneticPr fontId="153" type="noConversion"/>
  </si>
  <si>
    <t>Racing</t>
    <phoneticPr fontId="153" type="noConversion"/>
  </si>
  <si>
    <t>TBR</t>
    <phoneticPr fontId="153" type="noConversion"/>
  </si>
  <si>
    <t>Qaulity</t>
    <phoneticPr fontId="153" type="noConversion"/>
  </si>
  <si>
    <t>Development</t>
    <phoneticPr fontId="153" type="noConversion"/>
  </si>
  <si>
    <t>OE/Magazine</t>
    <phoneticPr fontId="153" type="noConversion"/>
  </si>
  <si>
    <t>요청 =</t>
    <phoneticPr fontId="153" type="noConversion"/>
  </si>
  <si>
    <t>반영 =</t>
    <phoneticPr fontId="153" type="noConversion"/>
  </si>
  <si>
    <t>[ 반영 ]</t>
    <phoneticPr fontId="153" type="noConversion"/>
  </si>
  <si>
    <t>[ 요청 ]</t>
    <phoneticPr fontId="153" type="noConversion"/>
  </si>
  <si>
    <t>&lt; 누적 반영 &gt;</t>
    <phoneticPr fontId="153" type="noConversion"/>
  </si>
  <si>
    <t>요청 (Total)</t>
    <phoneticPr fontId="153" type="noConversion"/>
  </si>
  <si>
    <t>반영 (Total)</t>
    <phoneticPr fontId="153" type="noConversion"/>
  </si>
  <si>
    <t>DOT</t>
    <phoneticPr fontId="153" type="noConversion"/>
  </si>
  <si>
    <t>Total</t>
    <phoneticPr fontId="153" type="noConversion"/>
  </si>
  <si>
    <t>반영 (Motor Sports)</t>
    <phoneticPr fontId="153" type="noConversion"/>
  </si>
  <si>
    <t>1월</t>
    <phoneticPr fontId="153" type="noConversion"/>
  </si>
  <si>
    <t>01/05~01/10</t>
    <phoneticPr fontId="153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</si>
  <si>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</si>
  <si>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</si>
  <si>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</si>
  <si>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</si>
  <si>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</si>
  <si>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</si>
  <si>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</si>
  <si>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</si>
  <si>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</si>
  <si>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</si>
  <si>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</si>
  <si>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</si>
  <si>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</si>
  <si>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</si>
  <si>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</si>
  <si>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</si>
  <si>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</si>
  <si>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</si>
  <si>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</si>
  <si>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</si>
  <si>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</si>
  <si>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</si>
  <si>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</si>
  <si>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</si>
  <si>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</si>
  <si>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</si>
  <si>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</si>
  <si>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</si>
  <si>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</si>
  <si>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</si>
  <si>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</si>
  <si>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</si>
  <si>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</si>
  <si>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</si>
  <si>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</si>
  <si>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</si>
  <si>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</si>
  <si>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</si>
  <si>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</si>
  <si>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</si>
  <si>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</si>
  <si>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</si>
  <si>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</si>
  <si>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</si>
  <si>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</si>
  <si>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</si>
  <si>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</si>
  <si>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</si>
  <si>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</si>
  <si>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</si>
  <si>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</si>
  <si>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</si>
  <si>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</si>
  <si>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</si>
  <si>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</si>
  <si>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</si>
  <si>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</si>
  <si>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</si>
  <si>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</si>
  <si>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</si>
  <si>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</si>
  <si>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</si>
  <si>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</si>
  <si>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</si>
  <si>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</si>
  <si>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</si>
  <si>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</si>
  <si>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</si>
  <si>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</si>
  <si>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</si>
  <si>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</si>
  <si>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</si>
  <si>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</si>
  <si>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</si>
  <si>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</si>
  <si>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</si>
  <si>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</si>
  <si>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</si>
  <si>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</si>
  <si>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</si>
  <si>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</si>
  <si>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</si>
  <si>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</si>
  <si>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</si>
  <si>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</si>
  <si>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</si>
  <si>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</si>
  <si>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</si>
  <si>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</si>
  <si>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</si>
  <si>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</si>
  <si>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</si>
  <si>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</si>
  <si>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</si>
  <si>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</si>
  <si>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</si>
  <si>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</si>
  <si>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</si>
  <si>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</si>
  <si>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</si>
  <si>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</si>
  <si>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</si>
  <si>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</si>
  <si>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</si>
  <si>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</si>
  <si>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</si>
  <si>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</si>
  <si>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</si>
  <si>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</si>
  <si>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</si>
  <si>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</si>
  <si>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</si>
  <si>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</si>
  <si>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</si>
  <si>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</si>
  <si>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</si>
  <si>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</si>
  <si>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</si>
  <si>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</si>
  <si>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</si>
  <si>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</si>
  <si>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</si>
  <si>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</si>
  <si>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</si>
  <si>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</si>
  <si>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</si>
  <si>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</si>
  <si>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</si>
  <si>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</si>
  <si>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</si>
  <si>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</si>
  <si>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</si>
  <si>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</si>
  <si>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</si>
  <si>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</si>
  <si>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</si>
  <si>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</si>
  <si>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</si>
  <si>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</si>
  <si>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</si>
  <si>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</si>
  <si>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</si>
  <si>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</si>
  <si>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</si>
  <si>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4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</si>
  <si>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</si>
  <si>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</si>
  <si>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</si>
  <si>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</si>
  <si>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</si>
  <si>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</si>
  <si>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</si>
  <si>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</si>
  <si>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</si>
  <si>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</si>
  <si>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</si>
  <si>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</si>
  <si>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</si>
  <si>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</si>
  <si>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</si>
  <si>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</si>
  <si>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</si>
  <si>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</si>
  <si>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</si>
  <si>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</si>
  <si>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</si>
  <si>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</si>
  <si>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</si>
  <si>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</si>
  <si>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</si>
  <si>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</si>
  <si>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</si>
  <si>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</si>
  <si>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</si>
  <si>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</si>
  <si>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</si>
  <si>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</si>
  <si>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</si>
  <si>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</si>
  <si>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</si>
  <si>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</si>
  <si>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</si>
  <si>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</si>
  <si>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</si>
  <si>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</si>
  <si>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</si>
  <si>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</si>
  <si>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</si>
  <si>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</si>
  <si>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</si>
  <si>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</si>
  <si>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</si>
  <si>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</si>
  <si>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</si>
  <si>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</si>
  <si>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</si>
  <si>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</si>
  <si>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</si>
  <si>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</si>
  <si>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</si>
  <si>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</si>
  <si>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</si>
  <si>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</si>
  <si>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</si>
  <si>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</si>
  <si>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</si>
  <si>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</si>
  <si>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</si>
  <si>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</si>
  <si>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</si>
  <si>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</si>
  <si>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</si>
  <si>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</si>
  <si>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</si>
  <si>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</si>
  <si>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</si>
  <si>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</si>
  <si>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</si>
  <si>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</si>
  <si>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</si>
  <si>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</si>
  <si>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</si>
  <si>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</si>
  <si>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</si>
  <si>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</si>
  <si>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</si>
  <si>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</si>
  <si>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</si>
  <si>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</si>
  <si>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</si>
  <si>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</si>
  <si>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</si>
  <si>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</si>
  <si>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</si>
  <si>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</si>
  <si>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</si>
  <si>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</si>
  <si>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</si>
  <si>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</si>
  <si>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</si>
  <si>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</si>
  <si>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</si>
  <si>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</si>
  <si>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</si>
  <si>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</si>
  <si>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</si>
  <si>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</si>
  <si>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</si>
  <si>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</si>
  <si>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</si>
  <si>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</si>
  <si>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</si>
  <si>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</si>
  <si>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</si>
  <si>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</si>
  <si>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</si>
  <si>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</si>
  <si>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</si>
  <si>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</si>
  <si>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</si>
  <si>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</si>
  <si>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</si>
  <si>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</si>
  <si>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</si>
  <si>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</si>
  <si>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</si>
  <si>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</si>
  <si>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</si>
  <si>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</si>
  <si>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</si>
  <si>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</si>
  <si>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</si>
  <si>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</si>
  <si>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</si>
  <si>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</si>
  <si>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</si>
  <si>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</si>
  <si>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</si>
  <si>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</si>
  <si>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</si>
  <si>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</si>
  <si>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</si>
  <si>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</si>
  <si>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</si>
  <si>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</si>
  <si>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</si>
  <si>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</si>
  <si>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</si>
  <si>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</si>
  <si>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</si>
  <si>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</si>
  <si>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</si>
  <si>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</si>
  <si>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</si>
  <si>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</si>
  <si>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</si>
  <si>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</si>
  <si>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</si>
  <si>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</si>
  <si>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</si>
  <si>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</si>
  <si>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</si>
  <si>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</si>
  <si>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</si>
  <si>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</si>
  <si>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</si>
  <si>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</si>
  <si>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</si>
  <si>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</si>
  <si>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</si>
  <si>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</si>
  <si>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</si>
  <si>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</si>
  <si>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</si>
  <si>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</si>
  <si>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</si>
  <si>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</si>
  <si>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</si>
  <si>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</si>
  <si>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</si>
  <si>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</si>
  <si>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</si>
  <si>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</si>
  <si>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</si>
  <si>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</si>
  <si>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</si>
  <si>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</si>
  <si>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</si>
  <si>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</si>
  <si>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</si>
  <si>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</si>
  <si>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3" type="noConversion"/>
  </si>
  <si>
    <t>Motor Sports</t>
    <phoneticPr fontId="153" type="noConversion"/>
  </si>
  <si>
    <t>김현기</t>
  </si>
  <si>
    <t>김상훈</t>
    <phoneticPr fontId="154" type="noConversion"/>
  </si>
  <si>
    <t>JF505
SRFM
1x2 B/T</t>
    <phoneticPr fontId="154" type="noConversion"/>
  </si>
  <si>
    <t>170/650R15        RD</t>
    <phoneticPr fontId="154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</si>
  <si>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</si>
  <si>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</si>
  <si>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</si>
  <si>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</si>
  <si>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</si>
  <si>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</si>
  <si>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</si>
  <si>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4" type="noConversion"/>
  </si>
  <si>
    <t>SRFM Width 60mm
[HEW)OP Inform]
SRFM (1X2) B/T</t>
    <phoneticPr fontId="154" type="noConversion"/>
  </si>
  <si>
    <t>[정규용] 20R49</t>
  </si>
  <si>
    <t>이수현</t>
  </si>
  <si>
    <t>김노연</t>
    <phoneticPr fontId="154" type="noConversion"/>
  </si>
  <si>
    <t>60
(200)</t>
  </si>
  <si>
    <t>RE/DS H133</t>
  </si>
  <si>
    <t>P42</t>
  </si>
  <si>
    <t>DN69441</t>
    <phoneticPr fontId="154" type="noConversion"/>
  </si>
  <si>
    <t>신제작</t>
    <phoneticPr fontId="154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</si>
  <si>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</si>
  <si>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</si>
  <si>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</si>
  <si>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</si>
  <si>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</si>
  <si>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4" type="noConversion"/>
  </si>
  <si>
    <t>01/07 수</t>
  </si>
  <si>
    <t>SRFM</t>
  </si>
  <si>
    <t>[정규용] 24P29 24P30</t>
  </si>
  <si>
    <t>45M</t>
  </si>
  <si>
    <t>GU28734
GS/70/24
GS01247</t>
    <phoneticPr fontId="154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</si>
  <si>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</si>
  <si>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</si>
  <si>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</si>
  <si>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</si>
  <si>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</si>
  <si>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</si>
  <si>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</si>
  <si>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</si>
  <si>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4" type="noConversion"/>
  </si>
  <si>
    <t>42M</t>
    <phoneticPr fontId="154" type="noConversion"/>
  </si>
  <si>
    <t>혜원</t>
    <phoneticPr fontId="154" type="noConversion"/>
  </si>
  <si>
    <t>김정민</t>
  </si>
  <si>
    <t>RE/DS H131</t>
  </si>
  <si>
    <t>DR75071</t>
    <phoneticPr fontId="154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</si>
  <si>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</si>
  <si>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</si>
  <si>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</si>
  <si>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</si>
  <si>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</si>
  <si>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</si>
  <si>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</si>
  <si>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</si>
  <si>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</si>
  <si>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</si>
  <si>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</si>
  <si>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4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</si>
  <si>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</si>
  <si>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</si>
  <si>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</si>
  <si>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</si>
  <si>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</si>
  <si>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</si>
  <si>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</si>
  <si>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</si>
  <si>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</si>
  <si>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</si>
  <si>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</si>
  <si>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</si>
  <si>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</si>
  <si>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</si>
  <si>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</si>
  <si>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</si>
  <si>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</si>
  <si>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</si>
  <si>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</si>
  <si>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</si>
  <si>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</si>
  <si>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</si>
  <si>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</si>
  <si>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</si>
  <si>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</si>
  <si>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</si>
  <si>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</si>
  <si>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</si>
  <si>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</si>
  <si>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</si>
  <si>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</si>
  <si>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</si>
  <si>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</si>
  <si>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</si>
  <si>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</si>
  <si>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</si>
  <si>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</si>
  <si>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</si>
  <si>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</si>
  <si>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</si>
  <si>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</si>
  <si>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</si>
  <si>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</si>
  <si>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</si>
  <si>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</si>
  <si>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</si>
  <si>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</si>
  <si>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</si>
  <si>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</si>
  <si>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</si>
  <si>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</si>
  <si>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</si>
  <si>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</si>
  <si>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</si>
  <si>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</si>
  <si>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</si>
  <si>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</si>
  <si>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</si>
  <si>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</si>
  <si>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</si>
  <si>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</si>
  <si>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</si>
  <si>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</si>
  <si>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</si>
  <si>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</si>
  <si>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</si>
  <si>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</si>
  <si>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</si>
  <si>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</si>
  <si>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</si>
  <si>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</si>
  <si>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</si>
  <si>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</si>
  <si>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</si>
  <si>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</si>
  <si>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</si>
  <si>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</si>
  <si>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</si>
  <si>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</si>
  <si>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</si>
  <si>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</si>
  <si>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</si>
  <si>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</si>
  <si>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</si>
  <si>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</si>
  <si>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</si>
  <si>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</si>
  <si>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</si>
  <si>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</si>
  <si>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</si>
  <si>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</si>
  <si>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</si>
  <si>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</si>
  <si>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</si>
  <si>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</si>
  <si>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</si>
  <si>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</si>
  <si>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</si>
  <si>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</si>
  <si>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</si>
  <si>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</si>
  <si>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</si>
  <si>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</si>
  <si>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</si>
  <si>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</si>
  <si>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</si>
  <si>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</si>
  <si>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</si>
  <si>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</si>
  <si>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</si>
  <si>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</si>
  <si>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</si>
  <si>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</si>
  <si>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</si>
  <si>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</si>
  <si>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</si>
  <si>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</si>
  <si>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</si>
  <si>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</si>
  <si>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</si>
  <si>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</si>
  <si>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</si>
  <si>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</si>
  <si>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</si>
  <si>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</si>
  <si>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</si>
  <si>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</si>
  <si>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</si>
  <si>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</si>
  <si>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</si>
  <si>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</si>
  <si>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</si>
  <si>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</si>
  <si>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</si>
  <si>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</si>
  <si>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</si>
  <si>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</si>
  <si>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</si>
  <si>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</si>
  <si>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</si>
  <si>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</si>
  <si>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</si>
  <si>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</si>
  <si>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</si>
  <si>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</si>
  <si>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</si>
  <si>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</si>
  <si>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</si>
  <si>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</si>
  <si>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</si>
  <si>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</si>
  <si>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</si>
  <si>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</si>
  <si>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</si>
  <si>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</si>
  <si>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</si>
  <si>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</si>
  <si>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</si>
  <si>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</si>
  <si>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</si>
  <si>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</si>
  <si>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</si>
  <si>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</si>
  <si>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</si>
  <si>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</si>
  <si>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</si>
  <si>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</si>
  <si>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</si>
  <si>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</si>
  <si>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</si>
  <si>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</si>
  <si>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</si>
  <si>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</si>
  <si>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</si>
  <si>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</si>
  <si>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</si>
  <si>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</si>
  <si>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</si>
  <si>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</si>
  <si>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</si>
  <si>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</si>
  <si>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</si>
  <si>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</si>
  <si>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</si>
  <si>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</si>
  <si>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</si>
  <si>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</si>
  <si>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</si>
  <si>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</si>
  <si>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</si>
  <si>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</si>
  <si>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</si>
  <si>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</si>
  <si>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</si>
  <si>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</si>
  <si>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</si>
  <si>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</si>
  <si>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</si>
  <si>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</si>
  <si>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</si>
  <si>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</si>
  <si>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</si>
  <si>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</si>
  <si>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</si>
  <si>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</si>
  <si>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</si>
  <si>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</si>
  <si>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</si>
  <si>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</si>
  <si>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</si>
  <si>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</si>
  <si>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</si>
  <si>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</si>
  <si>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</si>
  <si>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</si>
  <si>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</si>
  <si>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</si>
  <si>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</si>
  <si>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</si>
  <si>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</si>
  <si>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</si>
  <si>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</si>
  <si>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</si>
  <si>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</si>
  <si>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</si>
  <si>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</si>
  <si>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</si>
  <si>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</si>
  <si>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</si>
  <si>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</si>
  <si>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</si>
  <si>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</si>
  <si>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</si>
  <si>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</si>
  <si>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</si>
  <si>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</si>
  <si>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</si>
  <si>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</si>
  <si>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</si>
  <si>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</si>
  <si>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</si>
  <si>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</si>
  <si>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</si>
  <si>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</si>
  <si>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</si>
  <si>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</si>
  <si>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</si>
  <si>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</si>
  <si>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</si>
  <si>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</si>
  <si>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</si>
  <si>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</si>
  <si>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</si>
  <si>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</si>
  <si>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</si>
  <si>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</si>
  <si>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</si>
  <si>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</si>
  <si>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</si>
  <si>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</si>
  <si>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</si>
  <si>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</si>
  <si>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</si>
  <si>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</si>
  <si>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</si>
  <si>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</si>
  <si>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</si>
  <si>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</si>
  <si>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</si>
  <si>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</si>
  <si>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</si>
  <si>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</si>
  <si>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</si>
  <si>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</si>
  <si>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</si>
  <si>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</si>
  <si>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</si>
  <si>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</si>
  <si>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</si>
  <si>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</si>
  <si>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</si>
  <si>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</si>
  <si>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</si>
  <si>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</si>
  <si>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</si>
  <si>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</si>
  <si>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</si>
  <si>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</si>
  <si>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</si>
  <si>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</si>
  <si>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</si>
  <si>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</si>
  <si>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</si>
  <si>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</si>
  <si>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</si>
  <si>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</si>
  <si>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</si>
  <si>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</si>
  <si>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</si>
  <si>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</si>
  <si>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</si>
  <si>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</si>
  <si>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</si>
  <si>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</si>
  <si>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</si>
  <si>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</si>
  <si>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</si>
  <si>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</si>
  <si>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</si>
  <si>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</si>
  <si>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</si>
  <si>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</si>
  <si>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</si>
  <si>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</si>
  <si>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</si>
  <si>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</si>
  <si>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</si>
  <si>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</si>
  <si>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</si>
  <si>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</si>
  <si>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</si>
  <si>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</si>
  <si>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</si>
  <si>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</si>
  <si>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</si>
  <si>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</si>
  <si>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</si>
  <si>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</si>
  <si>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</si>
  <si>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</si>
  <si>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</si>
  <si>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</si>
  <si>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</si>
  <si>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</si>
  <si>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</si>
  <si>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</si>
  <si>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</si>
  <si>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</si>
  <si>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</si>
  <si>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</si>
  <si>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</si>
  <si>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</si>
  <si>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</si>
  <si>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</si>
  <si>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</si>
  <si>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</si>
  <si>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</si>
  <si>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</si>
  <si>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</si>
  <si>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</si>
  <si>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</si>
  <si>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</si>
  <si>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</si>
  <si>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</si>
  <si>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</si>
  <si>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</si>
  <si>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</si>
  <si>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</si>
  <si>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</si>
  <si>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</si>
  <si>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</si>
  <si>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</si>
  <si>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</si>
  <si>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</si>
  <si>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</si>
  <si>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</si>
  <si>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</si>
  <si>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</si>
  <si>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</si>
  <si>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</si>
  <si>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</si>
  <si>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</si>
  <si>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</si>
  <si>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</si>
  <si>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</si>
  <si>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</si>
  <si>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</si>
  <si>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</si>
  <si>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</si>
  <si>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</si>
  <si>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</si>
  <si>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</si>
  <si>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</si>
  <si>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</si>
  <si>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</si>
  <si>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</si>
  <si>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</si>
  <si>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</si>
  <si>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</si>
  <si>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</si>
  <si>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</si>
  <si>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</si>
  <si>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</si>
  <si>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</si>
  <si>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</si>
  <si>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</si>
  <si>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</si>
  <si>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</si>
  <si>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</si>
  <si>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</si>
  <si>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</si>
  <si>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</si>
  <si>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</si>
  <si>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</si>
  <si>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</si>
  <si>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</si>
  <si>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</si>
  <si>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</si>
  <si>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</si>
  <si>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</si>
  <si>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</si>
  <si>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</si>
  <si>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</si>
  <si>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</si>
  <si>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</si>
  <si>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</si>
  <si>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</si>
  <si>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</si>
  <si>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</si>
  <si>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</si>
  <si>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</si>
  <si>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</si>
  <si>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</si>
  <si>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</si>
  <si>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</si>
  <si>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</si>
  <si>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</si>
  <si>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</si>
  <si>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</si>
  <si>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</si>
  <si>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</si>
  <si>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</si>
  <si>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</si>
  <si>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</si>
  <si>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</si>
  <si>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</si>
  <si>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</si>
  <si>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</si>
  <si>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</si>
  <si>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</si>
  <si>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</si>
  <si>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</si>
  <si>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</si>
  <si>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</si>
  <si>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</si>
  <si>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</si>
  <si>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</si>
  <si>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</si>
  <si>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</si>
  <si>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</si>
  <si>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</si>
  <si>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</si>
  <si>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</si>
  <si>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</si>
  <si>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</si>
  <si>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</si>
  <si>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</si>
  <si>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</si>
  <si>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</si>
  <si>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</si>
  <si>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</si>
  <si>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</si>
  <si>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</si>
  <si>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</si>
  <si>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</si>
  <si>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</si>
  <si>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</si>
  <si>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</si>
  <si>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</si>
  <si>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</si>
  <si>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</si>
  <si>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</si>
  <si>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</si>
  <si>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</si>
  <si>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</si>
  <si>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</si>
  <si>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</si>
  <si>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</si>
  <si>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</si>
  <si>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</si>
  <si>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</si>
  <si>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</si>
  <si>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</si>
  <si>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</si>
  <si>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</si>
  <si>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</si>
  <si>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</si>
  <si>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</si>
  <si>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</si>
  <si>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</si>
  <si>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</si>
  <si>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</si>
  <si>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</si>
  <si>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</si>
  <si>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</si>
  <si>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</si>
  <si>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</si>
  <si>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</si>
  <si>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</si>
  <si>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</si>
  <si>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</si>
  <si>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</si>
  <si>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</si>
  <si>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</si>
  <si>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</si>
  <si>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</si>
  <si>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</si>
  <si>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</si>
  <si>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</si>
  <si>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</si>
  <si>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</si>
  <si>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</si>
  <si>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</si>
  <si>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3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</si>
  <si>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</si>
  <si>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</si>
  <si>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</si>
  <si>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</si>
  <si>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</si>
  <si>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</si>
  <si>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</si>
  <si>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</si>
  <si>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</si>
  <si>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</si>
  <si>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</si>
  <si>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</si>
  <si>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</si>
  <si>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</si>
  <si>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</si>
  <si>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</si>
  <si>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</si>
  <si>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</si>
  <si>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</si>
  <si>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</si>
  <si>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</si>
  <si>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</si>
  <si>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</si>
  <si>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</si>
  <si>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</si>
  <si>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</si>
  <si>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</si>
  <si>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4" type="noConversion"/>
  </si>
  <si>
    <t>BE49AI</t>
  </si>
  <si>
    <t>JF5
P2000D/2</t>
  </si>
  <si>
    <t>[정규용] 25EM2 25EM3
(신제작중)</t>
  </si>
  <si>
    <t>현용 생산 有</t>
    <phoneticPr fontId="153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</si>
  <si>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</si>
  <si>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3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</si>
  <si>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3" type="noConversion"/>
  </si>
  <si>
    <t>H103 #2 B/T 제약, H112 Grouping (BDC),
H193 Album Car (Silica), H192 C/C Drum 상이</t>
    <phoneticPr fontId="153" type="noConversion"/>
  </si>
  <si>
    <t>H103 H112 Grouping (BDC),
H193 Album Car (Silica), H192 C/C Drum 상이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</si>
  <si>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3" type="noConversion"/>
  </si>
  <si>
    <t>-</t>
    <phoneticPr fontId="154" type="noConversion"/>
  </si>
  <si>
    <t>◎ 시험용 계획 변경 사유</t>
    <phoneticPr fontId="153" type="noConversion"/>
  </si>
  <si>
    <t>◎ 양시 계획 변경 사유</t>
    <phoneticPr fontId="153" type="noConversion"/>
  </si>
  <si>
    <t>시험/양시</t>
    <phoneticPr fontId="153" type="noConversion"/>
  </si>
  <si>
    <t>최초 반영 주차</t>
    <phoneticPr fontId="153" type="noConversion"/>
  </si>
  <si>
    <t>최종 반영 주차</t>
    <phoneticPr fontId="153" type="noConversion"/>
  </si>
  <si>
    <t>사유</t>
    <phoneticPr fontId="153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</si>
  <si>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</si>
  <si>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</si>
  <si>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</si>
  <si>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</si>
  <si>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</si>
  <si>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</si>
  <si>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</si>
  <si>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</si>
  <si>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</si>
  <si>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</si>
  <si>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</si>
  <si>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</si>
  <si>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</si>
  <si>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</si>
  <si>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</si>
  <si>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</si>
  <si>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</si>
  <si>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</si>
  <si>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</si>
  <si>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</si>
  <si>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</si>
  <si>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</si>
  <si>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</si>
  <si>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</si>
  <si>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</si>
  <si>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</si>
  <si>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</si>
  <si>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</si>
  <si>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</si>
  <si>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</si>
  <si>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</si>
  <si>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</si>
  <si>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</si>
  <si>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</si>
  <si>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</si>
  <si>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</si>
  <si>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</si>
  <si>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</si>
  <si>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</si>
  <si>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</si>
  <si>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</si>
  <si>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</si>
  <si>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</si>
  <si>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</si>
  <si>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</si>
  <si>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</si>
  <si>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</si>
  <si>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</si>
  <si>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</si>
  <si>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</si>
  <si>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</si>
  <si>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</si>
  <si>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</si>
  <si>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</si>
  <si>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</si>
  <si>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</si>
  <si>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</si>
  <si>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</si>
  <si>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</si>
  <si>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</si>
  <si>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</si>
  <si>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</si>
  <si>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</si>
  <si>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</si>
  <si>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</si>
  <si>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</si>
  <si>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</si>
  <si>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</si>
  <si>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</si>
  <si>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</si>
  <si>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</si>
  <si>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</si>
  <si>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</si>
  <si>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</si>
  <si>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</si>
  <si>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</si>
  <si>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</si>
  <si>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</si>
  <si>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</si>
  <si>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</si>
  <si>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</si>
  <si>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</si>
  <si>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</si>
  <si>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</si>
  <si>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</si>
  <si>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</si>
  <si>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</si>
  <si>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</si>
  <si>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</si>
  <si>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</si>
  <si>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</si>
  <si>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</si>
  <si>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</si>
  <si>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</si>
  <si>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</si>
  <si>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</si>
  <si>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</si>
  <si>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</si>
  <si>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</si>
  <si>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</si>
  <si>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</si>
  <si>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</si>
  <si>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</si>
  <si>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</si>
  <si>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</si>
  <si>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</si>
  <si>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</si>
  <si>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</si>
  <si>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</si>
  <si>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</si>
  <si>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</si>
  <si>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</si>
  <si>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</si>
  <si>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</si>
  <si>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</si>
  <si>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</si>
  <si>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</si>
  <si>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</si>
  <si>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</si>
  <si>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</si>
  <si>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</si>
  <si>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</si>
  <si>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</si>
  <si>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</si>
  <si>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</si>
  <si>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</si>
  <si>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</si>
  <si>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</si>
  <si>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</si>
  <si>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</si>
  <si>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</si>
  <si>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</si>
  <si>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</si>
  <si>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</si>
  <si>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</si>
  <si>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</si>
  <si>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</si>
  <si>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</si>
  <si>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</si>
  <si>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</si>
  <si>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</si>
  <si>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</si>
  <si>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</si>
  <si>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</si>
  <si>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</si>
  <si>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</si>
  <si>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</si>
  <si>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</si>
  <si>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</si>
  <si>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</si>
  <si>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</si>
  <si>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</si>
  <si>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</si>
  <si>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</si>
  <si>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</si>
  <si>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</si>
  <si>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</si>
  <si>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</si>
  <si>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</si>
  <si>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</si>
  <si>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</si>
  <si>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</si>
  <si>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</si>
  <si>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</si>
  <si>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</si>
  <si>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3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</si>
  <si>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</si>
  <si>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</si>
  <si>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</si>
  <si>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</si>
  <si>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</si>
  <si>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</si>
  <si>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</si>
  <si>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</si>
  <si>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</si>
  <si>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</si>
  <si>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</si>
  <si>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</si>
  <si>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</si>
  <si>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</si>
  <si>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</si>
  <si>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</si>
  <si>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</si>
  <si>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</si>
  <si>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</si>
  <si>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</si>
  <si>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</si>
  <si>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</si>
  <si>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</si>
  <si>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3" type="noConversion"/>
  </si>
  <si>
    <t>H193 Album Car (Silica), H192 C/C Drum 상이</t>
    <phoneticPr fontId="153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</si>
  <si>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</si>
  <si>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</si>
  <si>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</si>
  <si>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</si>
  <si>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</si>
  <si>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</si>
  <si>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</si>
  <si>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</si>
  <si>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</si>
  <si>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</si>
  <si>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</si>
  <si>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</si>
  <si>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</si>
  <si>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</si>
  <si>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</si>
  <si>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</si>
  <si>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</si>
  <si>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</si>
  <si>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</si>
  <si>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</si>
  <si>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</si>
  <si>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</si>
  <si>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</si>
  <si>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</si>
  <si>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</si>
  <si>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</si>
  <si>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</si>
  <si>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</si>
  <si>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</si>
  <si>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</si>
  <si>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3" type="noConversion"/>
  </si>
  <si>
    <t>245/50R20V</t>
    <phoneticPr fontId="154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</si>
  <si>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</si>
  <si>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3" type="noConversion"/>
  </si>
  <si>
    <t>* 어린이날</t>
    <phoneticPr fontId="153" type="noConversion"/>
  </si>
  <si>
    <t>* 대체공휴일</t>
    <phoneticPr fontId="153" type="noConversion"/>
  </si>
  <si>
    <t>* 선거</t>
    <phoneticPr fontId="153" type="noConversion"/>
  </si>
  <si>
    <t>* 한글날</t>
    <phoneticPr fontId="153" type="noConversion"/>
  </si>
  <si>
    <t>Spec. 변경 사항 (초안)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</si>
  <si>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3" type="noConversion"/>
  </si>
  <si>
    <t>초안 최초 송부</t>
    <phoneticPr fontId="153" type="noConversion"/>
  </si>
  <si>
    <t>최종안 최초 송부</t>
    <phoneticPr fontId="153" type="noConversion"/>
  </si>
  <si>
    <t>DOT</t>
    <phoneticPr fontId="153" type="noConversion"/>
  </si>
  <si>
    <t>Ver. 1</t>
  </si>
  <si>
    <t>Ver. 1</t>
    <phoneticPr fontId="153" type="noConversion"/>
  </si>
  <si>
    <t>Ver. 2</t>
  </si>
  <si>
    <t>Ver. 2</t>
    <phoneticPr fontId="153" type="noConversion"/>
  </si>
  <si>
    <t>Ver. 3</t>
  </si>
  <si>
    <t>Ver. 3</t>
    <phoneticPr fontId="153" type="noConversion"/>
  </si>
  <si>
    <t>Ver. 4</t>
  </si>
  <si>
    <t>Ver. 4</t>
    <phoneticPr fontId="153" type="noConversion"/>
  </si>
  <si>
    <t>Ver. 5</t>
  </si>
  <si>
    <t>Ver. 5</t>
    <phoneticPr fontId="153" type="noConversion"/>
  </si>
  <si>
    <t>Ver. 6</t>
  </si>
  <si>
    <t>Ver. 6</t>
    <phoneticPr fontId="153" type="noConversion"/>
  </si>
  <si>
    <t>Ver. 7</t>
  </si>
  <si>
    <t>Ver. 7</t>
    <phoneticPr fontId="153" type="noConversion"/>
  </si>
  <si>
    <t>Ver. 8</t>
  </si>
  <si>
    <t>Ver. 8</t>
    <phoneticPr fontId="153" type="noConversion"/>
  </si>
  <si>
    <t>Ver. 9</t>
  </si>
  <si>
    <t>Ver. 9</t>
    <phoneticPr fontId="153" type="noConversion"/>
  </si>
  <si>
    <t>Ver. 10</t>
  </si>
  <si>
    <t>Ver. 10</t>
    <phoneticPr fontId="153" type="noConversion"/>
  </si>
  <si>
    <t>F24</t>
    <phoneticPr fontId="154" type="noConversion"/>
  </si>
  <si>
    <t>DR75078</t>
    <phoneticPr fontId="154" type="noConversion"/>
  </si>
  <si>
    <t>DN69451</t>
    <phoneticPr fontId="154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</si>
  <si>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3" type="noConversion"/>
  </si>
  <si>
    <t>-</t>
    <phoneticPr fontId="153" type="noConversion"/>
  </si>
  <si>
    <t>Racing 생산 계획 변경 (01/17~)</t>
    <phoneticPr fontId="154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</si>
  <si>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3" type="noConversion"/>
  </si>
  <si>
    <t>Racing 생산 계획 변경 (3주차 진행)</t>
    <phoneticPr fontId="153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</si>
  <si>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3" type="noConversion"/>
  </si>
  <si>
    <t>생산 Grouping</t>
    <phoneticPr fontId="153" type="noConversion"/>
  </si>
  <si>
    <t>T02</t>
  </si>
  <si>
    <t>RE/DS H135</t>
  </si>
  <si>
    <t>[정규용] 25D23 25D24
(개조중)</t>
  </si>
  <si>
    <t>X</t>
    <phoneticPr fontId="154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</si>
  <si>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3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</si>
  <si>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</si>
  <si>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</si>
  <si>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</si>
  <si>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</si>
  <si>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</si>
  <si>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</si>
  <si>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</si>
  <si>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</si>
  <si>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</si>
  <si>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</si>
  <si>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</si>
  <si>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</si>
  <si>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</si>
  <si>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</si>
  <si>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</si>
  <si>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</si>
  <si>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</si>
  <si>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</si>
  <si>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</si>
  <si>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</si>
  <si>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</si>
  <si>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</si>
  <si>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</si>
  <si>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</si>
  <si>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</si>
  <si>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</si>
  <si>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</si>
  <si>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</si>
  <si>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</si>
  <si>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</si>
  <si>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</si>
  <si>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</si>
  <si>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</si>
  <si>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</si>
  <si>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</si>
  <si>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</si>
  <si>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</si>
  <si>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</si>
  <si>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</si>
  <si>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</si>
  <si>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</si>
  <si>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</si>
  <si>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</si>
  <si>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</si>
  <si>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</si>
  <si>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</si>
  <si>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</si>
  <si>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</si>
  <si>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</si>
  <si>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</si>
  <si>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</si>
  <si>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</si>
  <si>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</si>
  <si>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3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</si>
  <si>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</si>
  <si>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</si>
  <si>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</si>
  <si>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</si>
  <si>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</si>
  <si>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</si>
  <si>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</si>
  <si>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</si>
  <si>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</si>
  <si>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</si>
  <si>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</si>
  <si>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</si>
  <si>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</si>
  <si>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</si>
  <si>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</si>
  <si>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</si>
  <si>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</si>
  <si>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</si>
  <si>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</si>
  <si>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</si>
  <si>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</si>
  <si>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</si>
  <si>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</si>
  <si>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</si>
  <si>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</si>
  <si>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</si>
  <si>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</si>
  <si>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</si>
  <si>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</si>
  <si>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</si>
  <si>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</si>
  <si>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</si>
  <si>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</si>
  <si>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</si>
  <si>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</si>
  <si>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</si>
  <si>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</si>
  <si>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</si>
  <si>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</si>
  <si>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</si>
  <si>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</si>
  <si>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</si>
  <si>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</si>
  <si>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</si>
  <si>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</si>
  <si>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</si>
  <si>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</si>
  <si>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</si>
  <si>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</si>
  <si>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</si>
  <si>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</si>
  <si>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</si>
  <si>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</si>
  <si>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</si>
  <si>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</si>
  <si>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</si>
  <si>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</si>
  <si>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</si>
  <si>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</si>
  <si>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</si>
  <si>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</si>
  <si>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</si>
  <si>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</si>
  <si>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</si>
  <si>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</si>
  <si>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</si>
  <si>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</si>
  <si>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</si>
  <si>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</si>
  <si>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</si>
  <si>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</si>
  <si>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</si>
  <si>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</si>
  <si>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</si>
  <si>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</si>
  <si>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</si>
  <si>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</si>
  <si>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</si>
  <si>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</si>
  <si>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</si>
  <si>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</si>
  <si>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</si>
  <si>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</si>
  <si>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</si>
  <si>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</si>
  <si>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</si>
  <si>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</si>
  <si>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</si>
  <si>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</si>
  <si>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</si>
  <si>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</si>
  <si>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</si>
  <si>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</si>
  <si>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</si>
  <si>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</si>
  <si>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</si>
  <si>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</si>
  <si>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</si>
  <si>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</si>
  <si>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</si>
  <si>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</si>
  <si>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</si>
  <si>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</si>
  <si>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</si>
  <si>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</si>
  <si>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</si>
  <si>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</si>
  <si>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</si>
  <si>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</si>
  <si>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</si>
  <si>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</si>
  <si>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</si>
  <si>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</si>
  <si>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</si>
  <si>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</si>
  <si>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</si>
  <si>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</si>
  <si>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</si>
  <si>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</si>
  <si>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</si>
  <si>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</si>
  <si>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</si>
  <si>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</si>
  <si>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</si>
  <si>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</si>
  <si>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</si>
  <si>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</si>
  <si>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</si>
  <si>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</si>
  <si>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</si>
  <si>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</si>
  <si>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</si>
  <si>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</si>
  <si>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</si>
  <si>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</si>
  <si>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</si>
  <si>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</si>
  <si>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</si>
  <si>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</si>
  <si>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</si>
  <si>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</si>
  <si>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</si>
  <si>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</si>
  <si>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</si>
  <si>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</si>
  <si>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</si>
  <si>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</si>
  <si>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</si>
  <si>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</si>
  <si>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</si>
  <si>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</si>
  <si>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</si>
  <si>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</si>
  <si>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</si>
  <si>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</si>
  <si>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</si>
  <si>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</si>
  <si>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</si>
  <si>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</si>
  <si>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</si>
  <si>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</si>
  <si>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</si>
  <si>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</si>
  <si>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</si>
  <si>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4" type="noConversion"/>
  </si>
  <si>
    <t>B1005</t>
    <phoneticPr fontId="154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</si>
  <si>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4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</si>
  <si>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4" type="noConversion"/>
  </si>
  <si>
    <t>H107 LT 20" 교체 (01/12 월)</t>
    <phoneticPr fontId="153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</si>
  <si>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</si>
  <si>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</si>
  <si>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</si>
  <si>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</si>
  <si>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</si>
  <si>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</si>
  <si>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</si>
  <si>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</si>
  <si>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</si>
  <si>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</si>
  <si>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</si>
  <si>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4" type="noConversion"/>
  </si>
  <si>
    <t>W330A</t>
  </si>
  <si>
    <t>T16</t>
  </si>
  <si>
    <t>RE/DS H184</t>
    <phoneticPr fontId="154" type="noConversion"/>
  </si>
  <si>
    <t>P84</t>
  </si>
  <si>
    <t>DR73830</t>
  </si>
  <si>
    <t>B1003</t>
    <phoneticPr fontId="154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</si>
  <si>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</si>
  <si>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</si>
  <si>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</si>
  <si>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</si>
  <si>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</si>
  <si>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</si>
  <si>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</si>
  <si>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</si>
  <si>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</si>
  <si>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4" type="noConversion"/>
  </si>
  <si>
    <t>DP)PI PJT</t>
    <phoneticPr fontId="153" type="noConversion"/>
  </si>
  <si>
    <t>ETC</t>
    <phoneticPr fontId="153" type="noConversion"/>
  </si>
  <si>
    <t>ECN2026010445</t>
    <phoneticPr fontId="153" type="noConversion"/>
  </si>
  <si>
    <t>DSKT1026387T00016</t>
    <phoneticPr fontId="153" type="noConversion"/>
  </si>
  <si>
    <t>P2000D/2 1EA 추가</t>
    <phoneticPr fontId="153" type="noConversion"/>
  </si>
  <si>
    <t>RE Development Department</t>
    <phoneticPr fontId="153" type="noConversion"/>
  </si>
  <si>
    <t>ECN2026010432</t>
    <phoneticPr fontId="153" type="noConversion"/>
  </si>
  <si>
    <t>DSKT1038341T00001</t>
    <phoneticPr fontId="153" type="noConversion"/>
  </si>
  <si>
    <t>현지용</t>
  </si>
  <si>
    <t>2026010432</t>
  </si>
  <si>
    <t>1038341</t>
  </si>
  <si>
    <t>225/35ZR19Y XL</t>
    <phoneticPr fontId="154" type="noConversion"/>
  </si>
  <si>
    <t>LK12</t>
  </si>
  <si>
    <t>RE/DS H131</t>
    <phoneticPr fontId="154" type="noConversion"/>
  </si>
  <si>
    <t>DR75079</t>
  </si>
  <si>
    <t>B1008</t>
    <phoneticPr fontId="154" type="noConversion"/>
  </si>
  <si>
    <t>DN69297</t>
  </si>
  <si>
    <t>B1007</t>
    <phoneticPr fontId="154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</si>
  <si>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</si>
  <si>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</si>
  <si>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</si>
  <si>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</si>
  <si>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</si>
  <si>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</si>
  <si>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</si>
  <si>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4" type="noConversion"/>
  </si>
  <si>
    <t>GU29746</t>
  </si>
  <si>
    <t>GW22102</t>
  </si>
  <si>
    <t>AT110+</t>
  </si>
  <si>
    <t>HPW</t>
    <phoneticPr fontId="154" type="noConversion"/>
  </si>
  <si>
    <t>Spec. 변경 : S/W Ga. 보강
Spec. 변경 : 가류 Bladder 변경</t>
    <phoneticPr fontId="154" type="noConversion"/>
  </si>
  <si>
    <t>Racing B/D 변경</t>
    <phoneticPr fontId="153" type="noConversion"/>
  </si>
  <si>
    <t>DN69463</t>
    <phoneticPr fontId="154" type="noConversion"/>
  </si>
  <si>
    <t>S/W 변경</t>
    <phoneticPr fontId="154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</si>
  <si>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3" type="noConversion"/>
  </si>
  <si>
    <t>Urgent</t>
    <phoneticPr fontId="153" type="noConversion"/>
  </si>
  <si>
    <t>ECN2026010524</t>
    <phoneticPr fontId="153" type="noConversion"/>
  </si>
  <si>
    <t>ECN2026010526</t>
    <phoneticPr fontId="153" type="noConversion"/>
  </si>
  <si>
    <t>DPKT1037535T00002</t>
    <phoneticPr fontId="153" type="noConversion"/>
  </si>
  <si>
    <t>DPKT1037534T00002</t>
    <phoneticPr fontId="153" type="noConversion"/>
  </si>
  <si>
    <t>T02</t>
    <phoneticPr fontId="154" type="noConversion"/>
  </si>
  <si>
    <t>[소속] M-Code : 사유</t>
    <phoneticPr fontId="153" type="noConversion"/>
  </si>
  <si>
    <t>[DP] 1026387 : 양시 계획 추가 (P2000D/2)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</si>
  <si>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</si>
  <si>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</si>
  <si>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</si>
  <si>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</si>
  <si>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</si>
  <si>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3" type="noConversion"/>
  </si>
  <si>
    <t>PC05 성형 先 진행</t>
    <phoneticPr fontId="153" type="noConversion"/>
  </si>
  <si>
    <t>성형 먼저 진행, Mold 01/14 입고
PLC Error : 가류 BD 변경 BE58BU</t>
    <phoneticPr fontId="154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</si>
  <si>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</si>
  <si>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</si>
  <si>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</si>
  <si>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</si>
  <si>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</si>
  <si>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</si>
  <si>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</si>
  <si>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</si>
  <si>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</si>
  <si>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</si>
  <si>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</si>
  <si>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</si>
  <si>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</si>
  <si>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</si>
  <si>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</si>
  <si>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</si>
  <si>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</si>
  <si>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</si>
  <si>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</si>
  <si>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</si>
  <si>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</si>
  <si>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</si>
  <si>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</si>
  <si>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</si>
  <si>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</si>
  <si>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</si>
  <si>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</si>
  <si>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</si>
  <si>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</si>
  <si>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</si>
  <si>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</si>
  <si>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</si>
  <si>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</si>
  <si>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</si>
  <si>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</si>
  <si>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</si>
  <si>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</si>
  <si>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</si>
  <si>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</si>
  <si>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</si>
  <si>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</si>
  <si>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</si>
  <si>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</si>
  <si>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</si>
  <si>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</si>
  <si>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</si>
  <si>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</si>
  <si>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</si>
  <si>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</si>
  <si>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</si>
  <si>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</si>
  <si>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</si>
  <si>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</si>
  <si>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</si>
  <si>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</si>
  <si>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</si>
  <si>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</si>
  <si>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</si>
  <si>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</si>
  <si>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</si>
  <si>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</si>
  <si>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</si>
  <si>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</si>
  <si>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</si>
  <si>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</si>
  <si>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</si>
  <si>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</si>
  <si>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</si>
  <si>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</si>
  <si>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</si>
  <si>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</si>
  <si>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</si>
  <si>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</si>
  <si>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</si>
  <si>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</si>
  <si>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</si>
  <si>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</si>
  <si>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</si>
  <si>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</si>
  <si>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</si>
  <si>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</si>
  <si>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</si>
  <si>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</si>
  <si>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</si>
  <si>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</si>
  <si>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</si>
  <si>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</si>
  <si>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</si>
  <si>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</si>
  <si>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</si>
  <si>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</si>
  <si>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</si>
  <si>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</si>
  <si>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</si>
  <si>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</si>
  <si>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</si>
  <si>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</si>
  <si>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</si>
  <si>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</si>
  <si>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</si>
  <si>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</si>
  <si>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</si>
  <si>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</si>
  <si>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</si>
  <si>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</si>
  <si>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</si>
  <si>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</si>
  <si>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</si>
  <si>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</si>
  <si>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</si>
  <si>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</si>
  <si>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</si>
  <si>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</si>
  <si>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</si>
  <si>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</si>
  <si>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</si>
  <si>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</si>
  <si>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</si>
  <si>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</si>
  <si>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</si>
  <si>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</si>
  <si>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</si>
  <si>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</si>
  <si>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</si>
  <si>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</si>
  <si>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</si>
  <si>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</si>
  <si>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</si>
  <si>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</si>
  <si>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</si>
  <si>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</si>
  <si>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</si>
  <si>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</si>
  <si>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</si>
  <si>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</si>
  <si>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</si>
  <si>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</si>
  <si>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</si>
  <si>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</si>
  <si>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</si>
  <si>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</si>
  <si>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</si>
  <si>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</si>
  <si>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</si>
  <si>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</si>
  <si>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</si>
  <si>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</si>
  <si>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</si>
  <si>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</si>
  <si>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</si>
  <si>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</si>
  <si>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</si>
  <si>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</si>
  <si>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</si>
  <si>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</si>
  <si>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</si>
  <si>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</si>
  <si>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</si>
  <si>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</si>
  <si>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</si>
  <si>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</si>
  <si>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</si>
  <si>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</si>
  <si>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</si>
  <si>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</si>
  <si>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</si>
  <si>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</si>
  <si>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</si>
  <si>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</si>
  <si>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</si>
  <si>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</si>
  <si>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</si>
  <si>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</si>
  <si>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</si>
  <si>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</si>
  <si>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</si>
  <si>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</si>
  <si>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</si>
  <si>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</si>
  <si>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</si>
  <si>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</si>
  <si>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</si>
  <si>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</si>
  <si>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</si>
  <si>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</si>
  <si>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</si>
  <si>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</si>
  <si>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</si>
  <si>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</si>
  <si>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</si>
  <si>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</si>
  <si>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</si>
  <si>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</si>
  <si>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</si>
  <si>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</si>
  <si>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</si>
  <si>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</si>
  <si>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</si>
  <si>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</si>
  <si>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</si>
  <si>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</si>
  <si>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</si>
  <si>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</si>
  <si>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</si>
  <si>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</si>
  <si>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</si>
  <si>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</si>
  <si>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</si>
  <si>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</si>
  <si>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</si>
  <si>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</si>
  <si>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</si>
  <si>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</si>
  <si>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</si>
  <si>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</si>
  <si>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</si>
  <si>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</si>
  <si>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</si>
  <si>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</si>
  <si>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</si>
  <si>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</si>
  <si>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</si>
  <si>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</si>
  <si>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</si>
  <si>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</si>
  <si>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</si>
  <si>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</si>
  <si>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</si>
  <si>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</si>
  <si>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</si>
  <si>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</si>
  <si>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</si>
  <si>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</si>
  <si>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</si>
  <si>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</si>
  <si>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</si>
  <si>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</si>
  <si>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</si>
  <si>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</si>
  <si>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</si>
  <si>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</si>
  <si>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</si>
  <si>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</si>
  <si>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</si>
  <si>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</si>
  <si>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</si>
  <si>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</si>
  <si>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</si>
  <si>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</si>
  <si>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</si>
  <si>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</si>
  <si>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</si>
  <si>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</si>
  <si>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</si>
  <si>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</si>
  <si>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</si>
  <si>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</si>
  <si>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</si>
  <si>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</si>
  <si>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</si>
  <si>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</si>
  <si>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</si>
  <si>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</si>
  <si>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</si>
  <si>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</si>
  <si>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</si>
  <si>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</si>
  <si>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</si>
  <si>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</si>
  <si>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</si>
  <si>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</si>
  <si>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</si>
  <si>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</si>
  <si>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</si>
  <si>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</si>
  <si>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</si>
  <si>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</si>
  <si>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</si>
  <si>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</si>
  <si>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</si>
  <si>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</si>
  <si>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</si>
  <si>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</si>
  <si>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</si>
  <si>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</si>
  <si>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</si>
  <si>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</si>
  <si>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</si>
  <si>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</si>
  <si>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</si>
  <si>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</si>
  <si>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</si>
  <si>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</si>
  <si>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</si>
  <si>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</si>
  <si>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</si>
  <si>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</si>
  <si>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</si>
  <si>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</si>
  <si>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</si>
  <si>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</si>
  <si>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</si>
  <si>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</si>
  <si>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</si>
  <si>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</si>
  <si>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</si>
  <si>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</si>
  <si>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</si>
  <si>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</si>
  <si>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</si>
  <si>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</si>
  <si>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</si>
  <si>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</si>
  <si>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</si>
  <si>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</si>
  <si>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</si>
  <si>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</si>
  <si>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</si>
  <si>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</si>
  <si>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</si>
  <si>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</si>
  <si>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</si>
  <si>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</si>
  <si>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</si>
  <si>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</si>
  <si>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</si>
  <si>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</si>
  <si>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</si>
  <si>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</si>
  <si>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</si>
  <si>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</si>
  <si>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</si>
  <si>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</si>
  <si>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</si>
  <si>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</si>
  <si>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</si>
  <si>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</si>
  <si>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</si>
  <si>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</si>
  <si>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</si>
  <si>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</si>
  <si>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</si>
  <si>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</si>
  <si>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</si>
  <si>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</si>
  <si>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</si>
  <si>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</si>
  <si>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</si>
  <si>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</si>
  <si>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</si>
  <si>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</si>
  <si>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</si>
  <si>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</si>
  <si>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</si>
  <si>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</si>
  <si>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</si>
  <si>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</si>
  <si>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</si>
  <si>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</si>
  <si>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</si>
  <si>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</si>
  <si>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</si>
  <si>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</si>
  <si>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</si>
  <si>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</si>
  <si>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</si>
  <si>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</si>
  <si>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</si>
  <si>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</si>
  <si>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</si>
  <si>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</si>
  <si>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</si>
  <si>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</si>
  <si>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</si>
  <si>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</si>
  <si>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</si>
  <si>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</si>
  <si>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</si>
  <si>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</si>
  <si>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</si>
  <si>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</si>
  <si>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</si>
  <si>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</si>
  <si>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</si>
  <si>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</si>
  <si>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</si>
  <si>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</si>
  <si>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</si>
  <si>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</si>
  <si>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</si>
  <si>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</si>
  <si>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</si>
  <si>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</si>
  <si>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</si>
  <si>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</si>
  <si>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</si>
  <si>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</si>
  <si>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</si>
  <si>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</si>
  <si>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</si>
  <si>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</si>
  <si>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</si>
  <si>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</si>
  <si>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</si>
  <si>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</si>
  <si>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</si>
  <si>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</si>
  <si>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</si>
  <si>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</si>
  <si>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3" type="noConversion"/>
  </si>
  <si>
    <t>OE</t>
  </si>
  <si>
    <t>OE</t>
    <phoneticPr fontId="153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</si>
  <si>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</si>
  <si>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</si>
  <si>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</si>
  <si>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</si>
  <si>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</si>
  <si>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</si>
  <si>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</si>
  <si>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</si>
  <si>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</si>
  <si>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</si>
  <si>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</si>
  <si>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</si>
  <si>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</si>
  <si>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</si>
  <si>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</si>
  <si>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</si>
  <si>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</si>
  <si>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</si>
  <si>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</si>
  <si>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</si>
  <si>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</si>
  <si>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</si>
  <si>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</si>
  <si>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</si>
  <si>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</si>
  <si>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</si>
  <si>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</si>
  <si>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</si>
  <si>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</si>
  <si>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</si>
  <si>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</si>
  <si>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</si>
  <si>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</si>
  <si>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</si>
  <si>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</si>
  <si>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</si>
  <si>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</si>
  <si>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</si>
  <si>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</si>
  <si>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</si>
  <si>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</si>
  <si>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</si>
  <si>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</si>
  <si>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</si>
  <si>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</si>
  <si>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</si>
  <si>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</si>
  <si>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</si>
  <si>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</si>
  <si>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</si>
  <si>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</si>
  <si>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4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</si>
  <si>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</si>
  <si>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</si>
  <si>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</si>
  <si>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</si>
  <si>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</si>
  <si>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</si>
  <si>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</si>
  <si>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</si>
  <si>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</si>
  <si>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</si>
  <si>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</si>
  <si>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</si>
  <si>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</si>
  <si>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</si>
  <si>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</si>
  <si>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</si>
  <si>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</si>
  <si>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</si>
  <si>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</si>
  <si>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</si>
  <si>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4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</si>
  <si>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</si>
  <si>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</si>
  <si>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</si>
  <si>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</si>
  <si>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</si>
  <si>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</si>
  <si>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</si>
  <si>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</si>
  <si>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</si>
  <si>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</si>
  <si>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</si>
  <si>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</si>
  <si>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</si>
  <si>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</si>
  <si>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</si>
  <si>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</si>
  <si>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</si>
  <si>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</si>
  <si>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</si>
  <si>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3" type="noConversion"/>
  </si>
  <si>
    <t>H183 Mono-Ply 생산 중</t>
    <phoneticPr fontId="154" type="noConversion"/>
  </si>
  <si>
    <t>-</t>
    <phoneticPr fontId="154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</si>
  <si>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</si>
  <si>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</si>
  <si>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</si>
  <si>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</si>
  <si>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</si>
  <si>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</si>
  <si>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</si>
  <si>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</si>
  <si>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</si>
  <si>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</si>
  <si>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</si>
  <si>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</si>
  <si>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</si>
  <si>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</si>
  <si>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</si>
  <si>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</si>
  <si>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</si>
  <si>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</si>
  <si>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</si>
  <si>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</si>
  <si>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</si>
  <si>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</si>
  <si>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</si>
  <si>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</si>
  <si>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</si>
  <si>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</si>
  <si>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</si>
  <si>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</si>
  <si>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</si>
  <si>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</si>
  <si>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</si>
  <si>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</si>
  <si>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</si>
  <si>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</si>
  <si>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</si>
  <si>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</si>
  <si>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</si>
  <si>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</si>
  <si>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</si>
  <si>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</si>
  <si>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</si>
  <si>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</si>
  <si>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</si>
  <si>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</si>
  <si>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</si>
  <si>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</si>
  <si>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</si>
  <si>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</si>
  <si>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</si>
  <si>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</si>
  <si>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</si>
  <si>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</si>
  <si>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</si>
  <si>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</si>
  <si>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</si>
  <si>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</si>
  <si>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</si>
  <si>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</si>
  <si>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</si>
  <si>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</si>
  <si>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</si>
  <si>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</si>
  <si>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</si>
  <si>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</si>
  <si>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</si>
  <si>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</si>
  <si>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</si>
  <si>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</si>
  <si>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</si>
  <si>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</si>
  <si>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</si>
  <si>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</si>
  <si>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</si>
  <si>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</si>
  <si>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</si>
  <si>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</si>
  <si>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</si>
  <si>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</si>
  <si>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</si>
  <si>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</si>
  <si>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</si>
  <si>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</si>
  <si>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</si>
  <si>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</si>
  <si>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</si>
  <si>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</si>
  <si>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</si>
  <si>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</si>
  <si>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</si>
  <si>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</si>
  <si>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</si>
  <si>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</si>
  <si>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</si>
  <si>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</si>
  <si>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</si>
  <si>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</si>
  <si>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</si>
  <si>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</si>
  <si>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</si>
  <si>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</si>
  <si>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</si>
  <si>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</si>
  <si>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</si>
  <si>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</si>
  <si>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</si>
  <si>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</si>
  <si>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</si>
  <si>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</si>
  <si>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</si>
  <si>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</si>
  <si>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</si>
  <si>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</si>
  <si>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</si>
  <si>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</si>
  <si>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</si>
  <si>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</si>
  <si>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</si>
  <si>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</si>
  <si>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</si>
  <si>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</si>
  <si>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</si>
  <si>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</si>
  <si>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</si>
  <si>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</si>
  <si>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</si>
  <si>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</si>
  <si>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</si>
  <si>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</si>
  <si>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</si>
  <si>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</si>
  <si>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</si>
  <si>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</si>
  <si>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</si>
  <si>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</si>
  <si>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</si>
  <si>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</si>
  <si>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</si>
  <si>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</si>
  <si>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</si>
  <si>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</si>
  <si>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</si>
  <si>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</si>
  <si>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</si>
  <si>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</si>
  <si>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</si>
  <si>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</si>
  <si>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</si>
  <si>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</si>
  <si>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</si>
  <si>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</si>
  <si>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</si>
  <si>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</si>
  <si>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</si>
  <si>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</si>
  <si>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</si>
  <si>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</si>
  <si>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</si>
  <si>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</si>
  <si>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</si>
  <si>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</si>
  <si>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</si>
  <si>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</si>
  <si>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</si>
  <si>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</si>
  <si>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</si>
  <si>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</si>
  <si>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</si>
  <si>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</si>
  <si>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</si>
  <si>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</si>
  <si>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</si>
  <si>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</si>
  <si>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</si>
  <si>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</si>
  <si>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</si>
  <si>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</si>
  <si>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</si>
  <si>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</si>
  <si>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</si>
  <si>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</si>
  <si>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</si>
  <si>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</si>
  <si>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</si>
  <si>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</si>
  <si>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</si>
  <si>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</si>
  <si>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</si>
  <si>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</si>
  <si>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</si>
  <si>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</si>
  <si>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</si>
  <si>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</si>
  <si>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</si>
  <si>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</si>
  <si>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</si>
  <si>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</si>
  <si>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</si>
  <si>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</si>
  <si>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</si>
  <si>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</si>
  <si>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</si>
  <si>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</si>
  <si>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</si>
  <si>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</si>
  <si>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</si>
  <si>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</si>
  <si>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</si>
  <si>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</si>
  <si>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</si>
  <si>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</si>
  <si>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</si>
  <si>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</si>
  <si>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</si>
  <si>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</si>
  <si>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</si>
  <si>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</si>
  <si>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</si>
  <si>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</si>
  <si>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</si>
  <si>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</si>
  <si>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</si>
  <si>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</si>
  <si>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</si>
  <si>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4" type="noConversion"/>
  </si>
  <si>
    <t>[정규용] 23599 23600
(개조중, 금산공장)</t>
    <phoneticPr fontId="154" type="noConversion"/>
  </si>
  <si>
    <t>T/D Album Car</t>
    <phoneticPr fontId="154" type="noConversion"/>
  </si>
  <si>
    <t>김강휘</t>
  </si>
  <si>
    <t>[정규용] 25800 25801
(개조중)</t>
    <phoneticPr fontId="154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</si>
  <si>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</si>
  <si>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</si>
  <si>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</si>
  <si>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</si>
  <si>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</si>
  <si>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</si>
  <si>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</si>
  <si>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4" type="noConversion"/>
  </si>
  <si>
    <t>1026408</t>
  </si>
  <si>
    <t>T07</t>
  </si>
  <si>
    <t>[정규용] 23D03 23D04
(개조중, 미반출)</t>
    <phoneticPr fontId="154" type="noConversion"/>
  </si>
  <si>
    <t>2022627</t>
  </si>
  <si>
    <t>[정규용] 23Q83 23Q84</t>
  </si>
  <si>
    <t>H107 LT 20" 생산 중</t>
    <phoneticPr fontId="153" type="noConversion"/>
  </si>
  <si>
    <t>Capa Over</t>
    <phoneticPr fontId="153" type="noConversion"/>
  </si>
  <si>
    <t>OE/RE</t>
    <phoneticPr fontId="153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</si>
  <si>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</si>
  <si>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</si>
  <si>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</si>
  <si>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</si>
  <si>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</si>
  <si>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</si>
  <si>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</si>
  <si>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</si>
  <si>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</si>
  <si>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</si>
  <si>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</si>
  <si>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</si>
  <si>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</si>
  <si>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</si>
  <si>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</si>
  <si>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</si>
  <si>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</si>
  <si>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</si>
  <si>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</si>
  <si>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</si>
  <si>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</si>
  <si>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</si>
  <si>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</si>
  <si>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</si>
  <si>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</si>
  <si>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</si>
  <si>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</si>
  <si>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</si>
  <si>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</si>
  <si>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</si>
  <si>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</si>
  <si>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</si>
  <si>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</si>
  <si>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</si>
  <si>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</si>
  <si>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</si>
  <si>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</si>
  <si>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</si>
  <si>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</si>
  <si>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</si>
  <si>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</si>
  <si>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</si>
  <si>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</si>
  <si>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</si>
  <si>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</si>
  <si>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</si>
  <si>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</si>
  <si>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</si>
  <si>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</si>
  <si>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</si>
  <si>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</si>
  <si>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</si>
  <si>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</si>
  <si>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</si>
  <si>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</si>
  <si>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</si>
  <si>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</si>
  <si>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</si>
  <si>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</si>
  <si>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</si>
  <si>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</si>
  <si>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</si>
  <si>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</si>
  <si>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</si>
  <si>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</si>
  <si>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</si>
  <si>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</si>
  <si>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</si>
  <si>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</si>
  <si>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</si>
  <si>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</si>
  <si>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</si>
  <si>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</si>
  <si>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</si>
  <si>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</si>
  <si>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</si>
  <si>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</si>
  <si>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</si>
  <si>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</si>
  <si>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</si>
  <si>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</si>
  <si>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</si>
  <si>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</si>
  <si>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</si>
  <si>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</si>
  <si>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</si>
  <si>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</si>
  <si>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</si>
  <si>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</si>
  <si>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</si>
  <si>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</si>
  <si>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</si>
  <si>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</si>
  <si>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</si>
  <si>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3" type="noConversion"/>
  </si>
  <si>
    <t>Median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</si>
  <si>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3" type="noConversion"/>
  </si>
  <si>
    <t>생산 Grouping : 취소</t>
    <phoneticPr fontId="154" type="noConversion"/>
  </si>
  <si>
    <t>[정규용] 19D66 19D67</t>
    <phoneticPr fontId="154" type="noConversion"/>
  </si>
  <si>
    <t>FR03431</t>
    <phoneticPr fontId="154" type="noConversion"/>
  </si>
  <si>
    <t>ECN2026012134</t>
    <phoneticPr fontId="153" type="noConversion"/>
  </si>
  <si>
    <t>#2 C/C 변경 : Spec 변경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</si>
  <si>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3" type="noConversion"/>
  </si>
  <si>
    <t>정규 생산 有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</si>
  <si>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3" type="noConversion"/>
  </si>
  <si>
    <t>신우</t>
    <phoneticPr fontId="154" type="noConversion"/>
  </si>
  <si>
    <t>[정규용] 15334 15335
(개조중)</t>
    <phoneticPr fontId="154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</si>
  <si>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</si>
  <si>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</si>
  <si>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</si>
  <si>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</si>
  <si>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</si>
  <si>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</si>
  <si>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</si>
  <si>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</si>
  <si>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</si>
  <si>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</si>
  <si>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</si>
  <si>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</si>
  <si>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</si>
  <si>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</si>
  <si>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</si>
  <si>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</si>
  <si>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</si>
  <si>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</si>
  <si>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</si>
  <si>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</si>
  <si>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</si>
  <si>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</si>
  <si>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</si>
  <si>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</si>
  <si>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</si>
  <si>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</si>
  <si>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</si>
  <si>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</si>
  <si>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</si>
  <si>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</si>
  <si>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</si>
  <si>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</si>
  <si>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</si>
  <si>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</si>
  <si>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</si>
  <si>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</si>
  <si>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</si>
  <si>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</si>
  <si>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</si>
  <si>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</si>
  <si>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</si>
  <si>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</si>
  <si>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</si>
  <si>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</si>
  <si>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</si>
  <si>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</si>
  <si>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</si>
  <si>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</si>
  <si>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</si>
  <si>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</si>
  <si>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</si>
  <si>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</si>
  <si>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</si>
  <si>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</si>
  <si>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</si>
  <si>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</si>
  <si>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</si>
  <si>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</si>
  <si>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</si>
  <si>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</si>
  <si>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</si>
  <si>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</si>
  <si>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</si>
  <si>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</si>
  <si>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</si>
  <si>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</si>
  <si>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</si>
  <si>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</si>
  <si>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</si>
  <si>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</si>
  <si>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</si>
  <si>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</si>
  <si>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</si>
  <si>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</si>
  <si>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</si>
  <si>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</si>
  <si>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</si>
  <si>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</si>
  <si>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</si>
  <si>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</si>
  <si>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</si>
  <si>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</si>
  <si>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</si>
  <si>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</si>
  <si>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</si>
  <si>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</si>
  <si>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</si>
  <si>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</si>
  <si>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</si>
  <si>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</si>
  <si>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</si>
  <si>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</si>
  <si>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</si>
  <si>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</si>
  <si>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</si>
  <si>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</si>
  <si>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</si>
  <si>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</si>
  <si>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</si>
  <si>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</si>
  <si>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</si>
  <si>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</si>
  <si>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</si>
  <si>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</si>
  <si>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</si>
  <si>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</si>
  <si>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</si>
  <si>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</si>
  <si>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</si>
  <si>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</si>
  <si>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</si>
  <si>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</si>
  <si>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</si>
  <si>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</si>
  <si>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</si>
  <si>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</si>
  <si>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</si>
  <si>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</si>
  <si>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</si>
  <si>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</si>
  <si>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</si>
  <si>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</si>
  <si>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</si>
  <si>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</si>
  <si>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</si>
  <si>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</si>
  <si>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</si>
  <si>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</si>
  <si>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</si>
  <si>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</si>
  <si>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</si>
  <si>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</si>
  <si>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</si>
  <si>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</si>
  <si>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</si>
  <si>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</si>
  <si>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</si>
  <si>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</si>
  <si>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</si>
  <si>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</si>
  <si>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</si>
  <si>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</si>
  <si>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</si>
  <si>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</si>
  <si>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</si>
  <si>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</si>
  <si>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</si>
  <si>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</si>
  <si>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</si>
  <si>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</si>
  <si>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</si>
  <si>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</si>
  <si>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</si>
  <si>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</si>
  <si>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</si>
  <si>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</si>
  <si>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</si>
  <si>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</si>
  <si>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</si>
  <si>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</si>
  <si>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</si>
  <si>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</si>
  <si>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</si>
  <si>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</si>
  <si>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</si>
  <si>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</si>
  <si>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</si>
  <si>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</si>
  <si>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</si>
  <si>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</si>
  <si>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</si>
  <si>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</si>
  <si>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</si>
  <si>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</si>
  <si>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</si>
  <si>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</si>
  <si>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</si>
  <si>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</si>
  <si>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</si>
  <si>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</si>
  <si>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</si>
  <si>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</si>
  <si>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</si>
  <si>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</si>
  <si>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</si>
  <si>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</si>
  <si>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</si>
  <si>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</si>
  <si>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</si>
  <si>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</si>
  <si>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</si>
  <si>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</si>
  <si>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</si>
  <si>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</si>
  <si>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</si>
  <si>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</si>
  <si>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</si>
  <si>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</si>
  <si>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</si>
  <si>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</si>
  <si>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</si>
  <si>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</si>
  <si>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</si>
  <si>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</si>
  <si>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</si>
  <si>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</si>
  <si>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</si>
  <si>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</si>
  <si>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</si>
  <si>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</si>
  <si>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</si>
  <si>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</si>
  <si>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</si>
  <si>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</si>
  <si>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</si>
  <si>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</si>
  <si>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</si>
  <si>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</si>
  <si>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</si>
  <si>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</si>
  <si>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</si>
  <si>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</si>
  <si>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</si>
  <si>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</si>
  <si>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</si>
  <si>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</si>
  <si>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</si>
  <si>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</si>
  <si>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</si>
  <si>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</si>
  <si>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</si>
  <si>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</si>
  <si>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</si>
  <si>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</si>
  <si>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</si>
  <si>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</si>
  <si>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</si>
  <si>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</si>
  <si>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</si>
  <si>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</si>
  <si>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</si>
  <si>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</si>
  <si>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</si>
  <si>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</si>
  <si>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</si>
  <si>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</si>
  <si>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</si>
  <si>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</si>
  <si>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</si>
  <si>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</si>
  <si>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</si>
  <si>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</si>
  <si>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</si>
  <si>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</si>
  <si>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</si>
  <si>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</si>
  <si>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</si>
  <si>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</si>
  <si>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</si>
  <si>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</si>
  <si>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</si>
  <si>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</si>
  <si>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</si>
  <si>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</si>
  <si>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</si>
  <si>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</si>
  <si>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</si>
  <si>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</si>
  <si>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</si>
  <si>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</si>
  <si>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</si>
  <si>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</si>
  <si>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</si>
  <si>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</si>
  <si>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</si>
  <si>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</si>
  <si>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</si>
  <si>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</si>
  <si>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</si>
  <si>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</si>
  <si>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</si>
  <si>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</si>
  <si>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</si>
  <si>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</si>
  <si>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</si>
  <si>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</si>
  <si>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</si>
  <si>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</si>
  <si>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</si>
  <si>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</si>
  <si>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</si>
  <si>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</si>
  <si>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</si>
  <si>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</si>
  <si>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</si>
  <si>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</si>
  <si>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</si>
  <si>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</si>
  <si>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</si>
  <si>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</si>
  <si>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</si>
  <si>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</si>
  <si>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</si>
  <si>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</si>
  <si>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</si>
  <si>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</si>
  <si>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</si>
  <si>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</si>
  <si>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</si>
  <si>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</si>
  <si>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</si>
  <si>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</si>
  <si>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</si>
  <si>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</si>
  <si>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</si>
  <si>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</si>
  <si>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</si>
  <si>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</si>
  <si>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</si>
  <si>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</si>
  <si>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</si>
  <si>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</si>
  <si>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</si>
  <si>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</si>
  <si>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</si>
  <si>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</si>
  <si>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</si>
  <si>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</si>
  <si>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</si>
  <si>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</si>
  <si>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</si>
  <si>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</si>
  <si>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</si>
  <si>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</si>
  <si>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</si>
  <si>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</si>
  <si>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</si>
  <si>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</si>
  <si>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</si>
  <si>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</si>
  <si>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</si>
  <si>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</si>
  <si>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</si>
  <si>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</si>
  <si>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</si>
  <si>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</si>
  <si>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</si>
  <si>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</si>
  <si>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</si>
  <si>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</si>
  <si>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</si>
  <si>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</si>
  <si>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</si>
  <si>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</si>
  <si>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</si>
  <si>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</si>
  <si>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</si>
  <si>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</si>
  <si>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</si>
  <si>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</si>
  <si>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</si>
  <si>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</si>
  <si>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</si>
  <si>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</si>
  <si>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</si>
  <si>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</si>
  <si>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</si>
  <si>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</si>
  <si>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</si>
  <si>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</si>
  <si>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</si>
  <si>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</si>
  <si>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</si>
  <si>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</si>
  <si>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</si>
  <si>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</si>
  <si>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</si>
  <si>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</si>
  <si>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</si>
  <si>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</si>
  <si>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</si>
  <si>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</si>
  <si>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</si>
  <si>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</si>
  <si>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</si>
  <si>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</si>
  <si>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</si>
  <si>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</si>
  <si>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</si>
  <si>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</si>
  <si>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</si>
  <si>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</si>
  <si>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</si>
  <si>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</si>
  <si>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</si>
  <si>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</si>
  <si>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</si>
  <si>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</si>
  <si>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</si>
  <si>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</si>
  <si>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</si>
  <si>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</si>
  <si>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</si>
  <si>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</si>
  <si>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</si>
  <si>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</si>
  <si>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</si>
  <si>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</si>
  <si>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</si>
  <si>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</si>
  <si>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</si>
  <si>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</si>
  <si>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</si>
  <si>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</si>
  <si>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</si>
  <si>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</si>
  <si>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</si>
  <si>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</si>
  <si>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</si>
  <si>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</si>
  <si>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</si>
  <si>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</si>
  <si>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</si>
  <si>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</si>
  <si>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</si>
  <si>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</si>
  <si>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</si>
  <si>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</si>
  <si>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</si>
  <si>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</si>
  <si>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</si>
  <si>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</si>
  <si>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</si>
  <si>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</si>
  <si>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</si>
  <si>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</si>
  <si>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</si>
  <si>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</si>
  <si>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</si>
  <si>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</si>
  <si>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</si>
  <si>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</si>
  <si>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</si>
  <si>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</si>
  <si>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</si>
  <si>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</si>
  <si>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</si>
  <si>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</si>
  <si>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</si>
  <si>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</si>
  <si>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</si>
  <si>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</si>
  <si>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</si>
  <si>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</si>
  <si>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</si>
  <si>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</si>
  <si>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</si>
  <si>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</si>
  <si>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</si>
  <si>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</si>
  <si>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</si>
  <si>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</si>
  <si>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</si>
  <si>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</si>
  <si>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</si>
  <si>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</si>
  <si>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</si>
  <si>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</si>
  <si>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</si>
  <si>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</si>
  <si>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</si>
  <si>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</si>
  <si>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</si>
  <si>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</si>
  <si>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</si>
  <si>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</si>
  <si>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</si>
  <si>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</si>
  <si>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</si>
  <si>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</si>
  <si>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</si>
  <si>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</si>
  <si>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</si>
  <si>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</si>
  <si>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</si>
  <si>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</si>
  <si>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</si>
  <si>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</si>
  <si>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</si>
  <si>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</si>
  <si>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</si>
  <si>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</si>
  <si>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</si>
  <si>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</si>
  <si>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</si>
  <si>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</si>
  <si>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</si>
  <si>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</si>
  <si>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</si>
  <si>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</si>
  <si>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</si>
  <si>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</si>
  <si>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</si>
  <si>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</si>
  <si>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</si>
  <si>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</si>
  <si>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</si>
  <si>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</si>
  <si>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</si>
  <si>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</si>
  <si>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</si>
  <si>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</si>
  <si>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</si>
  <si>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</si>
  <si>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</si>
  <si>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</si>
  <si>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</si>
  <si>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</si>
  <si>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</si>
  <si>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</si>
  <si>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</si>
  <si>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</si>
  <si>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</si>
  <si>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</si>
  <si>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</si>
  <si>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</si>
  <si>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</si>
  <si>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</si>
  <si>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</si>
  <si>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</si>
  <si>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</si>
  <si>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</si>
  <si>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</si>
  <si>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</si>
  <si>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</si>
  <si>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</si>
  <si>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3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</si>
  <si>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</si>
  <si>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</si>
  <si>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</si>
  <si>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</si>
  <si>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</si>
  <si>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</si>
  <si>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</si>
  <si>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</si>
  <si>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</si>
  <si>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</si>
  <si>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</si>
  <si>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</si>
  <si>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</si>
  <si>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</si>
  <si>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</si>
  <si>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</si>
  <si>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</si>
  <si>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</si>
  <si>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</si>
  <si>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</si>
  <si>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</si>
  <si>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</si>
  <si>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</si>
  <si>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</si>
  <si>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</si>
  <si>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</si>
  <si>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</si>
  <si>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</si>
  <si>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</si>
  <si>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</si>
  <si>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</si>
  <si>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</si>
  <si>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</si>
  <si>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</si>
  <si>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</si>
  <si>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</si>
  <si>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</si>
  <si>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</si>
  <si>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</si>
  <si>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</si>
  <si>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</si>
  <si>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</si>
  <si>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</si>
  <si>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</si>
  <si>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</si>
  <si>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</si>
  <si>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</si>
  <si>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</si>
  <si>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</si>
  <si>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</si>
  <si>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</si>
  <si>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</si>
  <si>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</si>
  <si>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</si>
  <si>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</si>
  <si>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</si>
  <si>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</si>
  <si>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</si>
  <si>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</si>
  <si>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</si>
  <si>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</si>
  <si>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</si>
  <si>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4" type="noConversion"/>
  </si>
  <si>
    <t>02/02 월</t>
  </si>
  <si>
    <t>P61</t>
  </si>
  <si>
    <t>DR75109</t>
    <phoneticPr fontId="154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</si>
  <si>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</si>
  <si>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</si>
  <si>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</si>
  <si>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</si>
  <si>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</si>
  <si>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</si>
  <si>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</si>
  <si>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</si>
  <si>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4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</si>
  <si>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</si>
  <si>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</si>
  <si>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</si>
  <si>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</si>
  <si>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</si>
  <si>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</si>
  <si>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</si>
  <si>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4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</si>
  <si>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</si>
  <si>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</si>
  <si>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</si>
  <si>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</si>
  <si>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</si>
  <si>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</si>
  <si>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</si>
  <si>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</si>
  <si>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</si>
  <si>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</si>
  <si>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4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</si>
  <si>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</si>
  <si>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</si>
  <si>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</si>
  <si>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</si>
  <si>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</si>
  <si>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</si>
  <si>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</si>
  <si>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</si>
  <si>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</si>
  <si>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</si>
  <si>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</si>
  <si>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</si>
  <si>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</si>
  <si>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</si>
  <si>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</si>
  <si>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</si>
  <si>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</si>
  <si>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</si>
  <si>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</si>
  <si>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</si>
  <si>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</si>
  <si>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</si>
  <si>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</si>
  <si>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</si>
  <si>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</si>
  <si>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</si>
  <si>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</si>
  <si>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</si>
  <si>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</si>
  <si>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</si>
  <si>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</si>
  <si>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</si>
  <si>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</si>
  <si>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</si>
  <si>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</si>
  <si>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</si>
  <si>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</si>
  <si>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</si>
  <si>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</si>
  <si>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</si>
  <si>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</si>
  <si>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</si>
  <si>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</si>
  <si>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</si>
  <si>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</si>
  <si>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</si>
  <si>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</si>
  <si>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CXS20 압출 대기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</si>
  <si>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3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</si>
  <si>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3" type="noConversion"/>
  </si>
  <si>
    <t>[정규용] 25694 25695</t>
  </si>
  <si>
    <t>225/55ZR17W</t>
    <phoneticPr fontId="154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</si>
  <si>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</si>
  <si>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</si>
  <si>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</si>
  <si>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</si>
  <si>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4" type="noConversion"/>
  </si>
  <si>
    <t>BE0545</t>
    <phoneticPr fontId="154" type="noConversion"/>
  </si>
  <si>
    <t>CE01P18</t>
    <phoneticPr fontId="154" type="noConversion"/>
  </si>
  <si>
    <t>[정규용] 24CM8 24CM9
(개조중(미개조))</t>
    <phoneticPr fontId="154" type="noConversion"/>
  </si>
  <si>
    <t>BE0345</t>
    <phoneticPr fontId="154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</si>
  <si>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</si>
  <si>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</si>
  <si>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</si>
  <si>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</si>
  <si>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</si>
  <si>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</si>
  <si>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</si>
  <si>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</si>
  <si>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</si>
  <si>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</si>
  <si>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</si>
  <si>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</si>
  <si>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</si>
  <si>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</si>
  <si>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</si>
  <si>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</si>
  <si>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</si>
  <si>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</si>
  <si>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</si>
  <si>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</si>
  <si>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</si>
  <si>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</si>
  <si>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</si>
  <si>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</si>
  <si>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</si>
  <si>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</si>
  <si>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</si>
  <si>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</si>
  <si>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</si>
  <si>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</si>
  <si>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3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</si>
  <si>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3" type="noConversion"/>
  </si>
  <si>
    <t>RE/DS H151</t>
    <phoneticPr fontId="154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</si>
  <si>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</si>
  <si>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</si>
  <si>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</si>
  <si>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</si>
  <si>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</si>
  <si>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</si>
  <si>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</si>
  <si>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</si>
  <si>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</si>
  <si>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</si>
  <si>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</si>
  <si>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</si>
  <si>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</si>
  <si>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</si>
  <si>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</si>
  <si>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</si>
  <si>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</si>
  <si>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</si>
  <si>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</si>
  <si>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4" type="noConversion"/>
  </si>
  <si>
    <t>[정규용] 25CK4 25CK5
(KP)</t>
    <phoneticPr fontId="154" type="noConversion"/>
  </si>
  <si>
    <t>DR75106</t>
    <phoneticPr fontId="154" type="noConversion"/>
  </si>
  <si>
    <t>DR75105</t>
    <phoneticPr fontId="154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</si>
  <si>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</si>
  <si>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ECN2026012411</t>
    <phoneticPr fontId="153" type="noConversion"/>
  </si>
  <si>
    <t>ECN2026012412</t>
    <phoneticPr fontId="153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</si>
  <si>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</si>
  <si>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</si>
  <si>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</si>
  <si>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</si>
  <si>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</si>
  <si>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</si>
  <si>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</si>
  <si>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</si>
  <si>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</si>
  <si>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</si>
  <si>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</si>
  <si>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</si>
  <si>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</si>
  <si>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</si>
  <si>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</si>
  <si>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</si>
  <si>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</si>
  <si>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</si>
  <si>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</si>
  <si>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</si>
  <si>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</si>
  <si>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</si>
  <si>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</si>
  <si>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</si>
  <si>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</si>
  <si>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</si>
  <si>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</si>
  <si>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</si>
  <si>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</si>
  <si>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</si>
  <si>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</si>
  <si>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</si>
  <si>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</si>
  <si>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</si>
  <si>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</si>
  <si>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</si>
  <si>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</si>
  <si>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</si>
  <si>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</si>
  <si>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</si>
  <si>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</si>
  <si>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</si>
  <si>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</si>
  <si>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</si>
  <si>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4" type="noConversion"/>
  </si>
  <si>
    <t>BFT Length 누락 : Spec No. 변경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</si>
  <si>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3" type="noConversion"/>
  </si>
  <si>
    <t>1037465
(1037466)</t>
    <phoneticPr fontId="154" type="noConversion"/>
  </si>
  <si>
    <t>BLW (Bead Loose Wire) : 추가 성형 취소</t>
    <phoneticPr fontId="154" type="noConversion"/>
  </si>
  <si>
    <t>SC : 추가 성형 취소</t>
    <phoneticPr fontId="154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</si>
  <si>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</si>
  <si>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</si>
  <si>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</si>
  <si>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</si>
  <si>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</si>
  <si>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</si>
  <si>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</si>
  <si>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</si>
  <si>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</si>
  <si>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</si>
  <si>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</si>
  <si>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</si>
  <si>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</si>
  <si>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</si>
  <si>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</si>
  <si>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</si>
  <si>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</si>
  <si>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</si>
  <si>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</si>
  <si>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</si>
  <si>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</si>
  <si>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</si>
  <si>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</si>
  <si>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</si>
  <si>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</si>
  <si>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</si>
  <si>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</si>
  <si>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</si>
  <si>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</si>
  <si>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</si>
  <si>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</si>
  <si>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</si>
  <si>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</si>
  <si>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</si>
  <si>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</si>
  <si>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</si>
  <si>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</si>
  <si>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</si>
  <si>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</si>
  <si>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</si>
  <si>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</si>
  <si>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</si>
  <si>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</si>
  <si>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</si>
  <si>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</si>
  <si>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</si>
  <si>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</si>
  <si>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</si>
  <si>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</si>
  <si>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</si>
  <si>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</si>
  <si>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</si>
  <si>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</si>
  <si>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</si>
  <si>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</si>
  <si>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</si>
  <si>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</si>
  <si>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</si>
  <si>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</si>
  <si>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</si>
  <si>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</si>
  <si>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</si>
  <si>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</si>
  <si>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</si>
  <si>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</si>
  <si>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</si>
  <si>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</si>
  <si>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</si>
  <si>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</si>
  <si>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</si>
  <si>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</si>
  <si>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</si>
  <si>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</si>
  <si>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</si>
  <si>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</si>
  <si>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</si>
  <si>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</si>
  <si>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</si>
  <si>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</si>
  <si>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</si>
  <si>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</si>
  <si>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</si>
  <si>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</si>
  <si>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</si>
  <si>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</si>
  <si>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</si>
  <si>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</si>
  <si>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</si>
  <si>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</si>
  <si>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</si>
  <si>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</si>
  <si>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</si>
  <si>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</si>
  <si>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</si>
  <si>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</si>
  <si>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</si>
  <si>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</si>
  <si>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</si>
  <si>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</si>
  <si>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</si>
  <si>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</si>
  <si>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</si>
  <si>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</si>
  <si>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</si>
  <si>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</si>
  <si>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</si>
  <si>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</si>
  <si>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</si>
  <si>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</si>
  <si>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</si>
  <si>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</si>
  <si>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</si>
  <si>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</si>
  <si>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</si>
  <si>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</si>
  <si>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</si>
  <si>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</si>
  <si>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</si>
  <si>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</si>
  <si>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</si>
  <si>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</si>
  <si>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</si>
  <si>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</si>
  <si>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</si>
  <si>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</si>
  <si>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</si>
  <si>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</si>
  <si>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</si>
  <si>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</si>
  <si>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</si>
  <si>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</si>
  <si>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</si>
  <si>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</si>
  <si>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</si>
  <si>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</si>
  <si>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</si>
  <si>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</si>
  <si>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</si>
  <si>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</si>
  <si>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</si>
  <si>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</si>
  <si>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</si>
  <si>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</si>
  <si>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</si>
  <si>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</si>
  <si>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</si>
  <si>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</si>
  <si>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</si>
  <si>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</si>
  <si>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</si>
  <si>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</si>
  <si>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</si>
  <si>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</si>
  <si>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</si>
  <si>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</si>
  <si>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</si>
  <si>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</si>
  <si>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</si>
  <si>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</si>
  <si>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</si>
  <si>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</si>
  <si>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</si>
  <si>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</si>
  <si>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</si>
  <si>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</si>
  <si>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</si>
  <si>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</si>
  <si>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</si>
  <si>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</si>
  <si>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</si>
  <si>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</si>
  <si>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</si>
  <si>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</si>
  <si>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</si>
  <si>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</si>
  <si>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</si>
  <si>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</si>
  <si>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</si>
  <si>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</si>
  <si>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</si>
  <si>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</si>
  <si>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</si>
  <si>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</si>
  <si>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</si>
  <si>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</si>
  <si>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</si>
  <si>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</si>
  <si>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</si>
  <si>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</si>
  <si>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</si>
  <si>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</si>
  <si>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</si>
  <si>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</si>
  <si>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</si>
  <si>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</si>
  <si>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</si>
  <si>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</si>
  <si>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</si>
  <si>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</si>
  <si>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</si>
  <si>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</si>
  <si>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</si>
  <si>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</si>
  <si>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</si>
  <si>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</si>
  <si>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</si>
  <si>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</si>
  <si>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</si>
  <si>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</si>
  <si>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</si>
  <si>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</si>
  <si>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</si>
  <si>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</si>
  <si>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</si>
  <si>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</si>
  <si>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</si>
  <si>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</si>
  <si>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</si>
  <si>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</si>
  <si>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</si>
  <si>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</si>
  <si>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</si>
  <si>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</si>
  <si>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</si>
  <si>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</si>
  <si>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</si>
  <si>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</si>
  <si>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</si>
  <si>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</si>
  <si>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</si>
  <si>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</si>
  <si>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</si>
  <si>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</si>
  <si>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</si>
  <si>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</si>
  <si>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</si>
  <si>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</si>
  <si>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</si>
  <si>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3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</si>
  <si>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</si>
  <si>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</si>
  <si>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</si>
  <si>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</si>
  <si>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</si>
  <si>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</si>
  <si>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</si>
  <si>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</si>
  <si>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</si>
  <si>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</si>
  <si>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</si>
  <si>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</si>
  <si>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</si>
  <si>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</si>
  <si>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</si>
  <si>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</si>
  <si>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</si>
  <si>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</si>
  <si>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</si>
  <si>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</si>
  <si>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</si>
  <si>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</si>
  <si>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</si>
  <si>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</si>
  <si>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</si>
  <si>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</si>
  <si>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</si>
  <si>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</si>
  <si>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</si>
  <si>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</si>
  <si>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</si>
  <si>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</si>
  <si>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</si>
  <si>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</si>
  <si>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</si>
  <si>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</si>
  <si>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</si>
  <si>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</si>
  <si>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</si>
  <si>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</si>
  <si>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</si>
  <si>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</si>
  <si>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</si>
  <si>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</si>
  <si>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</si>
  <si>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</si>
  <si>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</si>
  <si>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</si>
  <si>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</si>
  <si>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</si>
  <si>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</si>
  <si>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</si>
  <si>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</si>
  <si>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</si>
  <si>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</si>
  <si>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</si>
  <si>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</si>
  <si>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</si>
  <si>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</si>
  <si>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</si>
  <si>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</si>
  <si>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</si>
  <si>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</si>
  <si>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</si>
  <si>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</si>
  <si>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</si>
  <si>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</si>
  <si>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</si>
  <si>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</si>
  <si>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</si>
  <si>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</si>
  <si>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</si>
  <si>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3" type="noConversion"/>
  </si>
  <si>
    <t>임서윤</t>
    <phoneticPr fontId="154" type="noConversion"/>
  </si>
  <si>
    <t>[정규용] 25Y24 25Y25</t>
  </si>
  <si>
    <t>김정민</t>
    <phoneticPr fontId="154" type="noConversion"/>
  </si>
  <si>
    <t>02/10 화</t>
    <phoneticPr fontId="154" type="noConversion"/>
  </si>
  <si>
    <t>[정규용] 25D23 25D24</t>
  </si>
  <si>
    <t>김도형</t>
    <phoneticPr fontId="154" type="noConversion"/>
  </si>
  <si>
    <t>02/11 수</t>
    <phoneticPr fontId="154" type="noConversion"/>
  </si>
  <si>
    <t>[정규용] 25E09 25E10</t>
  </si>
  <si>
    <t>현재호</t>
    <phoneticPr fontId="154" type="noConversion"/>
  </si>
  <si>
    <t>02/12 목</t>
    <phoneticPr fontId="154" type="noConversion"/>
  </si>
  <si>
    <t>RE/DS H172</t>
    <phoneticPr fontId="154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</si>
  <si>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</si>
  <si>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</si>
  <si>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</si>
  <si>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</si>
  <si>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</si>
  <si>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</si>
  <si>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</si>
  <si>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</si>
  <si>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</si>
  <si>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</si>
  <si>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</si>
  <si>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</si>
  <si>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</si>
  <si>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</si>
  <si>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</si>
  <si>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</si>
  <si>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</si>
  <si>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</si>
  <si>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</si>
  <si>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</si>
  <si>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</si>
  <si>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</si>
  <si>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</si>
  <si>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</si>
  <si>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</si>
  <si>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</si>
  <si>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</si>
  <si>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</si>
  <si>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</si>
  <si>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</si>
  <si>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</si>
  <si>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</si>
  <si>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</si>
  <si>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</si>
  <si>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</si>
  <si>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</si>
  <si>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</si>
  <si>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</si>
  <si>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</si>
  <si>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</si>
  <si>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</si>
  <si>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</si>
  <si>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</si>
  <si>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</si>
  <si>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</si>
  <si>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</si>
  <si>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</si>
  <si>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</si>
  <si>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</si>
  <si>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</si>
  <si>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</si>
  <si>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</si>
  <si>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</si>
  <si>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</si>
  <si>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</si>
  <si>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4" type="noConversion"/>
  </si>
  <si>
    <t>[정규용] 25FQ8 25FQ9
(신제작중)</t>
  </si>
  <si>
    <t>02/11 몰드 입고</t>
  </si>
  <si>
    <t>미반영/취소 사유</t>
    <phoneticPr fontId="153" type="noConversion"/>
  </si>
  <si>
    <t>X</t>
    <phoneticPr fontId="153" type="noConversion"/>
  </si>
  <si>
    <t>양시</t>
    <phoneticPr fontId="153" type="noConversion"/>
  </si>
  <si>
    <t>◎ 계획 연기 규격 (취소 규격 반영)</t>
    <phoneticPr fontId="153" type="noConversion"/>
  </si>
  <si>
    <t>-</t>
    <phoneticPr fontId="154" type="noConversion"/>
  </si>
  <si>
    <t>01/31 -&gt; 01/30 금요일 진행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</si>
  <si>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3" type="noConversion"/>
  </si>
  <si>
    <t>E-Mark 개조 진행 안함 (김정남, 박미라)</t>
    <phoneticPr fontId="154" type="noConversion"/>
  </si>
  <si>
    <t>T01</t>
    <phoneticPr fontId="154" type="noConversion"/>
  </si>
  <si>
    <t>ECN2026013451</t>
    <phoneticPr fontId="153" type="noConversion"/>
  </si>
  <si>
    <t>DPKT1038585T00001</t>
    <phoneticPr fontId="153" type="noConversion"/>
  </si>
  <si>
    <t>215/65R16C</t>
    <phoneticPr fontId="154" type="noConversion"/>
  </si>
  <si>
    <t>225/75R16C</t>
    <phoneticPr fontId="154" type="noConversion"/>
  </si>
  <si>
    <t>DSKT1030545T00004</t>
    <phoneticPr fontId="153" type="noConversion"/>
  </si>
  <si>
    <t>T04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</si>
  <si>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3" type="noConversion"/>
  </si>
  <si>
    <t>[정규용] 25GZ6 25GZ7
(신제작중)</t>
    <phoneticPr fontId="154" type="noConversion"/>
  </si>
  <si>
    <t>Mold No. 오기입 (25GZ4/5 -&gt; 25GZ6/7)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</si>
  <si>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3" type="noConversion"/>
  </si>
  <si>
    <t>고무재고 부족</t>
    <phoneticPr fontId="153" type="noConversion"/>
  </si>
  <si>
    <t>4주 취소 규격</t>
    <phoneticPr fontId="153" type="noConversion"/>
  </si>
  <si>
    <t>T95 고무 재고 부족</t>
    <phoneticPr fontId="153" type="noConversion"/>
  </si>
  <si>
    <t>Mold 입고 일정 지연 (계획 수정)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</si>
  <si>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</si>
  <si>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3" type="noConversion"/>
  </si>
  <si>
    <t>T95 고무 재고 부족 (성형 취소)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</si>
  <si>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3" type="noConversion"/>
  </si>
  <si>
    <t>Sho.폭 오기입 : Spec No. 변경
F85 재내림</t>
    <phoneticPr fontId="154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</si>
  <si>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</si>
  <si>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</si>
  <si>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</si>
  <si>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</si>
  <si>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</si>
  <si>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</si>
  <si>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</si>
  <si>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</si>
  <si>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</si>
  <si>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</si>
  <si>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</si>
  <si>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</si>
  <si>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</si>
  <si>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</si>
  <si>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</si>
  <si>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3" type="noConversion"/>
  </si>
  <si>
    <t>185/75R16C</t>
  </si>
  <si>
    <t>S01</t>
    <phoneticPr fontId="154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</si>
  <si>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</si>
  <si>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</si>
  <si>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</si>
  <si>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</si>
  <si>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</si>
  <si>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</si>
  <si>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</si>
  <si>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</si>
  <si>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</si>
  <si>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</si>
  <si>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</si>
  <si>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</si>
  <si>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</si>
  <si>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</si>
  <si>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</si>
  <si>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</si>
  <si>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</si>
  <si>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</si>
  <si>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</si>
  <si>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</si>
  <si>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</si>
  <si>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</si>
  <si>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3" type="noConversion"/>
  </si>
  <si>
    <t>양초 규격</t>
    <phoneticPr fontId="153" type="noConversion"/>
  </si>
  <si>
    <t>DSKT2022632S00001</t>
    <phoneticPr fontId="153" type="noConversion"/>
  </si>
  <si>
    <t>DSKT2022637S00001</t>
    <phoneticPr fontId="153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</si>
  <si>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3" type="noConversion"/>
  </si>
  <si>
    <t>양초 규격</t>
    <phoneticPr fontId="154" type="noConversion"/>
  </si>
  <si>
    <t>[정규용] 24680 24681
(개조중)</t>
    <phoneticPr fontId="154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</si>
  <si>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</si>
  <si>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</si>
  <si>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t>RE/DS H152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</si>
  <si>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</si>
  <si>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3" type="noConversion"/>
  </si>
  <si>
    <t>Spec 변경 : C/C Width
고무 재고 부족 50EA 제조</t>
    <phoneticPr fontId="154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</si>
  <si>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3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</si>
  <si>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</si>
  <si>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</si>
  <si>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</si>
  <si>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</si>
  <si>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</si>
  <si>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</si>
  <si>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</si>
  <si>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</si>
  <si>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</si>
  <si>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</si>
  <si>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</si>
  <si>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</si>
  <si>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</si>
  <si>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</si>
  <si>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</si>
  <si>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</si>
  <si>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</si>
  <si>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</si>
  <si>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</si>
  <si>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</si>
  <si>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</si>
  <si>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</si>
  <si>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</si>
  <si>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</si>
  <si>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</si>
  <si>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</si>
  <si>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</si>
  <si>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</si>
  <si>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</si>
  <si>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</si>
  <si>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</si>
  <si>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</si>
  <si>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</si>
  <si>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</si>
  <si>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</si>
  <si>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</si>
  <si>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</si>
  <si>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</si>
  <si>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</si>
  <si>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</si>
  <si>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</si>
  <si>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</si>
  <si>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</si>
  <si>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</si>
  <si>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</si>
  <si>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</si>
  <si>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</si>
  <si>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</si>
  <si>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</si>
  <si>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</si>
  <si>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</si>
  <si>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</si>
  <si>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</si>
  <si>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</si>
  <si>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</si>
  <si>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</si>
  <si>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</si>
  <si>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</si>
  <si>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</si>
  <si>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</si>
  <si>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</si>
  <si>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</si>
  <si>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</si>
  <si>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</si>
  <si>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</si>
  <si>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</si>
  <si>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</si>
  <si>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</si>
  <si>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</si>
  <si>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</si>
  <si>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</si>
  <si>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</si>
  <si>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</si>
  <si>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</si>
  <si>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</si>
  <si>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</si>
  <si>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</si>
  <si>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</si>
  <si>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</si>
  <si>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</si>
  <si>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</si>
  <si>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</si>
  <si>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</si>
  <si>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</si>
  <si>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</si>
  <si>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</si>
  <si>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</si>
  <si>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</si>
  <si>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</si>
  <si>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</si>
  <si>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</si>
  <si>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</si>
  <si>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</si>
  <si>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</si>
  <si>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</si>
  <si>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</si>
  <si>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</si>
  <si>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</si>
  <si>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</si>
  <si>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</si>
  <si>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</si>
  <si>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</si>
  <si>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</si>
  <si>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</si>
  <si>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</si>
  <si>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</si>
  <si>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</si>
  <si>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</si>
  <si>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</si>
  <si>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</si>
  <si>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</si>
  <si>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</si>
  <si>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</si>
  <si>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</si>
  <si>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</si>
  <si>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</si>
  <si>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</si>
  <si>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</si>
  <si>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</si>
  <si>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</si>
  <si>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</si>
  <si>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</si>
  <si>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</si>
  <si>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</si>
  <si>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</si>
  <si>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</si>
  <si>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</si>
  <si>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</si>
  <si>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</si>
  <si>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</si>
  <si>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</si>
  <si>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</si>
  <si>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</si>
  <si>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</si>
  <si>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</si>
  <si>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3" type="noConversion"/>
  </si>
  <si>
    <t>성형 Grouping (H183 인치 교체)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</si>
  <si>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3" type="noConversion"/>
  </si>
  <si>
    <t>5주차 취소 규격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</si>
  <si>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</si>
  <si>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3" type="noConversion"/>
  </si>
  <si>
    <t>가류시간 연장</t>
    <phoneticPr fontId="154" type="noConversion"/>
  </si>
  <si>
    <t>4주 취소 규격 추가
가류시간 연장</t>
    <phoneticPr fontId="154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</si>
  <si>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3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</si>
  <si>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</si>
  <si>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</si>
  <si>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</si>
  <si>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</si>
  <si>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</si>
  <si>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</si>
  <si>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</si>
  <si>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</si>
  <si>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</si>
  <si>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</si>
  <si>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</si>
  <si>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</si>
  <si>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</si>
  <si>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</si>
  <si>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</si>
  <si>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</si>
  <si>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</si>
  <si>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</si>
  <si>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</si>
  <si>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</si>
  <si>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</si>
  <si>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</si>
  <si>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</si>
  <si>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</si>
  <si>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</si>
  <si>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</si>
  <si>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</si>
  <si>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</si>
  <si>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</si>
  <si>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</si>
  <si>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</si>
  <si>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</si>
  <si>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</si>
  <si>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</si>
  <si>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</si>
  <si>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</si>
  <si>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</si>
  <si>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</si>
  <si>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</si>
  <si>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</si>
  <si>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</si>
  <si>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4" type="noConversion"/>
  </si>
  <si>
    <t>Hexa Bead 17~18시 입고</t>
    <phoneticPr fontId="154" type="noConversion"/>
  </si>
  <si>
    <t>02/20 금</t>
  </si>
  <si>
    <t>315/40R21V XL</t>
    <phoneticPr fontId="154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</si>
  <si>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</si>
  <si>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</si>
  <si>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</si>
  <si>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</si>
  <si>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</si>
  <si>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3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</si>
  <si>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</si>
  <si>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t>Working Day 1</t>
    <phoneticPr fontId="153" type="noConversion"/>
  </si>
  <si>
    <t>Working Day 4</t>
    <phoneticPr fontId="153" type="noConversion"/>
  </si>
  <si>
    <t>Working Day 3</t>
    <phoneticPr fontId="153" type="noConversion"/>
  </si>
  <si>
    <t>DOT 미개조</t>
    <phoneticPr fontId="153" type="noConversion"/>
  </si>
  <si>
    <t>RE/DS H161</t>
    <phoneticPr fontId="154" type="noConversion"/>
  </si>
  <si>
    <t>RE/DS H165</t>
    <phoneticPr fontId="154" type="noConversion"/>
  </si>
  <si>
    <t>생산 Grouping (BDC)</t>
    <phoneticPr fontId="153" type="noConversion"/>
  </si>
  <si>
    <t>[DP] 계획 일정 변경 (성형기 분산)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</si>
  <si>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3" type="noConversion"/>
  </si>
  <si>
    <t>시험</t>
    <phoneticPr fontId="153" type="noConversion"/>
  </si>
  <si>
    <t>성형 Grouping</t>
    <phoneticPr fontId="153" type="noConversion"/>
  </si>
  <si>
    <t>가류시간 연장, MK : 추가 성형 취소</t>
    <phoneticPr fontId="154" type="noConversion"/>
  </si>
  <si>
    <t>BRC : 추가 성형 취소</t>
    <phoneticPr fontId="154" type="noConversion"/>
  </si>
  <si>
    <t>양초 규격, 가류시간 연장</t>
    <phoneticPr fontId="154" type="noConversion"/>
  </si>
  <si>
    <t>T95 Scorch</t>
    <phoneticPr fontId="153" type="noConversion"/>
  </si>
  <si>
    <t>DM</t>
    <phoneticPr fontId="154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</si>
  <si>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</si>
  <si>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</si>
  <si>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</si>
  <si>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</si>
  <si>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</si>
  <si>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</si>
  <si>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</si>
  <si>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</si>
  <si>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</si>
  <si>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</si>
  <si>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</si>
  <si>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</si>
  <si>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</si>
  <si>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</si>
  <si>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</si>
  <si>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</si>
  <si>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</si>
  <si>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</si>
  <si>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</si>
  <si>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</si>
  <si>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</si>
  <si>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</si>
  <si>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</si>
  <si>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</si>
  <si>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</si>
  <si>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</si>
  <si>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</si>
  <si>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</si>
  <si>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</si>
  <si>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</si>
  <si>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</si>
  <si>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</si>
  <si>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</si>
  <si>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</si>
  <si>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</si>
  <si>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</si>
  <si>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</si>
  <si>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</si>
  <si>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</si>
  <si>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</si>
  <si>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</si>
  <si>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</si>
  <si>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</si>
  <si>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</si>
  <si>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</si>
  <si>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</si>
  <si>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</si>
  <si>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</si>
  <si>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</si>
  <si>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</si>
  <si>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</si>
  <si>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</si>
  <si>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</si>
  <si>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</si>
  <si>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</si>
  <si>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</si>
  <si>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</si>
  <si>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</si>
  <si>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</si>
  <si>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</si>
  <si>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</si>
  <si>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</si>
  <si>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</si>
  <si>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</si>
  <si>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</si>
  <si>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</si>
  <si>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</si>
  <si>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</si>
  <si>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</si>
  <si>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</si>
  <si>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</si>
  <si>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</si>
  <si>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</si>
  <si>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</si>
  <si>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</si>
  <si>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</si>
  <si>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</si>
  <si>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</si>
  <si>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</si>
  <si>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</si>
  <si>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</si>
  <si>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</si>
  <si>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</si>
  <si>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</si>
  <si>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</si>
  <si>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</si>
  <si>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</si>
  <si>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</si>
  <si>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</si>
  <si>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</si>
  <si>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</si>
  <si>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</si>
  <si>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</si>
  <si>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</si>
  <si>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</si>
  <si>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</si>
  <si>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</si>
  <si>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</si>
  <si>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</si>
  <si>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</si>
  <si>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</si>
  <si>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</si>
  <si>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</si>
  <si>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</si>
  <si>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</si>
  <si>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</si>
  <si>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</si>
  <si>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</si>
  <si>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</si>
  <si>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</si>
  <si>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</si>
  <si>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</si>
  <si>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</si>
  <si>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</si>
  <si>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</si>
  <si>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</si>
  <si>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</si>
  <si>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</si>
  <si>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</si>
  <si>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</si>
  <si>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</si>
  <si>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</si>
  <si>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</si>
  <si>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</si>
  <si>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</si>
  <si>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</si>
  <si>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</si>
  <si>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</si>
  <si>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</si>
  <si>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</si>
  <si>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</si>
  <si>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</si>
  <si>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</si>
  <si>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</si>
  <si>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</si>
  <si>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</si>
  <si>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</si>
  <si>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</si>
  <si>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</si>
  <si>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</si>
  <si>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</si>
  <si>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</si>
  <si>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</si>
  <si>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</si>
  <si>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</si>
  <si>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</si>
  <si>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</si>
  <si>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</si>
  <si>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</si>
  <si>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</si>
  <si>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</si>
  <si>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</si>
  <si>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</si>
  <si>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</si>
  <si>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</si>
  <si>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</si>
  <si>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</si>
  <si>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</si>
  <si>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</si>
  <si>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</si>
  <si>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</si>
  <si>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</si>
  <si>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</si>
  <si>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</si>
  <si>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</si>
  <si>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</si>
  <si>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</si>
  <si>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</si>
  <si>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</si>
  <si>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</si>
  <si>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</si>
  <si>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</si>
  <si>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</si>
  <si>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</si>
  <si>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</si>
  <si>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</si>
  <si>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</si>
  <si>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</si>
  <si>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</si>
  <si>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</si>
  <si>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</si>
  <si>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</si>
  <si>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</si>
  <si>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</si>
  <si>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</si>
  <si>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</si>
  <si>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</si>
  <si>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</si>
  <si>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</si>
  <si>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</si>
  <si>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</si>
  <si>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</si>
  <si>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</si>
  <si>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</si>
  <si>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</si>
  <si>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</si>
  <si>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</si>
  <si>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</si>
  <si>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</si>
  <si>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</si>
  <si>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</si>
  <si>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</si>
  <si>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</si>
  <si>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</si>
  <si>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</si>
  <si>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</si>
  <si>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</si>
  <si>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</si>
  <si>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</si>
  <si>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</si>
  <si>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</si>
  <si>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</si>
  <si>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</si>
  <si>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</si>
  <si>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</si>
  <si>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</si>
  <si>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</si>
  <si>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</si>
  <si>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</si>
  <si>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</si>
  <si>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</si>
  <si>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</si>
  <si>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</si>
  <si>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</si>
  <si>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</si>
  <si>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</si>
  <si>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</si>
  <si>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</si>
  <si>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</si>
  <si>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</si>
  <si>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</si>
  <si>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</si>
  <si>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</si>
  <si>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</si>
  <si>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</si>
  <si>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</si>
  <si>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</si>
  <si>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</si>
  <si>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</si>
  <si>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</si>
  <si>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</si>
  <si>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</si>
  <si>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</si>
  <si>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</si>
  <si>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</si>
  <si>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</si>
  <si>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</si>
  <si>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</si>
  <si>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</si>
  <si>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</si>
  <si>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</si>
  <si>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</si>
  <si>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</si>
  <si>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</si>
  <si>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</si>
  <si>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</si>
  <si>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</si>
  <si>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</si>
  <si>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</si>
  <si>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</si>
  <si>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</si>
  <si>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</si>
  <si>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</si>
  <si>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</si>
  <si>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</si>
  <si>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</si>
  <si>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</si>
  <si>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</si>
  <si>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</si>
  <si>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</si>
  <si>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</si>
  <si>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</si>
  <si>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</si>
  <si>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</si>
  <si>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</si>
  <si>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</si>
  <si>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</si>
  <si>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</si>
  <si>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</si>
  <si>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</si>
  <si>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</si>
  <si>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</si>
  <si>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</si>
  <si>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</si>
  <si>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</si>
  <si>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</si>
  <si>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</si>
  <si>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</si>
  <si>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</si>
  <si>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</si>
  <si>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</si>
  <si>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</si>
  <si>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</si>
  <si>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</si>
  <si>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</si>
  <si>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</si>
  <si>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</si>
  <si>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</si>
  <si>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</si>
  <si>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</si>
  <si>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</si>
  <si>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</si>
  <si>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</si>
  <si>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</si>
  <si>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</si>
  <si>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</si>
  <si>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</si>
  <si>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</si>
  <si>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</si>
  <si>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</si>
  <si>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</si>
  <si>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</si>
  <si>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</si>
  <si>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</si>
  <si>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</si>
  <si>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</si>
  <si>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</si>
  <si>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</si>
  <si>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</si>
  <si>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</si>
  <si>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</si>
  <si>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</si>
  <si>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</si>
  <si>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</si>
  <si>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</si>
  <si>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</si>
  <si>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</si>
  <si>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</si>
  <si>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</si>
  <si>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</si>
  <si>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</si>
  <si>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</si>
  <si>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</si>
  <si>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</si>
  <si>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</si>
  <si>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</si>
  <si>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</si>
  <si>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</si>
  <si>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</si>
  <si>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</si>
  <si>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</si>
  <si>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</si>
  <si>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</si>
  <si>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</si>
  <si>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</si>
  <si>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</si>
  <si>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</si>
  <si>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</si>
  <si>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</si>
  <si>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</si>
  <si>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</si>
  <si>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</si>
  <si>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</si>
  <si>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</si>
  <si>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</si>
  <si>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</si>
  <si>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</si>
  <si>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</si>
  <si>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</si>
  <si>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</si>
  <si>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</si>
  <si>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</si>
  <si>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</si>
  <si>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</si>
  <si>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</si>
  <si>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</si>
  <si>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</si>
  <si>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</si>
  <si>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</si>
  <si>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</si>
  <si>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</si>
  <si>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</si>
  <si>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</si>
  <si>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</si>
  <si>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</si>
  <si>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</si>
  <si>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</si>
  <si>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</si>
  <si>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</si>
  <si>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</si>
  <si>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</si>
  <si>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</si>
  <si>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</si>
  <si>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</si>
  <si>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</si>
  <si>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</si>
  <si>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</si>
  <si>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</si>
  <si>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</si>
  <si>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</si>
  <si>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</si>
  <si>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</si>
  <si>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</si>
  <si>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</si>
  <si>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</si>
  <si>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</si>
  <si>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</si>
  <si>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</si>
  <si>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</si>
  <si>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</si>
  <si>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</si>
  <si>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</si>
  <si>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</si>
  <si>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</si>
  <si>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</si>
  <si>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</si>
  <si>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</si>
  <si>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</si>
  <si>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</si>
  <si>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</si>
  <si>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</si>
  <si>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</si>
  <si>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</si>
  <si>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</si>
  <si>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</si>
  <si>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</si>
  <si>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</si>
  <si>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</si>
  <si>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</si>
  <si>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</si>
  <si>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</si>
  <si>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</si>
  <si>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</si>
  <si>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</si>
  <si>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</si>
  <si>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</si>
  <si>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</si>
  <si>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</si>
  <si>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</si>
  <si>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</si>
  <si>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</si>
  <si>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</si>
  <si>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</si>
  <si>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</si>
  <si>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</si>
  <si>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</si>
  <si>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</si>
  <si>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</si>
  <si>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</si>
  <si>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</si>
  <si>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</si>
  <si>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</si>
  <si>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</si>
  <si>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</si>
  <si>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</si>
  <si>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</si>
  <si>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</si>
  <si>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</si>
  <si>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</si>
  <si>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</si>
  <si>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</si>
  <si>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</si>
  <si>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</si>
  <si>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</si>
  <si>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</si>
  <si>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</si>
  <si>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</si>
  <si>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</si>
  <si>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</si>
  <si>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</si>
  <si>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</si>
  <si>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</si>
  <si>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</si>
  <si>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</si>
  <si>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</si>
  <si>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</si>
  <si>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</si>
  <si>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</si>
  <si>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</si>
  <si>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</si>
  <si>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</si>
  <si>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</si>
  <si>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</si>
  <si>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</si>
  <si>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</si>
  <si>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</si>
  <si>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</si>
  <si>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</si>
  <si>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</si>
  <si>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</si>
  <si>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</si>
  <si>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</si>
  <si>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</si>
  <si>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</si>
  <si>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3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</si>
  <si>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3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</si>
  <si>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3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</si>
  <si>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</si>
  <si>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</si>
  <si>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</si>
  <si>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</si>
  <si>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</si>
  <si>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</si>
  <si>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4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</si>
  <si>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</si>
  <si>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</si>
  <si>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</si>
  <si>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</si>
  <si>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</si>
  <si>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</si>
  <si>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</si>
  <si>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</si>
  <si>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</si>
  <si>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</si>
  <si>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</si>
  <si>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</si>
  <si>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</si>
  <si>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</si>
  <si>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</si>
  <si>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</si>
  <si>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</si>
  <si>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</si>
  <si>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</si>
  <si>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</si>
  <si>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</si>
  <si>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</si>
  <si>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</si>
  <si>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4" type="noConversion"/>
  </si>
  <si>
    <t>2022548</t>
  </si>
  <si>
    <t>RE/DM H107</t>
    <phoneticPr fontId="154" type="noConversion"/>
  </si>
  <si>
    <t>[정규용] 24CA2 24CA3</t>
  </si>
  <si>
    <t>대광</t>
    <phoneticPr fontId="154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</si>
  <si>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</si>
  <si>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</si>
  <si>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</si>
  <si>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</si>
  <si>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</si>
  <si>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</si>
  <si>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</si>
  <si>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</si>
  <si>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</si>
  <si>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</si>
  <si>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</si>
  <si>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</si>
  <si>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</si>
  <si>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</si>
  <si>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</si>
  <si>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</si>
  <si>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</si>
  <si>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</si>
  <si>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</si>
  <si>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</si>
  <si>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</si>
  <si>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</si>
  <si>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</si>
  <si>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4" type="noConversion"/>
  </si>
  <si>
    <t>김영광</t>
    <phoneticPr fontId="154" type="noConversion"/>
  </si>
  <si>
    <t>[정규용] 25DH1 25DH2</t>
  </si>
  <si>
    <t>2022671</t>
  </si>
  <si>
    <t>[정규용] 25DH7 25DH8
(신제작중(입고대기중))</t>
    <phoneticPr fontId="154" type="noConversion"/>
  </si>
  <si>
    <t>B1006 / DR75146 (S60)</t>
    <phoneticPr fontId="154" type="noConversion"/>
  </si>
  <si>
    <t>1035157</t>
  </si>
  <si>
    <t>RE/DS H162</t>
    <phoneticPr fontId="154" type="noConversion"/>
  </si>
  <si>
    <t>B1004</t>
    <phoneticPr fontId="154" type="noConversion"/>
  </si>
  <si>
    <t>[정규용] 23Q54 23Q55
(금산공장)</t>
    <phoneticPr fontId="154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</si>
  <si>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</si>
  <si>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</si>
  <si>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</si>
  <si>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</si>
  <si>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</si>
  <si>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</si>
  <si>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4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</si>
  <si>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</si>
  <si>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</si>
  <si>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</si>
  <si>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</si>
  <si>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</si>
  <si>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</si>
  <si>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</si>
  <si>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</si>
  <si>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</si>
  <si>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</si>
  <si>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</si>
  <si>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</si>
  <si>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</si>
  <si>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</si>
  <si>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</si>
  <si>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</si>
  <si>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</si>
  <si>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</si>
  <si>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</si>
  <si>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</si>
  <si>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</si>
  <si>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</si>
  <si>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</si>
  <si>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</si>
  <si>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</si>
  <si>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</si>
  <si>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</si>
  <si>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</si>
  <si>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</si>
  <si>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</si>
  <si>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</si>
  <si>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</si>
  <si>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</si>
  <si>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</si>
  <si>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</si>
  <si>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</si>
  <si>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</si>
  <si>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</si>
  <si>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</si>
  <si>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</si>
  <si>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</si>
  <si>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</si>
  <si>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</si>
  <si>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</si>
  <si>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</si>
  <si>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</si>
  <si>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</si>
  <si>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</si>
  <si>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</si>
  <si>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</si>
  <si>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</si>
  <si>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</si>
  <si>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</si>
  <si>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</si>
  <si>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4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</si>
  <si>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3" type="noConversion"/>
  </si>
  <si>
    <t>P46 DM Issue</t>
    <phoneticPr fontId="153" type="noConversion"/>
  </si>
  <si>
    <t>Mold 청소 상태 불량, 5주차 취소 규격
P46 DM Issue 취소</t>
    <phoneticPr fontId="154" type="noConversion"/>
  </si>
  <si>
    <t>X</t>
    <phoneticPr fontId="153" type="noConversion"/>
  </si>
  <si>
    <t>P46 DM Issue</t>
    <phoneticPr fontId="153" type="noConversion"/>
  </si>
  <si>
    <t>LT</t>
    <phoneticPr fontId="154" type="noConversion"/>
  </si>
  <si>
    <t>6주차 재양시</t>
    <phoneticPr fontId="153" type="noConversion"/>
  </si>
  <si>
    <t>PW90C 양시 추가</t>
    <phoneticPr fontId="153" type="noConversion"/>
  </si>
  <si>
    <t>B1005</t>
    <phoneticPr fontId="154" type="noConversion"/>
  </si>
  <si>
    <t>02/21 토</t>
    <phoneticPr fontId="154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</si>
  <si>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</si>
  <si>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</si>
  <si>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</si>
  <si>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</si>
  <si>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</si>
  <si>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</si>
  <si>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</si>
  <si>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</si>
  <si>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</si>
  <si>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</si>
  <si>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</si>
  <si>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</si>
  <si>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</si>
  <si>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</si>
  <si>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</si>
  <si>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</si>
  <si>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</si>
  <si>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</si>
  <si>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</si>
  <si>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</si>
  <si>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</si>
  <si>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</si>
  <si>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</si>
  <si>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</si>
  <si>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</si>
  <si>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</si>
  <si>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</si>
  <si>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</si>
  <si>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</si>
  <si>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</si>
  <si>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</si>
  <si>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</si>
  <si>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</si>
  <si>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</si>
  <si>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</si>
  <si>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</si>
  <si>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</si>
  <si>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</si>
  <si>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</si>
  <si>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</si>
  <si>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</si>
  <si>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</si>
  <si>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</si>
  <si>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</si>
  <si>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</si>
  <si>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</si>
  <si>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</si>
  <si>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</si>
  <si>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</si>
  <si>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</si>
  <si>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</si>
  <si>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</si>
  <si>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</si>
  <si>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</si>
  <si>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</si>
  <si>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</si>
  <si>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</si>
  <si>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</si>
  <si>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</si>
  <si>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</si>
  <si>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</si>
  <si>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</si>
  <si>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</si>
  <si>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</si>
  <si>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</si>
  <si>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</si>
  <si>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</si>
  <si>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</si>
  <si>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</si>
  <si>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</si>
  <si>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</si>
  <si>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</si>
  <si>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</si>
  <si>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</si>
  <si>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</si>
  <si>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</si>
  <si>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</si>
  <si>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</si>
  <si>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</si>
  <si>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</si>
  <si>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</si>
  <si>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</si>
  <si>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</si>
  <si>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</si>
  <si>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</si>
  <si>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</si>
  <si>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</si>
  <si>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</si>
  <si>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</si>
  <si>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</si>
  <si>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</si>
  <si>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</si>
  <si>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</si>
  <si>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</si>
  <si>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</si>
  <si>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</si>
  <si>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</si>
  <si>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</si>
  <si>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</si>
  <si>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</si>
  <si>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</si>
  <si>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</si>
  <si>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</si>
  <si>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</si>
  <si>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</si>
  <si>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</si>
  <si>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</si>
  <si>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</si>
  <si>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</si>
  <si>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</si>
  <si>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</si>
  <si>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</si>
  <si>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</si>
  <si>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</si>
  <si>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</si>
  <si>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</si>
  <si>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</si>
  <si>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</si>
  <si>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</si>
  <si>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</si>
  <si>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</si>
  <si>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</si>
  <si>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</si>
  <si>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</si>
  <si>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</si>
  <si>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</si>
  <si>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</si>
  <si>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</si>
  <si>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</si>
  <si>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</si>
  <si>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</si>
  <si>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</si>
  <si>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</si>
  <si>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</si>
  <si>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</si>
  <si>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</si>
  <si>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</si>
  <si>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</si>
  <si>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</si>
  <si>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</si>
  <si>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</si>
  <si>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</si>
  <si>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</si>
  <si>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</si>
  <si>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</si>
  <si>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</si>
  <si>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</si>
  <si>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</si>
  <si>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</si>
  <si>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</si>
  <si>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</si>
  <si>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</si>
  <si>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</si>
  <si>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</si>
  <si>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</si>
  <si>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</si>
  <si>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</si>
  <si>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</si>
  <si>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</si>
  <si>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</si>
  <si>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</si>
  <si>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</si>
  <si>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</si>
  <si>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</si>
  <si>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</si>
  <si>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</si>
  <si>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</si>
  <si>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</si>
  <si>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</si>
  <si>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</si>
  <si>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</si>
  <si>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</si>
  <si>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</si>
  <si>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</si>
  <si>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</si>
  <si>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</si>
  <si>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</si>
  <si>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</si>
  <si>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</si>
  <si>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</si>
  <si>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</si>
  <si>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</si>
  <si>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</si>
  <si>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</si>
  <si>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</si>
  <si>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</si>
  <si>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</si>
  <si>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</si>
  <si>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</si>
  <si>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</si>
  <si>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</si>
  <si>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</si>
  <si>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</si>
  <si>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</si>
  <si>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</si>
  <si>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</si>
  <si>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</si>
  <si>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</si>
  <si>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</si>
  <si>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</si>
  <si>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</si>
  <si>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</si>
  <si>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</si>
  <si>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</si>
  <si>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</si>
  <si>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</si>
  <si>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</si>
  <si>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</si>
  <si>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</si>
  <si>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</si>
  <si>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</si>
  <si>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</si>
  <si>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</si>
  <si>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</si>
  <si>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</si>
  <si>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</si>
  <si>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</si>
  <si>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</si>
  <si>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</si>
  <si>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</si>
  <si>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</si>
  <si>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</si>
  <si>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</si>
  <si>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</si>
  <si>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</si>
  <si>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</si>
  <si>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3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</si>
  <si>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</si>
  <si>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</si>
  <si>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</si>
  <si>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</si>
  <si>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</si>
  <si>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</si>
  <si>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</si>
  <si>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3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</si>
  <si>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</si>
  <si>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</si>
  <si>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</si>
  <si>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</si>
  <si>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</si>
  <si>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</si>
  <si>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</si>
  <si>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</si>
  <si>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</si>
  <si>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</si>
  <si>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</si>
  <si>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</si>
  <si>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</si>
  <si>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</si>
  <si>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</si>
  <si>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</si>
  <si>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</si>
  <si>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</si>
  <si>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</si>
  <si>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</si>
  <si>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</si>
  <si>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</si>
  <si>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</si>
  <si>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</si>
  <si>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</si>
  <si>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</si>
  <si>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</si>
  <si>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</si>
  <si>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</si>
  <si>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</si>
  <si>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4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</si>
  <si>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</si>
  <si>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</si>
  <si>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</si>
  <si>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</si>
  <si>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</si>
  <si>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3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</si>
  <si>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3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</si>
  <si>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</si>
  <si>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</si>
  <si>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</si>
  <si>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</si>
  <si>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</si>
  <si>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</si>
  <si>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</si>
  <si>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</si>
  <si>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</si>
  <si>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</si>
  <si>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</si>
  <si>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</si>
  <si>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</si>
  <si>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</si>
  <si>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</si>
  <si>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</si>
  <si>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</si>
  <si>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</si>
  <si>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</si>
  <si>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</si>
  <si>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</si>
  <si>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</si>
  <si>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</si>
  <si>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</si>
  <si>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</si>
  <si>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</si>
  <si>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</si>
  <si>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</si>
  <si>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</si>
  <si>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</si>
  <si>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</si>
  <si>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</si>
  <si>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</si>
  <si>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</si>
  <si>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</si>
  <si>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</si>
  <si>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</si>
  <si>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</si>
  <si>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</si>
  <si>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3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</si>
  <si>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</si>
  <si>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</si>
  <si>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</si>
  <si>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</si>
  <si>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</si>
  <si>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</si>
  <si>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</si>
  <si>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</si>
  <si>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</si>
  <si>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</si>
  <si>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</si>
  <si>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</si>
  <si>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</si>
  <si>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</si>
  <si>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</si>
  <si>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</si>
  <si>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</si>
  <si>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</si>
  <si>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</si>
  <si>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</si>
  <si>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</si>
  <si>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</si>
  <si>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</si>
  <si>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4" type="noConversion"/>
  </si>
  <si>
    <t>DOT 미개조 : 6주차 진행</t>
    <phoneticPr fontId="154" type="noConversion"/>
  </si>
  <si>
    <t>03/02 월</t>
    <phoneticPr fontId="154" type="noConversion"/>
  </si>
  <si>
    <t>6주차 취소 규격</t>
    <phoneticPr fontId="153" type="noConversion"/>
  </si>
  <si>
    <t>한국SCM팀 주상탁 요청</t>
    <phoneticPr fontId="154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</si>
  <si>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</si>
  <si>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</si>
  <si>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</si>
  <si>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</si>
  <si>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</si>
  <si>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</si>
  <si>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</si>
  <si>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</si>
  <si>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</si>
  <si>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3" type="noConversion"/>
  </si>
  <si>
    <t>H107 LT20" -&gt; PCR 18" -&gt; LT 18" 교체
정규 Tread Mold 사용 중</t>
    <phoneticPr fontId="154" type="noConversion"/>
  </si>
  <si>
    <t>[정규용]
Tread 22M52 22M53
Side 25DJ8 25DJ9
(신제작중(입고대기중))</t>
    <phoneticPr fontId="154" type="noConversion"/>
  </si>
  <si>
    <t>[DP] Mold 교체 일정 : 성형 계획 변경</t>
    <phoneticPr fontId="153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</si>
  <si>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3" type="noConversion"/>
  </si>
  <si>
    <t>X</t>
    <phoneticPr fontId="154" type="noConversion"/>
  </si>
  <si>
    <t>성형 Grouping (PA)</t>
    <phoneticPr fontId="154" type="noConversion"/>
  </si>
  <si>
    <t>RE/DS H161</t>
    <phoneticPr fontId="154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</si>
  <si>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</si>
  <si>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</si>
  <si>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3" type="noConversion"/>
  </si>
  <si>
    <t>Tread Mold 정규 사용 중 (취소)</t>
    <phoneticPr fontId="153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</si>
  <si>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</si>
  <si>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</si>
  <si>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</si>
  <si>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</si>
  <si>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</si>
  <si>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</si>
  <si>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</si>
  <si>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</si>
  <si>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</si>
  <si>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</si>
  <si>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</si>
  <si>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</si>
  <si>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</si>
  <si>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</si>
  <si>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</si>
  <si>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</si>
  <si>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</si>
  <si>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</si>
  <si>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</si>
  <si>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</si>
  <si>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</si>
  <si>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</si>
  <si>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</si>
  <si>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</si>
  <si>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</si>
  <si>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</si>
  <si>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</si>
  <si>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</si>
  <si>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</si>
  <si>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</si>
  <si>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</si>
  <si>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</si>
  <si>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</si>
  <si>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</si>
  <si>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</si>
  <si>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</si>
  <si>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</si>
  <si>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</si>
  <si>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</si>
  <si>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</si>
  <si>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</si>
  <si>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</si>
  <si>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</si>
  <si>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</si>
  <si>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</si>
  <si>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</si>
  <si>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</si>
  <si>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</si>
  <si>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</si>
  <si>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</si>
  <si>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</si>
  <si>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</si>
  <si>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</si>
  <si>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</si>
  <si>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</si>
  <si>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</si>
  <si>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</si>
  <si>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</si>
  <si>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</si>
  <si>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</si>
  <si>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</si>
  <si>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</si>
  <si>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</si>
  <si>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</si>
  <si>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</si>
  <si>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</si>
  <si>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</si>
  <si>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</si>
  <si>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</si>
  <si>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</si>
  <si>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</si>
  <si>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</si>
  <si>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</si>
  <si>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</si>
  <si>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</si>
  <si>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</si>
  <si>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</si>
  <si>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</si>
  <si>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</si>
  <si>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</si>
  <si>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</si>
  <si>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</si>
  <si>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</si>
  <si>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</si>
  <si>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</si>
  <si>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</si>
  <si>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</si>
  <si>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</si>
  <si>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</si>
  <si>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</si>
  <si>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</si>
  <si>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</si>
  <si>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</si>
  <si>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</si>
  <si>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</si>
  <si>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</si>
  <si>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</si>
  <si>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</si>
  <si>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</si>
  <si>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</si>
  <si>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</si>
  <si>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</si>
  <si>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</si>
  <si>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</si>
  <si>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</si>
  <si>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</si>
  <si>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</si>
  <si>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</si>
  <si>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</si>
  <si>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</si>
  <si>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</si>
  <si>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</si>
  <si>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</si>
  <si>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</si>
  <si>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</si>
  <si>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</si>
  <si>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</si>
  <si>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</si>
  <si>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</si>
  <si>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</si>
  <si>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</si>
  <si>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</si>
  <si>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</si>
  <si>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</si>
  <si>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</si>
  <si>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</si>
  <si>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</si>
  <si>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</si>
  <si>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</si>
  <si>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</si>
  <si>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</si>
  <si>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</si>
  <si>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</si>
  <si>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</si>
  <si>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</si>
  <si>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</si>
  <si>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</si>
  <si>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</si>
  <si>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</si>
  <si>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</si>
  <si>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</si>
  <si>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</si>
  <si>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</si>
  <si>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</si>
  <si>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</si>
  <si>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</si>
  <si>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</si>
  <si>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</si>
  <si>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</si>
  <si>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</si>
  <si>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</si>
  <si>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</si>
  <si>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</si>
  <si>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</si>
  <si>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</si>
  <si>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</si>
  <si>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</si>
  <si>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</si>
  <si>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</si>
  <si>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</si>
  <si>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</si>
  <si>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</si>
  <si>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</si>
  <si>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</si>
  <si>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</si>
  <si>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</si>
  <si>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</si>
  <si>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</si>
  <si>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</si>
  <si>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</si>
  <si>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</si>
  <si>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</si>
  <si>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</si>
  <si>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</si>
  <si>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</si>
  <si>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</si>
  <si>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</si>
  <si>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</si>
  <si>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</si>
  <si>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</si>
  <si>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</si>
  <si>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</si>
  <si>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</si>
  <si>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</si>
  <si>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</si>
  <si>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</si>
  <si>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</si>
  <si>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</si>
  <si>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</si>
  <si>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</si>
  <si>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</si>
  <si>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</si>
  <si>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</si>
  <si>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</si>
  <si>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</si>
  <si>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</si>
  <si>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</si>
  <si>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</si>
  <si>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</si>
  <si>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</si>
  <si>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</si>
  <si>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</si>
  <si>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</si>
  <si>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</si>
  <si>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</si>
  <si>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</si>
  <si>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</si>
  <si>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</si>
  <si>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</si>
  <si>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</si>
  <si>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</si>
  <si>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</si>
  <si>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</si>
  <si>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</si>
  <si>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</si>
  <si>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</si>
  <si>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</si>
  <si>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</si>
  <si>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</si>
  <si>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</si>
  <si>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</si>
  <si>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</si>
  <si>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</si>
  <si>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</si>
  <si>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</si>
  <si>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</si>
  <si>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</si>
  <si>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</si>
  <si>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</si>
  <si>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</si>
  <si>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</si>
  <si>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</si>
  <si>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</si>
  <si>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</si>
  <si>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</si>
  <si>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</si>
  <si>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</si>
  <si>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</si>
  <si>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</si>
  <si>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</si>
  <si>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</si>
  <si>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</si>
  <si>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</si>
  <si>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</si>
  <si>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</si>
  <si>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</si>
  <si>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</si>
  <si>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</si>
  <si>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</si>
  <si>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</si>
  <si>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</si>
  <si>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</si>
  <si>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3" type="noConversion"/>
  </si>
  <si>
    <t>PW90C Mold Issue</t>
    <phoneticPr fontId="153" type="noConversion"/>
  </si>
  <si>
    <t>H107 LT 18" 생산 중</t>
    <phoneticPr fontId="153" type="noConversion"/>
  </si>
  <si>
    <t>6주 재양시 추가 (Spec 변경 X)
Mold Issue (고무 막힘)</t>
    <phoneticPr fontId="154" type="noConversion"/>
  </si>
  <si>
    <t>PW90C Mold Issue (고무 막임)</t>
    <phoneticPr fontId="153" type="noConversion"/>
  </si>
  <si>
    <t>문윤환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</si>
  <si>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</si>
  <si>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3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</si>
  <si>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</si>
  <si>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</si>
  <si>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</si>
  <si>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</si>
  <si>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</si>
  <si>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</si>
  <si>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</si>
  <si>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</si>
  <si>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</si>
  <si>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</si>
  <si>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</si>
  <si>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</si>
  <si>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</si>
  <si>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</si>
  <si>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</si>
  <si>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</si>
  <si>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</si>
  <si>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</si>
  <si>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</si>
  <si>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</si>
  <si>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</si>
  <si>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</si>
  <si>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</si>
  <si>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</si>
  <si>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</si>
  <si>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</si>
  <si>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</si>
  <si>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</si>
  <si>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</si>
  <si>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</si>
  <si>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</si>
  <si>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</si>
  <si>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4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</si>
  <si>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</si>
  <si>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</si>
  <si>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</si>
  <si>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3" type="noConversion"/>
  </si>
  <si>
    <t>11주차 진행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</si>
  <si>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3" type="noConversion"/>
  </si>
  <si>
    <t>2022682</t>
  </si>
  <si>
    <t>S60</t>
    <phoneticPr fontId="154" type="noConversion"/>
  </si>
  <si>
    <t>DR75214</t>
    <phoneticPr fontId="154" type="noConversion"/>
  </si>
  <si>
    <t>[정규용] 25EK9 25EM1</t>
  </si>
  <si>
    <t>H107 C/C Turn-Up 68%</t>
    <phoneticPr fontId="154" type="noConversion"/>
  </si>
  <si>
    <t>2022594</t>
  </si>
  <si>
    <t>P01</t>
  </si>
  <si>
    <t>OE/DS H185</t>
  </si>
  <si>
    <t>1037805</t>
  </si>
  <si>
    <t>275/30R20W XL</t>
    <phoneticPr fontId="154" type="noConversion"/>
  </si>
  <si>
    <t>60
(160)</t>
    <phoneticPr fontId="154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</si>
  <si>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</si>
  <si>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</si>
  <si>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</si>
  <si>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</si>
  <si>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</si>
  <si>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4" type="noConversion"/>
  </si>
  <si>
    <t>Swing Type 성형기</t>
    <phoneticPr fontId="154" type="noConversion"/>
  </si>
  <si>
    <t>P-생산</t>
    <phoneticPr fontId="154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</si>
  <si>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</si>
  <si>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</si>
  <si>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</si>
  <si>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</si>
  <si>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</si>
  <si>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</si>
  <si>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</si>
  <si>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</si>
  <si>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</si>
  <si>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</si>
  <si>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</si>
  <si>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</si>
  <si>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</si>
  <si>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</si>
  <si>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</si>
  <si>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</si>
  <si>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</si>
  <si>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</si>
  <si>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</si>
  <si>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</si>
  <si>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</si>
  <si>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</si>
  <si>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</si>
  <si>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</si>
  <si>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</si>
  <si>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</si>
  <si>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3" type="noConversion"/>
  </si>
  <si>
    <t>RE/DS H181</t>
    <phoneticPr fontId="154" type="noConversion"/>
  </si>
  <si>
    <t>RE/DS H139</t>
    <phoneticPr fontId="154" type="noConversion"/>
  </si>
  <si>
    <t>RE/DS H151</t>
    <phoneticPr fontId="154" type="noConversion"/>
  </si>
  <si>
    <t>03/07 토</t>
    <phoneticPr fontId="154" type="noConversion"/>
  </si>
  <si>
    <t>8주 취소 규격</t>
    <phoneticPr fontId="154" type="noConversion"/>
  </si>
  <si>
    <t>성형 Grouping (취소)</t>
    <phoneticPr fontId="153" type="noConversion"/>
  </si>
  <si>
    <t>ETC</t>
    <phoneticPr fontId="153" type="noConversion"/>
  </si>
  <si>
    <t>9주차 진행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</si>
  <si>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3" type="noConversion"/>
  </si>
  <si>
    <t>8주 취소 규갹
Urgent</t>
    <phoneticPr fontId="153" type="noConversion"/>
  </si>
  <si>
    <t>ECN2026022699</t>
    <phoneticPr fontId="153" type="noConversion"/>
  </si>
  <si>
    <t>DSKT1035098T00008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</si>
  <si>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3" type="noConversion"/>
  </si>
  <si>
    <t>235/55R19V XL RA43 (1035349) Mold 공용</t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</si>
  <si>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3" type="noConversion"/>
  </si>
  <si>
    <t>X</t>
    <phoneticPr fontId="154" type="noConversion"/>
  </si>
  <si>
    <t>Mold 03/09 검수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</si>
  <si>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3" type="noConversion"/>
  </si>
  <si>
    <t>OE/DS H171</t>
    <phoneticPr fontId="154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</si>
  <si>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3" type="noConversion"/>
  </si>
  <si>
    <t>Mold 미입고</t>
    <phoneticPr fontId="153" type="noConversion"/>
  </si>
  <si>
    <t>X</t>
    <phoneticPr fontId="154" type="noConversion"/>
  </si>
  <si>
    <t>Mold 미입고 (03/12 입고 예정)</t>
    <phoneticPr fontId="154" type="noConversion"/>
  </si>
  <si>
    <t>Mold 미입고 (03/12 입고 예정)</t>
    <phoneticPr fontId="153" type="noConversion"/>
  </si>
  <si>
    <t>X</t>
    <phoneticPr fontId="153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</si>
  <si>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</si>
  <si>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</si>
  <si>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</si>
  <si>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</si>
  <si>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</si>
  <si>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</si>
  <si>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</si>
  <si>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</si>
  <si>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</si>
  <si>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</si>
  <si>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</si>
  <si>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</si>
  <si>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</si>
  <si>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</si>
  <si>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</si>
  <si>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</si>
  <si>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</si>
  <si>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</si>
  <si>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</si>
  <si>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</si>
  <si>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</si>
  <si>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</si>
  <si>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</si>
  <si>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</si>
  <si>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</si>
  <si>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</si>
  <si>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</si>
  <si>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</si>
  <si>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</si>
  <si>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</si>
  <si>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</si>
  <si>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</si>
  <si>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</si>
  <si>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</si>
  <si>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</si>
  <si>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</si>
  <si>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</si>
  <si>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</si>
  <si>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</si>
  <si>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</si>
  <si>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</si>
  <si>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</si>
  <si>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</si>
  <si>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</si>
  <si>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</si>
  <si>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</si>
  <si>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</si>
  <si>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</si>
  <si>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</si>
  <si>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</si>
  <si>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</si>
  <si>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</si>
  <si>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</si>
  <si>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</si>
  <si>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</si>
  <si>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</si>
  <si>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</si>
  <si>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</si>
  <si>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</si>
  <si>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</si>
  <si>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</si>
  <si>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</si>
  <si>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</si>
  <si>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</si>
  <si>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</si>
  <si>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</si>
  <si>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</si>
  <si>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</si>
  <si>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</si>
  <si>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</si>
  <si>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</si>
  <si>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</si>
  <si>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</si>
  <si>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</si>
  <si>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</si>
  <si>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</si>
  <si>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</si>
  <si>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</si>
  <si>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</si>
  <si>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</si>
  <si>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</si>
  <si>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</si>
  <si>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</si>
  <si>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</si>
  <si>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</si>
  <si>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</si>
  <si>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</si>
  <si>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</si>
  <si>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</si>
  <si>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</si>
  <si>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</si>
  <si>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</si>
  <si>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</si>
  <si>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</si>
  <si>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</si>
  <si>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</si>
  <si>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</si>
  <si>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</si>
  <si>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</si>
  <si>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</si>
  <si>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</si>
  <si>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</si>
  <si>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</si>
  <si>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</si>
  <si>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</si>
  <si>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</si>
  <si>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</si>
  <si>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</si>
  <si>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</si>
  <si>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</si>
  <si>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</si>
  <si>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</si>
  <si>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</si>
  <si>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</si>
  <si>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</si>
  <si>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</si>
  <si>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</si>
  <si>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</si>
  <si>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</si>
  <si>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</si>
  <si>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</si>
  <si>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</si>
  <si>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</si>
  <si>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</si>
  <si>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</si>
  <si>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</si>
  <si>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</si>
  <si>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</si>
  <si>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</si>
  <si>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</si>
  <si>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</si>
  <si>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</si>
  <si>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</si>
  <si>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</si>
  <si>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</si>
  <si>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</si>
  <si>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</si>
  <si>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</si>
  <si>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</si>
  <si>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</si>
  <si>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</si>
  <si>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</si>
  <si>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</si>
  <si>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</si>
  <si>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</si>
  <si>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</si>
  <si>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</si>
  <si>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</si>
  <si>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</si>
  <si>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</si>
  <si>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</si>
  <si>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</si>
  <si>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</si>
  <si>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</si>
  <si>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</si>
  <si>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</si>
  <si>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</si>
  <si>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</si>
  <si>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</si>
  <si>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</si>
  <si>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</si>
  <si>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</si>
  <si>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</si>
  <si>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</si>
  <si>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</si>
  <si>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</si>
  <si>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</si>
  <si>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</si>
  <si>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</si>
  <si>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</si>
  <si>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</si>
  <si>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</si>
  <si>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</si>
  <si>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</si>
  <si>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</si>
  <si>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</si>
  <si>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</si>
  <si>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</si>
  <si>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</si>
  <si>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</si>
  <si>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</si>
  <si>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</si>
  <si>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</si>
  <si>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</si>
  <si>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</si>
  <si>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</si>
  <si>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</si>
  <si>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</si>
  <si>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</si>
  <si>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</si>
  <si>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</si>
  <si>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</si>
  <si>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</si>
  <si>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</si>
  <si>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</si>
  <si>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</si>
  <si>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</si>
  <si>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</si>
  <si>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</si>
  <si>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</si>
  <si>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</si>
  <si>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</si>
  <si>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</si>
  <si>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</si>
  <si>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</si>
  <si>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</si>
  <si>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</si>
  <si>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</si>
  <si>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</si>
  <si>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</si>
  <si>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</si>
  <si>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</si>
  <si>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</si>
  <si>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</si>
  <si>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</si>
  <si>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</si>
  <si>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</si>
  <si>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</si>
  <si>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</si>
  <si>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</si>
  <si>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</si>
  <si>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</si>
  <si>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</si>
  <si>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</si>
  <si>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</si>
  <si>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</si>
  <si>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</si>
  <si>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</si>
  <si>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</si>
  <si>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</si>
  <si>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</si>
  <si>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</si>
  <si>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</si>
  <si>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</si>
  <si>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</si>
  <si>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</si>
  <si>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</si>
  <si>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</si>
  <si>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</si>
  <si>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</si>
  <si>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</si>
  <si>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</si>
  <si>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</si>
  <si>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</si>
  <si>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</si>
  <si>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</si>
  <si>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</si>
  <si>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</si>
  <si>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</si>
  <si>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</si>
  <si>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</si>
  <si>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</si>
  <si>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</si>
  <si>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</si>
  <si>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</si>
  <si>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</si>
  <si>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</si>
  <si>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</si>
  <si>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</si>
  <si>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</si>
  <si>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</si>
  <si>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</si>
  <si>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</si>
  <si>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</si>
  <si>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</si>
  <si>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</si>
  <si>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</si>
  <si>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</si>
  <si>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</si>
  <si>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</si>
  <si>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</si>
  <si>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</si>
  <si>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</si>
  <si>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</si>
  <si>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</si>
  <si>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</si>
  <si>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</si>
  <si>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</si>
  <si>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</si>
  <si>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</si>
  <si>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</si>
  <si>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</si>
  <si>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</si>
  <si>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</si>
  <si>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</si>
  <si>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</si>
  <si>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</si>
  <si>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</si>
  <si>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</si>
  <si>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</si>
  <si>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</si>
  <si>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</si>
  <si>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</si>
  <si>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</si>
  <si>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</si>
  <si>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</si>
  <si>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</si>
  <si>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</si>
  <si>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</si>
  <si>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</si>
  <si>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</si>
  <si>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</si>
  <si>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</si>
  <si>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</si>
  <si>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</si>
  <si>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</si>
  <si>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</si>
  <si>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</si>
  <si>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</si>
  <si>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</si>
  <si>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</si>
  <si>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</si>
  <si>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</si>
  <si>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</si>
  <si>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</si>
  <si>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</si>
  <si>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</si>
  <si>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</si>
  <si>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</si>
  <si>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</si>
  <si>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</si>
  <si>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</si>
  <si>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</si>
  <si>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</si>
  <si>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</si>
  <si>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</si>
  <si>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</si>
  <si>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</si>
  <si>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</si>
  <si>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</si>
  <si>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</si>
  <si>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</si>
  <si>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</si>
  <si>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</si>
  <si>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</si>
  <si>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</si>
  <si>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</si>
  <si>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</si>
  <si>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</si>
  <si>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</si>
  <si>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</si>
  <si>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</si>
  <si>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</si>
  <si>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</si>
  <si>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</si>
  <si>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</si>
  <si>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</si>
  <si>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</si>
  <si>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</si>
  <si>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</si>
  <si>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</si>
  <si>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</si>
  <si>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</si>
  <si>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</si>
  <si>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</si>
  <si>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</si>
  <si>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</si>
  <si>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</si>
  <si>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</si>
  <si>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</si>
  <si>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</si>
  <si>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</si>
  <si>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</si>
  <si>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</si>
  <si>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</si>
  <si>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</si>
  <si>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</si>
  <si>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</si>
  <si>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</si>
  <si>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</si>
  <si>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</si>
  <si>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</si>
  <si>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</si>
  <si>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</si>
  <si>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</si>
  <si>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</si>
  <si>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</si>
  <si>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</si>
  <si>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</si>
  <si>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</si>
  <si>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</si>
  <si>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</si>
  <si>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</si>
  <si>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</si>
  <si>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</si>
  <si>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</si>
  <si>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</si>
  <si>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</si>
  <si>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</si>
  <si>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</si>
  <si>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</si>
  <si>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</si>
  <si>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</si>
  <si>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</si>
  <si>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</si>
  <si>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</si>
  <si>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</si>
  <si>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</si>
  <si>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</si>
  <si>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</si>
  <si>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</si>
  <si>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</si>
  <si>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</si>
  <si>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</si>
  <si>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</si>
  <si>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</si>
  <si>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</si>
  <si>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</si>
  <si>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</si>
  <si>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</si>
  <si>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</si>
  <si>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</si>
  <si>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</si>
  <si>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</si>
  <si>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</si>
  <si>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</si>
  <si>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</si>
  <si>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</si>
  <si>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</si>
  <si>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</si>
  <si>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</si>
  <si>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</si>
  <si>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</si>
  <si>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</si>
  <si>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</si>
  <si>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</si>
  <si>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</si>
  <si>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</si>
  <si>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</si>
  <si>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</si>
  <si>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</si>
  <si>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</si>
  <si>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</si>
  <si>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</si>
  <si>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</si>
  <si>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</si>
  <si>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</si>
  <si>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</si>
  <si>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</si>
  <si>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</si>
  <si>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</si>
  <si>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3" type="noConversion"/>
  </si>
  <si>
    <t>9주 취소 규격</t>
    <phoneticPr fontId="153" type="noConversion"/>
  </si>
  <si>
    <t>OE</t>
    <phoneticPr fontId="153" type="noConversion"/>
  </si>
  <si>
    <t>9주차 반영</t>
    <phoneticPr fontId="153" type="noConversion"/>
  </si>
  <si>
    <t>12주차 반영 예정</t>
    <phoneticPr fontId="153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</si>
  <si>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</si>
  <si>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</si>
  <si>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</si>
  <si>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</si>
  <si>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</si>
  <si>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4" type="noConversion"/>
  </si>
  <si>
    <t>03/18 수</t>
  </si>
  <si>
    <t>[정규용] 25T91 25T92
(개조중)</t>
    <phoneticPr fontId="154" type="noConversion"/>
  </si>
  <si>
    <t>1035096</t>
  </si>
  <si>
    <t>03/19 목</t>
    <phoneticPr fontId="154" type="noConversion"/>
  </si>
  <si>
    <t>[정규 SIDEMOLD]
Tread 21V83 21V84
Side 23K40 23K41</t>
    <phoneticPr fontId="154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</si>
  <si>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</si>
  <si>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</si>
  <si>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</si>
  <si>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</si>
  <si>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</si>
  <si>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</si>
  <si>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</si>
  <si>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</si>
  <si>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</si>
  <si>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</si>
  <si>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</si>
  <si>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</si>
  <si>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</si>
  <si>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</si>
  <si>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</si>
  <si>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</si>
  <si>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</si>
  <si>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</si>
  <si>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</si>
  <si>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</si>
  <si>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</si>
  <si>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</si>
  <si>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</si>
  <si>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</si>
  <si>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</si>
  <si>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</si>
  <si>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</si>
  <si>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</si>
  <si>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</si>
  <si>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</si>
  <si>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</si>
  <si>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</si>
  <si>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</si>
  <si>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</si>
  <si>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</si>
  <si>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</si>
  <si>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</si>
  <si>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</si>
  <si>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</si>
  <si>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</si>
  <si>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</si>
  <si>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</si>
  <si>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</si>
  <si>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</si>
  <si>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</si>
  <si>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</si>
  <si>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4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</si>
  <si>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</si>
  <si>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</si>
  <si>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</si>
  <si>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</si>
  <si>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</si>
  <si>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</si>
  <si>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</si>
  <si>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</si>
  <si>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</si>
  <si>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</si>
  <si>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</si>
  <si>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</si>
  <si>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</si>
  <si>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</si>
  <si>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</si>
  <si>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</si>
  <si>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</si>
  <si>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</si>
  <si>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</si>
  <si>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</si>
  <si>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</si>
  <si>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</si>
  <si>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</si>
  <si>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</si>
  <si>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</si>
  <si>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</si>
  <si>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</si>
  <si>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</si>
  <si>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</si>
  <si>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</si>
  <si>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</si>
  <si>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</si>
  <si>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</si>
  <si>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</si>
  <si>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</si>
  <si>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</si>
  <si>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</si>
  <si>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</si>
  <si>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</si>
  <si>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</si>
  <si>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</si>
  <si>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</si>
  <si>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</si>
  <si>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</si>
  <si>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</si>
  <si>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</si>
  <si>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</si>
  <si>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</si>
  <si>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</si>
  <si>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</si>
  <si>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</si>
  <si>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</si>
  <si>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</si>
  <si>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</si>
  <si>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</si>
  <si>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</si>
  <si>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</si>
  <si>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</si>
  <si>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</si>
  <si>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</si>
  <si>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</si>
  <si>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</si>
  <si>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</si>
  <si>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</si>
  <si>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</si>
  <si>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</si>
  <si>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</si>
  <si>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</si>
  <si>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</si>
  <si>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</si>
  <si>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</si>
  <si>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</si>
  <si>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</si>
  <si>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4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</si>
  <si>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</si>
  <si>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</si>
  <si>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4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</si>
  <si>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4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</si>
  <si>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</si>
  <si>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</si>
  <si>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</si>
  <si>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3" type="noConversion"/>
  </si>
  <si>
    <t>03/21 토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</si>
  <si>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</si>
  <si>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03/10 Mold 업체 부품 입고, 개조 7일 소요</t>
    <phoneticPr fontId="154" type="noConversion"/>
  </si>
  <si>
    <t>-</t>
    <phoneticPr fontId="154" type="noConversion"/>
  </si>
  <si>
    <t>Total T/D</t>
    <phoneticPr fontId="153" type="noConversion"/>
  </si>
  <si>
    <t>Total S/W</t>
    <phoneticPr fontId="153" type="noConversion"/>
  </si>
  <si>
    <t>Total R/C</t>
    <phoneticPr fontId="153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</si>
  <si>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</si>
  <si>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</si>
  <si>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</si>
  <si>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3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</si>
  <si>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3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</si>
  <si>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3" type="noConversion"/>
  </si>
  <si>
    <t xml:space="preserve">  -. 신제작 Die 제작 수</t>
    <phoneticPr fontId="153" type="noConversion"/>
  </si>
  <si>
    <t xml:space="preserve">  -. Total Die 수량 (Spec. 수 기준)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</si>
  <si>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3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</si>
  <si>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3" type="noConversion"/>
  </si>
  <si>
    <t>Tread/Side 18P05 18P06 사용
정규 S/W Die 변경</t>
    <phoneticPr fontId="154" type="noConversion"/>
  </si>
  <si>
    <t>가류코드 변경 CE50H21
(신코드 적용 불가)</t>
    <phoneticPr fontId="154" type="noConversion"/>
  </si>
  <si>
    <t>2022659</t>
  </si>
  <si>
    <t>235/65R16C</t>
    <phoneticPr fontId="154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</si>
  <si>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</si>
  <si>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</si>
  <si>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</si>
  <si>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3" type="noConversion"/>
  </si>
  <si>
    <t>Mold 03/20 이후 입고</t>
    <phoneticPr fontId="153" type="noConversion"/>
  </si>
  <si>
    <t>1035098</t>
  </si>
  <si>
    <t>[정규용] 23K38 23K39
(개조중)</t>
    <phoneticPr fontId="154" type="noConversion"/>
  </si>
  <si>
    <t>X</t>
    <phoneticPr fontId="154" type="noConversion"/>
  </si>
  <si>
    <t>Mold 입고 03/10 이후 (취소)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</si>
  <si>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3" type="noConversion"/>
  </si>
  <si>
    <t>DM Mold 노후화 (재양시 필요)</t>
    <phoneticPr fontId="154" type="noConversion"/>
  </si>
  <si>
    <t>RE/DS H162</t>
    <phoneticPr fontId="154" type="noConversion"/>
  </si>
  <si>
    <t>Total Average</t>
    <phoneticPr fontId="153" type="noConversion"/>
  </si>
  <si>
    <t>S/W Average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</si>
  <si>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3" type="noConversion"/>
  </si>
  <si>
    <t>X</t>
    <phoneticPr fontId="153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</si>
  <si>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</si>
  <si>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</si>
  <si>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</si>
  <si>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</si>
  <si>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</si>
  <si>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</si>
  <si>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</si>
  <si>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</si>
  <si>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</si>
  <si>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</si>
  <si>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</si>
  <si>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</si>
  <si>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</si>
  <si>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</si>
  <si>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</si>
  <si>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</si>
  <si>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</si>
  <si>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</si>
  <si>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</si>
  <si>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</si>
  <si>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</si>
  <si>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</si>
  <si>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</si>
  <si>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</si>
  <si>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</si>
  <si>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</si>
  <si>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</si>
  <si>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</si>
  <si>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</si>
  <si>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</si>
  <si>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</si>
  <si>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</si>
  <si>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</si>
  <si>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</si>
  <si>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</si>
  <si>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</si>
  <si>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</si>
  <si>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</si>
  <si>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</si>
  <si>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</si>
  <si>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</si>
  <si>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</si>
  <si>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</si>
  <si>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</si>
  <si>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</si>
  <si>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</si>
  <si>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</si>
  <si>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</si>
  <si>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</si>
  <si>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</si>
  <si>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</si>
  <si>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</si>
  <si>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</si>
  <si>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</si>
  <si>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</si>
  <si>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</si>
  <si>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</si>
  <si>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</si>
  <si>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</si>
  <si>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</si>
  <si>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</si>
  <si>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</si>
  <si>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</si>
  <si>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</si>
  <si>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</si>
  <si>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</si>
  <si>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</si>
  <si>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</si>
  <si>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</si>
  <si>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</si>
  <si>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</si>
  <si>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</si>
  <si>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</si>
  <si>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</si>
  <si>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</si>
  <si>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</si>
  <si>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</si>
  <si>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</si>
  <si>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</si>
  <si>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</si>
  <si>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</si>
  <si>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</si>
  <si>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</si>
  <si>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</si>
  <si>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</si>
  <si>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</si>
  <si>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</si>
  <si>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</si>
  <si>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</si>
  <si>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</si>
  <si>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</si>
  <si>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</si>
  <si>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</si>
  <si>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</si>
  <si>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</si>
  <si>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</si>
  <si>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</si>
  <si>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</si>
  <si>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</si>
  <si>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</si>
  <si>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</si>
  <si>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</si>
  <si>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</si>
  <si>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</si>
  <si>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</si>
  <si>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</si>
  <si>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</si>
  <si>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</si>
  <si>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</si>
  <si>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</si>
  <si>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</si>
  <si>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</si>
  <si>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</si>
  <si>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</si>
  <si>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</si>
  <si>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</si>
  <si>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</si>
  <si>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</si>
  <si>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</si>
  <si>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</si>
  <si>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</si>
  <si>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</si>
  <si>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</si>
  <si>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</si>
  <si>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</si>
  <si>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</si>
  <si>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</si>
  <si>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</si>
  <si>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</si>
  <si>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</si>
  <si>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</si>
  <si>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</si>
  <si>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</si>
  <si>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</si>
  <si>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</si>
  <si>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</si>
  <si>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</si>
  <si>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</si>
  <si>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</si>
  <si>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</si>
  <si>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</si>
  <si>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</si>
  <si>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</si>
  <si>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</si>
  <si>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</si>
  <si>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</si>
  <si>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</si>
  <si>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</si>
  <si>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</si>
  <si>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</si>
  <si>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</si>
  <si>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</si>
  <si>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</si>
  <si>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</si>
  <si>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</si>
  <si>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</si>
  <si>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</si>
  <si>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</si>
  <si>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</si>
  <si>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</si>
  <si>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</si>
  <si>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</si>
  <si>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</si>
  <si>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</si>
  <si>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</si>
  <si>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</si>
  <si>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</si>
  <si>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</si>
  <si>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</si>
  <si>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</si>
  <si>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</si>
  <si>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</si>
  <si>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</si>
  <si>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</si>
  <si>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</si>
  <si>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</si>
  <si>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</si>
  <si>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</si>
  <si>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</si>
  <si>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</si>
  <si>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</si>
  <si>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</si>
  <si>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</si>
  <si>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</si>
  <si>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</si>
  <si>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</si>
  <si>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</si>
  <si>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</si>
  <si>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</si>
  <si>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</si>
  <si>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</si>
  <si>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</si>
  <si>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</si>
  <si>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</si>
  <si>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</si>
  <si>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</si>
  <si>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</si>
  <si>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</si>
  <si>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</si>
  <si>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</si>
  <si>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</si>
  <si>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</si>
  <si>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</si>
  <si>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</si>
  <si>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</si>
  <si>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</si>
  <si>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</si>
  <si>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</si>
  <si>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</si>
  <si>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</si>
  <si>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</si>
  <si>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</si>
  <si>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</si>
  <si>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</si>
  <si>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</si>
  <si>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</si>
  <si>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</si>
  <si>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</si>
  <si>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</si>
  <si>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</si>
  <si>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</si>
  <si>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</si>
  <si>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</si>
  <si>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</si>
  <si>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</si>
  <si>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</si>
  <si>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</si>
  <si>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</si>
  <si>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</si>
  <si>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</si>
  <si>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</si>
  <si>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</si>
  <si>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</si>
  <si>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</si>
  <si>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</si>
  <si>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</si>
  <si>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</si>
  <si>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</si>
  <si>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</si>
  <si>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</si>
  <si>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</si>
  <si>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</si>
  <si>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</si>
  <si>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</si>
  <si>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</si>
  <si>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</si>
  <si>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</si>
  <si>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</si>
  <si>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</si>
  <si>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</si>
  <si>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</si>
  <si>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</si>
  <si>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</si>
  <si>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</si>
  <si>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</si>
  <si>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</si>
  <si>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</si>
  <si>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</si>
  <si>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</si>
  <si>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</si>
  <si>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</si>
  <si>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</si>
  <si>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</si>
  <si>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</si>
  <si>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</si>
  <si>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</si>
  <si>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</si>
  <si>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</si>
  <si>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</si>
  <si>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</si>
  <si>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</si>
  <si>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</si>
  <si>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</si>
  <si>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</si>
  <si>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</si>
  <si>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</si>
  <si>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</si>
  <si>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</si>
  <si>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</si>
  <si>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</si>
  <si>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</si>
  <si>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</si>
  <si>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</si>
  <si>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</si>
  <si>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</si>
  <si>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</si>
  <si>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</si>
  <si>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</si>
  <si>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</si>
  <si>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</si>
  <si>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</si>
  <si>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</si>
  <si>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</si>
  <si>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</si>
  <si>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</si>
  <si>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</si>
  <si>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</si>
  <si>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</si>
  <si>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</si>
  <si>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</si>
  <si>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</si>
  <si>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</si>
  <si>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</si>
  <si>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</si>
  <si>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</si>
  <si>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</si>
  <si>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</si>
  <si>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</si>
  <si>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</si>
  <si>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</si>
  <si>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</si>
  <si>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</si>
  <si>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</si>
  <si>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</si>
  <si>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</si>
  <si>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</si>
  <si>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</si>
  <si>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</si>
  <si>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</si>
  <si>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</si>
  <si>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</si>
  <si>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</si>
  <si>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</si>
  <si>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</si>
  <si>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</si>
  <si>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</si>
  <si>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</si>
  <si>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</si>
  <si>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</si>
  <si>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</si>
  <si>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</si>
  <si>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</si>
  <si>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</si>
  <si>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</si>
  <si>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</si>
  <si>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</si>
  <si>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</si>
  <si>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</si>
  <si>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</si>
  <si>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</si>
  <si>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</si>
  <si>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</si>
  <si>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</si>
  <si>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</si>
  <si>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</si>
  <si>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</si>
  <si>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</si>
  <si>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</si>
  <si>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</si>
  <si>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</si>
  <si>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</si>
  <si>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</si>
  <si>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</si>
  <si>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</si>
  <si>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</si>
  <si>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</si>
  <si>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</si>
  <si>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</si>
  <si>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</si>
  <si>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</si>
  <si>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</si>
  <si>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</si>
  <si>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</si>
  <si>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</si>
  <si>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</si>
  <si>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</si>
  <si>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</si>
  <si>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</si>
  <si>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</si>
  <si>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</si>
  <si>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</si>
  <si>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</si>
  <si>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</si>
  <si>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</si>
  <si>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</si>
  <si>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</si>
  <si>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</si>
  <si>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</si>
  <si>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</si>
  <si>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</si>
  <si>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</si>
  <si>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</si>
  <si>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</si>
  <si>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</si>
  <si>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</si>
  <si>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</si>
  <si>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</si>
  <si>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</si>
  <si>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</si>
  <si>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</si>
  <si>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</si>
  <si>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</si>
  <si>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</si>
  <si>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</si>
  <si>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</si>
  <si>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</si>
  <si>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</si>
  <si>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</si>
  <si>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</si>
  <si>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</si>
  <si>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</si>
  <si>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</si>
  <si>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</si>
  <si>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</si>
  <si>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</si>
  <si>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</si>
  <si>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</si>
  <si>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</si>
  <si>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</si>
  <si>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</si>
  <si>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</si>
  <si>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</si>
  <si>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</si>
  <si>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</si>
  <si>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</si>
  <si>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</si>
  <si>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</si>
  <si>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</si>
  <si>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</si>
  <si>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</si>
  <si>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</si>
  <si>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</si>
  <si>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</si>
  <si>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</si>
  <si>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</si>
  <si>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</si>
  <si>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</si>
  <si>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</si>
  <si>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</si>
  <si>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</si>
  <si>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</si>
  <si>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</si>
  <si>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</si>
  <si>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</si>
  <si>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</si>
  <si>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</si>
  <si>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</si>
  <si>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</si>
  <si>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</si>
  <si>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</si>
  <si>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</si>
  <si>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</si>
  <si>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</si>
  <si>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4" type="noConversion"/>
  </si>
  <si>
    <t>DR73343</t>
    <phoneticPr fontId="154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</si>
  <si>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</si>
  <si>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</si>
  <si>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</si>
  <si>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</si>
  <si>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</si>
  <si>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</si>
  <si>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</si>
  <si>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</si>
  <si>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</si>
  <si>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</si>
  <si>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</si>
  <si>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</si>
  <si>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</si>
  <si>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</si>
  <si>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</si>
  <si>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4" type="noConversion"/>
  </si>
  <si>
    <t>03/25 수</t>
  </si>
  <si>
    <t>DR75246</t>
    <phoneticPr fontId="154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</si>
  <si>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</si>
  <si>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</si>
  <si>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</si>
  <si>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</si>
  <si>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</si>
  <si>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</si>
  <si>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</si>
  <si>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</si>
  <si>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</si>
  <si>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</si>
  <si>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</si>
  <si>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4" type="noConversion"/>
  </si>
  <si>
    <t>1039090</t>
  </si>
  <si>
    <t>235/55R20H XL</t>
    <phoneticPr fontId="154" type="noConversion"/>
  </si>
  <si>
    <t>DR69406</t>
    <phoneticPr fontId="154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</si>
  <si>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</si>
  <si>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</si>
  <si>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</si>
  <si>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</si>
  <si>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</si>
  <si>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</si>
  <si>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</si>
  <si>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</si>
  <si>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</si>
  <si>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</si>
  <si>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</si>
  <si>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</si>
  <si>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</si>
  <si>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</si>
  <si>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</si>
  <si>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</si>
  <si>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</si>
  <si>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</si>
  <si>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4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</si>
  <si>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</si>
  <si>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</si>
  <si>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</si>
  <si>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</si>
  <si>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</si>
  <si>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</si>
  <si>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</si>
  <si>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4" type="noConversion"/>
  </si>
  <si>
    <t>현용 규격 有 (현용 생산 시 제조)</t>
    <phoneticPr fontId="153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</si>
  <si>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3" type="noConversion"/>
  </si>
  <si>
    <t>기제작 Die 변경 (DR73343)</t>
    <phoneticPr fontId="153" type="noConversion"/>
  </si>
  <si>
    <t>2022662</t>
  </si>
  <si>
    <t>205/75R16C</t>
    <phoneticPr fontId="154" type="noConversion"/>
  </si>
  <si>
    <t>현용 BIC 1285
Mold 대표규격 10PR
DN69268 수정</t>
    <phoneticPr fontId="154" type="noConversion"/>
  </si>
  <si>
    <t>2022625</t>
  </si>
  <si>
    <t>DN69260 수정</t>
    <phoneticPr fontId="154" type="noConversion"/>
  </si>
  <si>
    <t>2022657</t>
  </si>
  <si>
    <t>195/75R16C</t>
    <phoneticPr fontId="154" type="noConversion"/>
  </si>
  <si>
    <t>현용 BIC 1285
Mold 대표규격 10PR</t>
    <phoneticPr fontId="154" type="noConversion"/>
  </si>
  <si>
    <t>T09</t>
    <phoneticPr fontId="154" type="noConversion"/>
  </si>
  <si>
    <t>DR74703</t>
    <phoneticPr fontId="154" type="noConversion"/>
  </si>
  <si>
    <t>1029425</t>
  </si>
  <si>
    <t>T10</t>
  </si>
  <si>
    <t>RE/DS H165</t>
  </si>
  <si>
    <t>2022661</t>
  </si>
  <si>
    <t>215/75R16C</t>
    <phoneticPr fontId="154" type="noConversion"/>
  </si>
  <si>
    <t>[정규용] 24Q24 24Q25</t>
  </si>
  <si>
    <t>현용 BIC 1285
Mold 대표규격 08PR
DN69291 수정</t>
    <phoneticPr fontId="154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</si>
  <si>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</si>
  <si>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</si>
  <si>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</si>
  <si>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</si>
  <si>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</si>
  <si>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3" type="noConversion"/>
  </si>
  <si>
    <t>ECN2026030997</t>
    <phoneticPr fontId="153" type="noConversion"/>
  </si>
  <si>
    <t>Capa Over (Grouping 고려)</t>
    <phoneticPr fontId="153" type="noConversion"/>
  </si>
  <si>
    <t>DN69268 수정</t>
    <phoneticPr fontId="153" type="noConversion"/>
  </si>
  <si>
    <t>DN69291 수정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</si>
  <si>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3" type="noConversion"/>
  </si>
  <si>
    <t>Mold 입고 지연</t>
    <phoneticPr fontId="154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</si>
  <si>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</si>
  <si>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3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</si>
  <si>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</si>
  <si>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</si>
  <si>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</si>
  <si>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B1007 Head Liner Crack</t>
    <phoneticPr fontId="153" type="noConversion"/>
  </si>
  <si>
    <t>X</t>
    <phoneticPr fontId="154" type="noConversion"/>
  </si>
  <si>
    <t>B1007 Head Liner Crack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</si>
  <si>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3" type="noConversion"/>
  </si>
  <si>
    <t>ETC</t>
    <phoneticPr fontId="153" type="noConversion"/>
  </si>
  <si>
    <t>10주 취소 규격</t>
    <phoneticPr fontId="153" type="noConversion"/>
  </si>
  <si>
    <t>10주 취소 규격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</si>
  <si>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</si>
  <si>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</si>
  <si>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</si>
  <si>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3" type="noConversion"/>
  </si>
  <si>
    <t>GU29769
GS/70/24
GS01386</t>
    <phoneticPr fontId="154" type="noConversion"/>
  </si>
  <si>
    <t>[신제품 개발] 26218
(신제작중(입고대기중))</t>
    <phoneticPr fontId="154" type="noConversion"/>
  </si>
  <si>
    <t>ECN2026031262</t>
    <phoneticPr fontId="153" type="noConversion"/>
  </si>
  <si>
    <t>ECN 변경 (가류), DN69260 수정</t>
    <phoneticPr fontId="153" type="noConversion"/>
  </si>
  <si>
    <t>03/16 월</t>
    <phoneticPr fontId="154" type="noConversion"/>
  </si>
  <si>
    <t>H191 BIC 1285 변경 (03/03)
취소 (입회)</t>
    <phoneticPr fontId="154" type="noConversion"/>
  </si>
  <si>
    <t>10주 취소 규격</t>
    <phoneticPr fontId="154" type="noConversion"/>
  </si>
  <si>
    <t>입회 불가 (취소)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</si>
  <si>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</si>
  <si>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양시 입회 불가</t>
    <phoneticPr fontId="153" type="noConversion"/>
  </si>
  <si>
    <t>입회 불가</t>
    <phoneticPr fontId="153" type="noConversion"/>
  </si>
  <si>
    <t>ECN 변경 (Die)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</si>
  <si>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</si>
  <si>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3" type="noConversion"/>
  </si>
  <si>
    <t>03/13 금</t>
    <phoneticPr fontId="154" type="noConversion"/>
  </si>
  <si>
    <t>10주 진행 (11주 진행하려 했으나 10주 재진행)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</si>
  <si>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3" type="noConversion"/>
  </si>
  <si>
    <t>10주 진행 (생관 계획 미변경)</t>
    <phoneticPr fontId="154" type="noConversion"/>
  </si>
  <si>
    <t>Die 기제작 변경
전차수 수정</t>
    <phoneticPr fontId="153" type="noConversion"/>
  </si>
  <si>
    <t>Die 기제작 or 수정</t>
    <phoneticPr fontId="154" type="noConversion"/>
  </si>
  <si>
    <t>OKEY</t>
    <phoneticPr fontId="153" type="noConversion"/>
  </si>
  <si>
    <t xml:space="preserve">  -. Die 기제작 변경 or 수정 (신규 Die Plate 구매 방지)</t>
    <phoneticPr fontId="153" type="noConversion"/>
  </si>
  <si>
    <t>RE/DS H152</t>
    <phoneticPr fontId="154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</si>
  <si>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</si>
  <si>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</si>
  <si>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</si>
  <si>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</si>
  <si>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</si>
  <si>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</si>
  <si>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</si>
  <si>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</si>
  <si>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</si>
  <si>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</si>
  <si>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</si>
  <si>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</si>
  <si>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</si>
  <si>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</si>
  <si>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</si>
  <si>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</si>
  <si>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</si>
  <si>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</si>
  <si>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</si>
  <si>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</si>
  <si>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</si>
  <si>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</si>
  <si>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</si>
  <si>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</si>
  <si>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</si>
  <si>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</si>
  <si>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</si>
  <si>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</si>
  <si>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</si>
  <si>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</si>
  <si>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</si>
  <si>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</si>
  <si>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</si>
  <si>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</si>
  <si>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</si>
  <si>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</si>
  <si>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</si>
  <si>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</si>
  <si>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</si>
  <si>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</si>
  <si>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3" type="noConversion"/>
  </si>
  <si>
    <t>DN69405 수정</t>
    <phoneticPr fontId="153" type="noConversion"/>
  </si>
  <si>
    <t>DN69296 수정</t>
    <phoneticPr fontId="153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</si>
  <si>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</si>
  <si>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</si>
  <si>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</si>
  <si>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</si>
  <si>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</si>
  <si>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</si>
  <si>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</si>
  <si>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</si>
  <si>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</si>
  <si>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</si>
  <si>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</si>
  <si>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</si>
  <si>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</si>
  <si>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</si>
  <si>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</si>
  <si>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</si>
  <si>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</si>
  <si>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</si>
  <si>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</si>
  <si>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</si>
  <si>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</si>
  <si>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</si>
  <si>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</si>
  <si>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</si>
  <si>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</si>
  <si>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</si>
  <si>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</si>
  <si>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</si>
  <si>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</si>
  <si>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</si>
  <si>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</si>
  <si>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</si>
  <si>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</si>
  <si>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</si>
  <si>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</si>
  <si>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</si>
  <si>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</si>
  <si>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</si>
  <si>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</si>
  <si>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</si>
  <si>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</si>
  <si>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</si>
  <si>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</si>
  <si>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</si>
  <si>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</si>
  <si>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</si>
  <si>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</si>
  <si>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</si>
  <si>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</si>
  <si>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</si>
  <si>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</si>
  <si>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</si>
  <si>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</si>
  <si>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</si>
  <si>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</si>
  <si>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</si>
  <si>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</si>
  <si>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</si>
  <si>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</si>
  <si>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</si>
  <si>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</si>
  <si>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</si>
  <si>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</si>
  <si>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</si>
  <si>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</si>
  <si>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</si>
  <si>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</si>
  <si>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</si>
  <si>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</si>
  <si>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</si>
  <si>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</si>
  <si>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</si>
  <si>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</si>
  <si>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</si>
  <si>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</si>
  <si>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</si>
  <si>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</si>
  <si>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</si>
  <si>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</si>
  <si>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</si>
  <si>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</si>
  <si>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</si>
  <si>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</si>
  <si>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</si>
  <si>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</si>
  <si>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</si>
  <si>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</si>
  <si>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</si>
  <si>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</si>
  <si>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</si>
  <si>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</si>
  <si>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</si>
  <si>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</si>
  <si>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</si>
  <si>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</si>
  <si>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</si>
  <si>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</si>
  <si>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</si>
  <si>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</si>
  <si>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</si>
  <si>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</si>
  <si>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</si>
  <si>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</si>
  <si>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</si>
  <si>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</si>
  <si>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</si>
  <si>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</si>
  <si>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</si>
  <si>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</si>
  <si>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</si>
  <si>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</si>
  <si>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</si>
  <si>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</si>
  <si>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</si>
  <si>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</si>
  <si>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</si>
  <si>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</si>
  <si>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</si>
  <si>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</si>
  <si>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</si>
  <si>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</si>
  <si>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</si>
  <si>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</si>
  <si>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</si>
  <si>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</si>
  <si>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</si>
  <si>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</si>
  <si>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</si>
  <si>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</si>
  <si>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</si>
  <si>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</si>
  <si>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</si>
  <si>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</si>
  <si>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</si>
  <si>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</si>
  <si>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</si>
  <si>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</si>
  <si>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</si>
  <si>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</si>
  <si>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</si>
  <si>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</si>
  <si>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</si>
  <si>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</si>
  <si>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</si>
  <si>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</si>
  <si>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</si>
  <si>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</si>
  <si>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</si>
  <si>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</si>
  <si>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</si>
  <si>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</si>
  <si>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</si>
  <si>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</si>
  <si>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</si>
  <si>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</si>
  <si>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</si>
  <si>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</si>
  <si>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</si>
  <si>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</si>
  <si>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</si>
  <si>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</si>
  <si>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</si>
  <si>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</si>
  <si>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</si>
  <si>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</si>
  <si>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</si>
  <si>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</si>
  <si>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</si>
  <si>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</si>
  <si>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</si>
  <si>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</si>
  <si>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</si>
  <si>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</si>
  <si>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</si>
  <si>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</si>
  <si>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</si>
  <si>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</si>
  <si>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</si>
  <si>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</si>
  <si>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</si>
  <si>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</si>
  <si>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</si>
  <si>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</si>
  <si>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</si>
  <si>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</si>
  <si>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</si>
  <si>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</si>
  <si>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</si>
  <si>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</si>
  <si>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</si>
  <si>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</si>
  <si>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</si>
  <si>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</si>
  <si>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</si>
  <si>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</si>
  <si>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</si>
  <si>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</si>
  <si>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</si>
  <si>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</si>
  <si>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</si>
  <si>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</si>
  <si>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</si>
  <si>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</si>
  <si>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</si>
  <si>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</si>
  <si>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</si>
  <si>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</si>
  <si>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</si>
  <si>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</si>
  <si>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</si>
  <si>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</si>
  <si>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</si>
  <si>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</si>
  <si>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</si>
  <si>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</si>
  <si>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</si>
  <si>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</si>
  <si>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</si>
  <si>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</si>
  <si>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</si>
  <si>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</si>
  <si>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</si>
  <si>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</si>
  <si>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</si>
  <si>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</si>
  <si>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</si>
  <si>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</si>
  <si>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</si>
  <si>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</si>
  <si>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</si>
  <si>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</si>
  <si>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3" type="noConversion"/>
  </si>
  <si>
    <t>S25 -&gt; S60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</si>
  <si>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3" type="noConversion"/>
  </si>
  <si>
    <t>LT275/55R20</t>
    <phoneticPr fontId="154" type="noConversion"/>
  </si>
  <si>
    <t>03/30 월</t>
  </si>
  <si>
    <t>DR75155</t>
    <phoneticPr fontId="154" type="noConversion"/>
  </si>
  <si>
    <t>03/31 화</t>
  </si>
  <si>
    <t>DN69542 수정</t>
  </si>
  <si>
    <t>04/01 수</t>
  </si>
  <si>
    <t>정기중</t>
    <phoneticPr fontId="154" type="noConversion"/>
  </si>
  <si>
    <t>T20</t>
  </si>
  <si>
    <t>[정규용] 17575 17576
(개조중(미개조))</t>
  </si>
  <si>
    <t>04/02 목</t>
  </si>
  <si>
    <t>2022563
(2022564)</t>
    <phoneticPr fontId="154" type="noConversion"/>
  </si>
  <si>
    <t>LT275/65R20</t>
    <phoneticPr fontId="154" type="noConversion"/>
  </si>
  <si>
    <t>DR75260</t>
    <phoneticPr fontId="154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</si>
  <si>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</si>
  <si>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</si>
  <si>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</si>
  <si>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</si>
  <si>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</si>
  <si>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4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</si>
  <si>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4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</si>
  <si>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</si>
  <si>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</si>
  <si>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</si>
  <si>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</si>
  <si>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</si>
  <si>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</si>
  <si>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</si>
  <si>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</si>
  <si>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</si>
  <si>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</si>
  <si>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</si>
  <si>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</si>
  <si>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</si>
  <si>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</si>
  <si>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</si>
  <si>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</si>
  <si>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</si>
  <si>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</si>
  <si>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</si>
  <si>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</si>
  <si>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</si>
  <si>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</si>
  <si>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</si>
  <si>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</si>
  <si>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</si>
  <si>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</si>
  <si>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</si>
  <si>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</si>
  <si>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</si>
  <si>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</si>
  <si>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</si>
  <si>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</si>
  <si>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</si>
  <si>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</si>
  <si>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</si>
  <si>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</si>
  <si>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</si>
  <si>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</si>
  <si>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</si>
  <si>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</si>
  <si>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</si>
  <si>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</si>
  <si>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</si>
  <si>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</si>
  <si>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</si>
  <si>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</si>
  <si>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</si>
  <si>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</si>
  <si>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</si>
  <si>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</si>
  <si>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</si>
  <si>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</si>
  <si>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</si>
  <si>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</si>
  <si>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</si>
  <si>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</si>
  <si>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</si>
  <si>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</si>
  <si>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</si>
  <si>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</si>
  <si>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</si>
  <si>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</si>
  <si>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3" type="noConversion"/>
  </si>
  <si>
    <t>10주 취소 규격</t>
    <phoneticPr fontId="153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</si>
  <si>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3" type="noConversion"/>
  </si>
  <si>
    <t>* S/W Die Plate 32,000원</t>
    <phoneticPr fontId="153" type="noConversion"/>
  </si>
  <si>
    <t>03/20~ 정규 생산 有</t>
    <phoneticPr fontId="153" type="noConversion"/>
  </si>
  <si>
    <t>-</t>
    <phoneticPr fontId="154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</si>
  <si>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</si>
  <si>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</si>
  <si>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</si>
  <si>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</si>
  <si>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</si>
  <si>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</si>
  <si>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</si>
  <si>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</si>
  <si>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</si>
  <si>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</si>
  <si>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</si>
  <si>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</si>
  <si>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</si>
  <si>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</si>
  <si>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</si>
  <si>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</si>
  <si>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</si>
  <si>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</si>
  <si>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</si>
  <si>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</si>
  <si>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</si>
  <si>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</si>
  <si>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</si>
  <si>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</si>
  <si>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</si>
  <si>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</si>
  <si>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3" type="noConversion"/>
  </si>
  <si>
    <t xml:space="preserve"> ECN 변경 (가류결재 불가)</t>
    <phoneticPr fontId="154" type="noConversion"/>
  </si>
  <si>
    <t>04/03 금</t>
    <phoneticPr fontId="154" type="noConversion"/>
  </si>
  <si>
    <t>RE/DS H135</t>
    <phoneticPr fontId="154" type="noConversion"/>
  </si>
  <si>
    <t>RE/DS H143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</si>
  <si>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3" type="noConversion"/>
  </si>
  <si>
    <t>성형 Grouping</t>
    <phoneticPr fontId="153" type="noConversion"/>
  </si>
  <si>
    <t>RE/DS H162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</si>
  <si>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</si>
  <si>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3" type="noConversion"/>
  </si>
  <si>
    <t>시험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</si>
  <si>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3" type="noConversion"/>
  </si>
  <si>
    <t>X</t>
    <phoneticPr fontId="154" type="noConversion"/>
  </si>
  <si>
    <t>Bead 설비 Issue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</si>
  <si>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3" type="noConversion"/>
  </si>
  <si>
    <t>Bead 설비 Issue (14주 예정)</t>
    <phoneticPr fontId="153" type="noConversion"/>
  </si>
  <si>
    <t>[DP] 2022625 : 12주 진행 (중복 등록)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</si>
  <si>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</si>
  <si>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</si>
  <si>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-</t>
    <phoneticPr fontId="154" type="noConversion"/>
  </si>
  <si>
    <t>[DP] 2020751 : DS 14" 생산 없음. (미반영)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</si>
  <si>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3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</si>
  <si>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</si>
  <si>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</si>
  <si>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</si>
  <si>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</si>
  <si>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</si>
  <si>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</si>
  <si>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</si>
  <si>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</si>
  <si>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</si>
  <si>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</si>
  <si>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</si>
  <si>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</si>
  <si>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</si>
  <si>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</si>
  <si>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</si>
  <si>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</si>
  <si>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</si>
  <si>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</si>
  <si>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</si>
  <si>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</si>
  <si>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</si>
  <si>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</si>
  <si>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</si>
  <si>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</si>
  <si>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</si>
  <si>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</si>
  <si>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</si>
  <si>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</si>
  <si>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</si>
  <si>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</si>
  <si>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</si>
  <si>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</si>
  <si>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</si>
  <si>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3" type="noConversion"/>
  </si>
  <si>
    <t>ECN 재발행 (1x3 SRFM B/T로 변경)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</si>
  <si>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</si>
  <si>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3" type="noConversion"/>
  </si>
  <si>
    <t>GU29769
GS/40/24
GS001379</t>
    <phoneticPr fontId="154" type="noConversion"/>
  </si>
  <si>
    <t>SRFM
SRFM 1x3 BELT</t>
    <phoneticPr fontId="154" type="noConversion"/>
  </si>
  <si>
    <t>FX28067</t>
    <phoneticPr fontId="154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</si>
  <si>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</si>
  <si>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</si>
  <si>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</si>
  <si>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</si>
  <si>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</si>
  <si>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</si>
  <si>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</si>
  <si>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</si>
  <si>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</si>
  <si>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</si>
  <si>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</si>
  <si>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</si>
  <si>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</si>
  <si>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</si>
  <si>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</si>
  <si>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</si>
  <si>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</si>
  <si>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</si>
  <si>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</si>
  <si>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</si>
  <si>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</si>
  <si>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</si>
  <si>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</si>
  <si>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</si>
  <si>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</si>
  <si>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</si>
  <si>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</si>
  <si>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</si>
  <si>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</si>
  <si>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</si>
  <si>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</si>
  <si>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</si>
  <si>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</si>
  <si>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</si>
  <si>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</si>
  <si>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</si>
  <si>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</si>
  <si>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</si>
  <si>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</si>
  <si>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3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</si>
  <si>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</si>
  <si>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</si>
  <si>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</si>
  <si>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</si>
  <si>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</si>
  <si>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</si>
  <si>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</si>
  <si>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</si>
  <si>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</si>
  <si>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</si>
  <si>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</si>
  <si>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</si>
  <si>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</si>
  <si>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</si>
  <si>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</si>
  <si>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</si>
  <si>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</si>
  <si>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</si>
  <si>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</si>
  <si>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</si>
  <si>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</si>
  <si>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</si>
  <si>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</si>
  <si>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</si>
  <si>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</si>
  <si>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</si>
  <si>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</si>
  <si>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</si>
  <si>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</si>
  <si>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</si>
  <si>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</si>
  <si>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</si>
  <si>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</si>
  <si>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</si>
  <si>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</si>
  <si>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</si>
  <si>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</si>
  <si>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</si>
  <si>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</si>
  <si>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</si>
  <si>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</si>
  <si>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</si>
  <si>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</si>
  <si>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</si>
  <si>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</si>
  <si>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</si>
  <si>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</si>
  <si>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</si>
  <si>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</si>
  <si>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</si>
  <si>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</si>
  <si>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</si>
  <si>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</si>
  <si>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</si>
  <si>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</si>
  <si>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</si>
  <si>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</si>
  <si>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</si>
  <si>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</si>
  <si>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</si>
  <si>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</si>
  <si>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</si>
  <si>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</si>
  <si>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</si>
  <si>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</si>
  <si>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</si>
  <si>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</si>
  <si>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</si>
  <si>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</si>
  <si>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</si>
  <si>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</si>
  <si>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</si>
  <si>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</si>
  <si>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</si>
  <si>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</si>
  <si>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</si>
  <si>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</si>
  <si>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</si>
  <si>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</si>
  <si>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</si>
  <si>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</si>
  <si>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</si>
  <si>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</si>
  <si>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</si>
  <si>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</si>
  <si>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</si>
  <si>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</si>
  <si>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</si>
  <si>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</si>
  <si>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</si>
  <si>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</si>
  <si>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</si>
  <si>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</si>
  <si>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</si>
  <si>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</si>
  <si>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</si>
  <si>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</si>
  <si>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</si>
  <si>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</si>
  <si>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</si>
  <si>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</si>
  <si>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</si>
  <si>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</si>
  <si>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</si>
  <si>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</si>
  <si>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</si>
  <si>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</si>
  <si>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</si>
  <si>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</si>
  <si>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</si>
  <si>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</si>
  <si>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</si>
  <si>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</si>
  <si>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</si>
  <si>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</si>
  <si>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</si>
  <si>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</si>
  <si>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</si>
  <si>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</si>
  <si>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</si>
  <si>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</si>
  <si>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</si>
  <si>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</si>
  <si>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</si>
  <si>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</si>
  <si>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</si>
  <si>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</si>
  <si>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</si>
  <si>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</si>
  <si>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</si>
  <si>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</si>
  <si>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</si>
  <si>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</si>
  <si>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</si>
  <si>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</si>
  <si>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</si>
  <si>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</si>
  <si>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</si>
  <si>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</si>
  <si>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</si>
  <si>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</si>
  <si>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</si>
  <si>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</si>
  <si>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</si>
  <si>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</si>
  <si>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</si>
  <si>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</si>
  <si>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</si>
  <si>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</si>
  <si>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</si>
  <si>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</si>
  <si>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</si>
  <si>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</si>
  <si>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</si>
  <si>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</si>
  <si>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</si>
  <si>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</si>
  <si>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</si>
  <si>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</si>
  <si>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</si>
  <si>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</si>
  <si>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</si>
  <si>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</si>
  <si>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</si>
  <si>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</si>
  <si>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</si>
  <si>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</si>
  <si>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</si>
  <si>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</si>
  <si>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</si>
  <si>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</si>
  <si>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</si>
  <si>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</si>
  <si>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</si>
  <si>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</si>
  <si>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</si>
  <si>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</si>
  <si>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</si>
  <si>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</si>
  <si>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</si>
  <si>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</si>
  <si>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</si>
  <si>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</si>
  <si>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</si>
  <si>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</si>
  <si>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</si>
  <si>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</si>
  <si>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</si>
  <si>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</si>
  <si>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</si>
  <si>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</si>
  <si>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</si>
  <si>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</si>
  <si>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</si>
  <si>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</si>
  <si>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</si>
  <si>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</si>
  <si>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</si>
  <si>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</si>
  <si>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</si>
  <si>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</si>
  <si>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</si>
  <si>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</si>
  <si>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</si>
  <si>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</si>
  <si>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</si>
  <si>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</si>
  <si>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</si>
  <si>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</si>
  <si>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</si>
  <si>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</si>
  <si>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</si>
  <si>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</si>
  <si>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</si>
  <si>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</si>
  <si>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</si>
  <si>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3" type="noConversion"/>
  </si>
  <si>
    <t>G/T 상측 전사지 W72D</t>
    <phoneticPr fontId="154" type="noConversion"/>
  </si>
  <si>
    <t>전사지 W72D 변경</t>
    <phoneticPr fontId="153" type="noConversion"/>
  </si>
  <si>
    <t>DN67817 수정</t>
    <phoneticPr fontId="153" type="noConversion"/>
  </si>
  <si>
    <t>OKEY</t>
    <phoneticPr fontId="153" type="noConversion"/>
  </si>
  <si>
    <t>DN69701 -&gt; DN67817</t>
    <phoneticPr fontId="153" type="noConversion"/>
  </si>
  <si>
    <t>성형 Grouping
T/D Profile 설정 로직 변경 필요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</si>
  <si>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3" type="noConversion"/>
  </si>
  <si>
    <t>14" DS 생산 없음.</t>
    <phoneticPr fontId="153" type="noConversion"/>
  </si>
  <si>
    <t>ECN2026033001</t>
    <phoneticPr fontId="153" type="noConversion"/>
  </si>
  <si>
    <t>ECN2026033002</t>
    <phoneticPr fontId="153" type="noConversion"/>
  </si>
  <si>
    <t>ECN2026033007</t>
    <phoneticPr fontId="153" type="noConversion"/>
  </si>
  <si>
    <t>ECN2026033008</t>
    <phoneticPr fontId="153" type="noConversion"/>
  </si>
  <si>
    <t>ETC</t>
    <phoneticPr fontId="153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</si>
  <si>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</si>
  <si>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</si>
  <si>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</si>
  <si>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</si>
  <si>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</si>
  <si>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</si>
  <si>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4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</si>
  <si>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</si>
  <si>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</si>
  <si>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</si>
  <si>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</si>
  <si>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4" type="noConversion"/>
  </si>
  <si>
    <t>03/28 생산 종료
(S/W Insert 삭제 전 규격)</t>
    <phoneticPr fontId="154" type="noConversion"/>
  </si>
  <si>
    <t>265/45R19Y XL</t>
    <phoneticPr fontId="154" type="noConversion"/>
  </si>
  <si>
    <t>DN67817</t>
    <phoneticPr fontId="154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</si>
  <si>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</si>
  <si>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</si>
  <si>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</si>
  <si>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</si>
  <si>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</si>
  <si>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</si>
  <si>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</si>
  <si>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</si>
  <si>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</si>
  <si>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</si>
  <si>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</si>
  <si>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</si>
  <si>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</si>
  <si>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</si>
  <si>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</si>
  <si>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</si>
  <si>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</si>
  <si>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</si>
  <si>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</si>
  <si>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</si>
  <si>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</si>
  <si>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</si>
  <si>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</si>
  <si>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</si>
  <si>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</si>
  <si>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</si>
  <si>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</si>
  <si>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</si>
  <si>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</si>
  <si>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</si>
  <si>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</si>
  <si>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</si>
  <si>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</si>
  <si>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</si>
  <si>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</si>
  <si>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</si>
  <si>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</si>
  <si>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</si>
  <si>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</si>
  <si>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</si>
  <si>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</si>
  <si>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</si>
  <si>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</si>
  <si>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</si>
  <si>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</si>
  <si>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</si>
  <si>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</si>
  <si>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</si>
  <si>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</si>
  <si>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</si>
  <si>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</si>
  <si>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</si>
  <si>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</si>
  <si>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</si>
  <si>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</si>
  <si>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</si>
  <si>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</si>
  <si>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</si>
  <si>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</si>
  <si>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4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</si>
  <si>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4" type="noConversion"/>
  </si>
  <si>
    <t>몰드 교체 시 오전 예열
담당자 입회 예정
신설 가류기 배치
가류 코드 변경 예정
63KF → 55KF → 50KF
현용 BIC 1285</t>
    <phoneticPr fontId="154" type="noConversion"/>
  </si>
  <si>
    <t>BPT 평가 예정 
 몰드 교체 시 오전 예열
H107 C/C Turn-Up 68%</t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</si>
  <si>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</si>
  <si>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3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</si>
  <si>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</si>
  <si>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3" type="noConversion"/>
  </si>
  <si>
    <t>04/11 토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</si>
  <si>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3" type="noConversion"/>
  </si>
  <si>
    <t>[DP] 1035154 : 15주차 진행 예정
[DP] 계획 일정 변경</t>
    <phoneticPr fontId="153" type="noConversion"/>
  </si>
  <si>
    <t>15주 진행 예정</t>
    <phoneticPr fontId="153" type="noConversion"/>
  </si>
  <si>
    <t>[DP] 성형 계획 변경 (Mold 교체)</t>
    <phoneticPr fontId="153" type="noConversion"/>
  </si>
  <si>
    <t>04/04 토</t>
    <phoneticPr fontId="154" type="noConversion"/>
  </si>
  <si>
    <t>12주차 반영 완료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</si>
  <si>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3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</si>
  <si>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3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</si>
  <si>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</si>
  <si>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</si>
  <si>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</si>
  <si>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</si>
  <si>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</si>
  <si>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</si>
  <si>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</si>
  <si>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</si>
  <si>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</si>
  <si>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</si>
  <si>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</si>
  <si>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</si>
  <si>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</si>
  <si>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</si>
  <si>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</si>
  <si>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</si>
  <si>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</si>
  <si>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</si>
  <si>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</si>
  <si>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</si>
  <si>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</si>
  <si>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</si>
  <si>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</si>
  <si>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</si>
  <si>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</si>
  <si>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</si>
  <si>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</si>
  <si>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</si>
  <si>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</si>
  <si>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</si>
  <si>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</si>
  <si>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</si>
  <si>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</si>
  <si>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</si>
  <si>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</si>
  <si>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</si>
  <si>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</si>
  <si>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</si>
  <si>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</si>
  <si>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</si>
  <si>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3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</si>
  <si>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3" type="noConversion"/>
  </si>
  <si>
    <t>Racing 고무 오사용</t>
    <phoneticPr fontId="153" type="noConversion"/>
  </si>
  <si>
    <t>12주 Comp'd 오사용 (시험용 고무 사용)</t>
    <phoneticPr fontId="154" type="noConversion"/>
  </si>
  <si>
    <t>Comp'd 오사용 (정규 고무 사용)</t>
    <phoneticPr fontId="154" type="noConversion"/>
  </si>
  <si>
    <t>12주 Comp'd 오사용</t>
    <phoneticPr fontId="153" type="noConversion"/>
  </si>
  <si>
    <t>X</t>
    <phoneticPr fontId="154" type="noConversion"/>
  </si>
  <si>
    <t>Mold 미입고 (14주 진행)</t>
    <phoneticPr fontId="154" type="noConversion"/>
  </si>
  <si>
    <t>13주 취소 규격</t>
    <phoneticPr fontId="154" type="noConversion"/>
  </si>
  <si>
    <t>Mold 미입고 (14주 진행 예정)</t>
    <phoneticPr fontId="153" type="noConversion"/>
  </si>
  <si>
    <t>13주 취소 규격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</si>
  <si>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</si>
  <si>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</si>
  <si>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3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</si>
  <si>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</si>
  <si>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</si>
  <si>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</si>
  <si>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</si>
  <si>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</si>
  <si>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</si>
  <si>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</si>
  <si>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</si>
  <si>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</si>
  <si>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</si>
  <si>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</si>
  <si>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</si>
  <si>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</si>
  <si>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</si>
  <si>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</si>
  <si>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</si>
  <si>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</si>
  <si>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</si>
  <si>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</si>
  <si>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</si>
  <si>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</si>
  <si>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</si>
  <si>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</si>
  <si>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</si>
  <si>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</si>
  <si>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</si>
  <si>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</si>
  <si>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</si>
  <si>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</si>
  <si>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</si>
  <si>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</si>
  <si>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</si>
  <si>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</si>
  <si>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</si>
  <si>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</si>
  <si>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</si>
  <si>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</si>
  <si>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</si>
  <si>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</si>
  <si>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</si>
  <si>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</si>
  <si>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</si>
  <si>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</si>
  <si>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</si>
  <si>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</si>
  <si>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</si>
  <si>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</si>
  <si>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</si>
  <si>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</si>
  <si>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</si>
  <si>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</si>
  <si>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</si>
  <si>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</si>
  <si>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</si>
  <si>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</si>
  <si>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</si>
  <si>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</si>
  <si>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</si>
  <si>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</si>
  <si>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</si>
  <si>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</si>
  <si>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</si>
  <si>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</si>
  <si>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</si>
  <si>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</si>
  <si>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</si>
  <si>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</si>
  <si>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</si>
  <si>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</si>
  <si>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</si>
  <si>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</si>
  <si>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</si>
  <si>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</si>
  <si>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</si>
  <si>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</si>
  <si>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</si>
  <si>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</si>
  <si>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</si>
  <si>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</si>
  <si>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</si>
  <si>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</si>
  <si>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</si>
  <si>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</si>
  <si>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</si>
  <si>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</si>
  <si>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</si>
  <si>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</si>
  <si>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</si>
  <si>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</si>
  <si>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</si>
  <si>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</si>
  <si>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</si>
  <si>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3" type="noConversion"/>
  </si>
  <si>
    <t>[DP] 1035154 : 성형일 연기 (미반영)</t>
    <phoneticPr fontId="153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</si>
  <si>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</si>
  <si>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</si>
  <si>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</si>
  <si>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</si>
  <si>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</si>
  <si>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</si>
  <si>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</si>
  <si>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</si>
  <si>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</si>
  <si>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</si>
  <si>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</si>
  <si>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</si>
  <si>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</si>
  <si>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</si>
  <si>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</si>
  <si>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</si>
  <si>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</si>
  <si>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</si>
  <si>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</si>
  <si>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</si>
  <si>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</si>
  <si>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</si>
  <si>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</si>
  <si>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</si>
  <si>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</si>
  <si>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</si>
  <si>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</si>
  <si>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</si>
  <si>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</si>
  <si>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</si>
  <si>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</si>
  <si>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</si>
  <si>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</si>
  <si>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</si>
  <si>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</si>
  <si>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</si>
  <si>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</si>
  <si>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</si>
  <si>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</si>
  <si>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</si>
  <si>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</si>
  <si>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</si>
  <si>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</si>
  <si>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</si>
  <si>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</si>
  <si>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</si>
  <si>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</si>
  <si>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</si>
  <si>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</si>
  <si>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</si>
  <si>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</si>
  <si>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</si>
  <si>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</si>
  <si>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</si>
  <si>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</si>
  <si>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</si>
  <si>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</si>
  <si>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</si>
  <si>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</si>
  <si>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</si>
  <si>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</si>
  <si>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</si>
  <si>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</si>
  <si>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</si>
  <si>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</si>
  <si>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</si>
  <si>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</si>
  <si>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</si>
  <si>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</si>
  <si>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</si>
  <si>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</si>
  <si>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</si>
  <si>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</si>
  <si>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</si>
  <si>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</si>
  <si>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</si>
  <si>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</si>
  <si>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</si>
  <si>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</si>
  <si>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</si>
  <si>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</si>
  <si>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</si>
  <si>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</si>
  <si>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</si>
  <si>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</si>
  <si>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</si>
  <si>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</si>
  <si>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</si>
  <si>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</si>
  <si>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</si>
  <si>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</si>
  <si>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</si>
  <si>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</si>
  <si>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</si>
  <si>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</si>
  <si>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</si>
  <si>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</si>
  <si>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</si>
  <si>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</si>
  <si>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</si>
  <si>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</si>
  <si>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</si>
  <si>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</si>
  <si>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</si>
  <si>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</si>
  <si>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</si>
  <si>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</si>
  <si>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</si>
  <si>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</si>
  <si>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</si>
  <si>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</si>
  <si>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</si>
  <si>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</si>
  <si>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</si>
  <si>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</si>
  <si>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</si>
  <si>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</si>
  <si>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</si>
  <si>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</si>
  <si>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</si>
  <si>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</si>
  <si>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</si>
  <si>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</si>
  <si>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</si>
  <si>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</si>
  <si>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</si>
  <si>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</si>
  <si>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</si>
  <si>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</si>
  <si>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</si>
  <si>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</si>
  <si>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</si>
  <si>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3" type="noConversion"/>
  </si>
  <si>
    <t>DN68218 -&gt; DN67653</t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</si>
  <si>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</si>
  <si>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DN69468 수정</t>
    <phoneticPr fontId="153" type="noConversion"/>
  </si>
  <si>
    <t>OKEY</t>
    <phoneticPr fontId="153" type="noConversion"/>
  </si>
  <si>
    <t>DN69714 -&gt; DN68669</t>
    <phoneticPr fontId="153" type="noConversion"/>
  </si>
  <si>
    <t>* T/D '25년 기제작 비율 43.4%</t>
    <phoneticPr fontId="153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</si>
  <si>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</si>
  <si>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</si>
  <si>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</si>
  <si>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</si>
  <si>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</si>
  <si>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</si>
  <si>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</si>
  <si>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</si>
  <si>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</si>
  <si>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</si>
  <si>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</si>
  <si>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</si>
  <si>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</si>
  <si>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</si>
  <si>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</si>
  <si>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</si>
  <si>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</si>
  <si>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</si>
  <si>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</si>
  <si>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</si>
  <si>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</si>
  <si>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</si>
  <si>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</si>
  <si>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</si>
  <si>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</si>
  <si>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</si>
  <si>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</si>
  <si>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</si>
  <si>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</si>
  <si>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</si>
  <si>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</si>
  <si>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</si>
  <si>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</si>
  <si>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</si>
  <si>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4" type="noConversion"/>
  </si>
  <si>
    <t>[정규용] 22M67 22M68</t>
  </si>
  <si>
    <t>1038832
(1038833)</t>
  </si>
  <si>
    <t>245/45R19Y XL</t>
    <phoneticPr fontId="154" type="noConversion"/>
  </si>
  <si>
    <t>[정규용] 25GZ6 25GZ7
(개조중(미개조))</t>
  </si>
  <si>
    <t>CE09W11</t>
    <phoneticPr fontId="154" type="noConversion"/>
  </si>
  <si>
    <t>DN69468 수정</t>
    <phoneticPr fontId="154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</si>
  <si>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</si>
  <si>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</si>
  <si>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</si>
  <si>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</si>
  <si>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</si>
  <si>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4" type="noConversion"/>
  </si>
  <si>
    <t>T05</t>
  </si>
  <si>
    <t>DN68669</t>
    <phoneticPr fontId="154" type="noConversion"/>
  </si>
  <si>
    <t>[정규용] 23K20 23K21
(개조중, 미반출)</t>
    <phoneticPr fontId="154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</si>
  <si>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</si>
  <si>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</si>
  <si>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</si>
  <si>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</si>
  <si>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</si>
  <si>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</si>
  <si>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</si>
  <si>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</si>
  <si>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</si>
  <si>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</si>
  <si>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</si>
  <si>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</si>
  <si>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</si>
  <si>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</si>
  <si>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</si>
  <si>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</si>
  <si>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</si>
  <si>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</si>
  <si>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</si>
  <si>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</si>
  <si>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</si>
  <si>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</si>
  <si>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</si>
  <si>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</si>
  <si>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</si>
  <si>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</si>
  <si>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</si>
  <si>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</si>
  <si>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</si>
  <si>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</si>
  <si>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</si>
  <si>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</si>
  <si>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</si>
  <si>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</si>
  <si>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</si>
  <si>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</si>
  <si>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</si>
  <si>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</si>
  <si>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</si>
  <si>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</si>
  <si>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</si>
  <si>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</si>
  <si>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</si>
  <si>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</si>
  <si>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</si>
  <si>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</si>
  <si>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</si>
  <si>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</si>
  <si>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</si>
  <si>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</si>
  <si>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</si>
  <si>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</si>
  <si>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</si>
  <si>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</si>
  <si>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</si>
  <si>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</si>
  <si>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</si>
  <si>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</si>
  <si>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</si>
  <si>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</si>
  <si>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</si>
  <si>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</si>
  <si>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</si>
  <si>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</si>
  <si>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</si>
  <si>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</si>
  <si>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</si>
  <si>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</si>
  <si>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</si>
  <si>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</si>
  <si>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</si>
  <si>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</si>
  <si>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</si>
  <si>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</si>
  <si>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</si>
  <si>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</si>
  <si>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</si>
  <si>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</si>
  <si>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</si>
  <si>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</si>
  <si>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</si>
  <si>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</si>
  <si>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3" type="noConversion"/>
  </si>
  <si>
    <t>RE/DS H186</t>
    <phoneticPr fontId="154" type="noConversion"/>
  </si>
  <si>
    <t>[정규용] 24N31 24N32
(금산공장)</t>
  </si>
  <si>
    <t>OD 상한 : BDC 1875, 1880 적용
Aramid JLB</t>
  </si>
  <si>
    <t>[DP] 1035154 : 계획 추가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</si>
  <si>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3" type="noConversion"/>
  </si>
  <si>
    <t>Mold 노후화 (수리 불가)</t>
    <phoneticPr fontId="153" type="noConversion"/>
  </si>
  <si>
    <t>-</t>
    <phoneticPr fontId="153" type="noConversion"/>
  </si>
  <si>
    <t>Tread Mold 정규 사용 중 (Tread Mold 미기입), DS 정규 적용</t>
    <phoneticPr fontId="153" type="noConversion"/>
  </si>
  <si>
    <t>설계기술</t>
    <phoneticPr fontId="154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</si>
  <si>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</si>
  <si>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</si>
  <si>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</si>
  <si>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</si>
  <si>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</si>
  <si>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</si>
  <si>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</si>
  <si>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</si>
  <si>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</si>
  <si>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</si>
  <si>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</si>
  <si>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</si>
  <si>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</si>
  <si>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</si>
  <si>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</si>
  <si>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</si>
  <si>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</si>
  <si>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</si>
  <si>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</si>
  <si>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</si>
  <si>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</si>
  <si>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</si>
  <si>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</si>
  <si>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</si>
  <si>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</si>
  <si>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</si>
  <si>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</si>
  <si>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</si>
  <si>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</si>
  <si>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</si>
  <si>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</si>
  <si>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</si>
  <si>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3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</si>
  <si>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</si>
  <si>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</si>
  <si>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</si>
  <si>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</si>
  <si>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</si>
  <si>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</si>
  <si>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</si>
  <si>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</si>
  <si>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</si>
  <si>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</si>
  <si>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</si>
  <si>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</si>
  <si>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</si>
  <si>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</si>
  <si>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</si>
  <si>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</si>
  <si>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</si>
  <si>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</si>
  <si>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</si>
  <si>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</si>
  <si>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</si>
  <si>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</si>
  <si>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</si>
  <si>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</si>
  <si>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</si>
  <si>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</si>
  <si>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</si>
  <si>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</si>
  <si>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</si>
  <si>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</si>
  <si>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</si>
  <si>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</si>
  <si>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</si>
  <si>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</si>
  <si>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</si>
  <si>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</si>
  <si>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</si>
  <si>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</si>
  <si>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</si>
  <si>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</si>
  <si>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</si>
  <si>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</si>
  <si>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</si>
  <si>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</si>
  <si>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</si>
  <si>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</si>
  <si>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</si>
  <si>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</si>
  <si>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</si>
  <si>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</si>
  <si>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</si>
  <si>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</si>
  <si>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</si>
  <si>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</si>
  <si>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</si>
  <si>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</si>
  <si>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</si>
  <si>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</si>
  <si>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</si>
  <si>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</si>
  <si>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</si>
  <si>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</si>
  <si>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</si>
  <si>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</si>
  <si>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</si>
  <si>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</si>
  <si>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</si>
  <si>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</si>
  <si>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</si>
  <si>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</si>
  <si>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</si>
  <si>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</si>
  <si>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</si>
  <si>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</si>
  <si>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</si>
  <si>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</si>
  <si>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</si>
  <si>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</si>
  <si>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</si>
  <si>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</si>
  <si>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</si>
  <si>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</si>
  <si>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</si>
  <si>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</si>
  <si>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</si>
  <si>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</si>
  <si>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</si>
  <si>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</si>
  <si>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</si>
  <si>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</si>
  <si>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</si>
  <si>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</si>
  <si>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</si>
  <si>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</si>
  <si>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</si>
  <si>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</si>
  <si>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</si>
  <si>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</si>
  <si>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</si>
  <si>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</si>
  <si>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</si>
  <si>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</si>
  <si>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</si>
  <si>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</si>
  <si>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</si>
  <si>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</si>
  <si>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</si>
  <si>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</si>
  <si>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</si>
  <si>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</si>
  <si>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</si>
  <si>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</si>
  <si>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</si>
  <si>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</si>
  <si>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</si>
  <si>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</si>
  <si>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</si>
  <si>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</si>
  <si>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</si>
  <si>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</si>
  <si>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</si>
  <si>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</si>
  <si>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</si>
  <si>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</si>
  <si>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</si>
  <si>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</si>
  <si>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</si>
  <si>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</si>
  <si>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</si>
  <si>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</si>
  <si>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</si>
  <si>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</si>
  <si>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</si>
  <si>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</si>
  <si>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</si>
  <si>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</si>
  <si>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</si>
  <si>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</si>
  <si>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</si>
  <si>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</si>
  <si>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</si>
  <si>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</si>
  <si>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</si>
  <si>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</si>
  <si>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</si>
  <si>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</si>
  <si>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</si>
  <si>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</si>
  <si>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</si>
  <si>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</si>
  <si>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</si>
  <si>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</si>
  <si>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</si>
  <si>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</si>
  <si>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</si>
  <si>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</si>
  <si>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</si>
  <si>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</si>
  <si>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</si>
  <si>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</si>
  <si>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</si>
  <si>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</si>
  <si>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</si>
  <si>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</si>
  <si>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</si>
  <si>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</si>
  <si>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</si>
  <si>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</si>
  <si>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</si>
  <si>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</si>
  <si>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</si>
  <si>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</si>
  <si>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</si>
  <si>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</si>
  <si>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</si>
  <si>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</si>
  <si>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</si>
  <si>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</si>
  <si>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</si>
  <si>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</si>
  <si>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</si>
  <si>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</si>
  <si>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</si>
  <si>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</si>
  <si>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</si>
  <si>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</si>
  <si>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</si>
  <si>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</si>
  <si>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</si>
  <si>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</si>
  <si>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</si>
  <si>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</si>
  <si>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</si>
  <si>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</si>
  <si>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</si>
  <si>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</si>
  <si>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</si>
  <si>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</si>
  <si>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</si>
  <si>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</si>
  <si>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</si>
  <si>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</si>
  <si>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</si>
  <si>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</si>
  <si>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</si>
  <si>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</si>
  <si>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</si>
  <si>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</si>
  <si>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</si>
  <si>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</si>
  <si>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</si>
  <si>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</si>
  <si>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</si>
  <si>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</si>
  <si>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</si>
  <si>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</si>
  <si>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</si>
  <si>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</si>
  <si>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</si>
  <si>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</si>
  <si>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</si>
  <si>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</si>
  <si>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</si>
  <si>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</si>
  <si>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</si>
  <si>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</si>
  <si>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</si>
  <si>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</si>
  <si>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</si>
  <si>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</si>
  <si>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</si>
  <si>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</si>
  <si>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</si>
  <si>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</si>
  <si>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</si>
  <si>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</si>
  <si>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</si>
  <si>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</si>
  <si>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</si>
  <si>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</si>
  <si>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</si>
  <si>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</si>
  <si>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</si>
  <si>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</si>
  <si>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</si>
  <si>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</si>
  <si>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</si>
  <si>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</si>
  <si>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</si>
  <si>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</si>
  <si>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</si>
  <si>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</si>
  <si>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</si>
  <si>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</si>
  <si>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</si>
  <si>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</si>
  <si>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</si>
  <si>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</si>
  <si>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</si>
  <si>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</si>
  <si>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</si>
  <si>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</si>
  <si>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</si>
  <si>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</si>
  <si>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</si>
  <si>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</si>
  <si>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</si>
  <si>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</si>
  <si>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</si>
  <si>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</si>
  <si>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</si>
  <si>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</si>
  <si>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</si>
  <si>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</si>
  <si>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</si>
  <si>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</si>
  <si>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</si>
  <si>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</si>
  <si>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</si>
  <si>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</si>
  <si>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</si>
  <si>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</si>
  <si>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</si>
  <si>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</si>
  <si>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</si>
  <si>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</si>
  <si>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</si>
  <si>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</si>
  <si>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</si>
  <si>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</si>
  <si>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</si>
  <si>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</si>
  <si>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</si>
  <si>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</si>
  <si>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</si>
  <si>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</si>
  <si>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</si>
  <si>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</si>
  <si>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</si>
  <si>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</si>
  <si>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</si>
  <si>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</si>
  <si>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</si>
  <si>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</si>
  <si>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</si>
  <si>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</si>
  <si>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</si>
  <si>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</si>
  <si>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</si>
  <si>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</si>
  <si>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</si>
  <si>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</si>
  <si>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</si>
  <si>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</si>
  <si>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</si>
  <si>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</si>
  <si>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</si>
  <si>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</si>
  <si>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</si>
  <si>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</si>
  <si>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</si>
  <si>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</si>
  <si>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</si>
  <si>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</si>
  <si>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</si>
  <si>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</si>
  <si>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</si>
  <si>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</si>
  <si>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</si>
  <si>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</si>
  <si>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</si>
  <si>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</si>
  <si>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</si>
  <si>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</si>
  <si>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</si>
  <si>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</si>
  <si>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</si>
  <si>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</si>
  <si>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</si>
  <si>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</si>
  <si>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</si>
  <si>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</si>
  <si>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</si>
  <si>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</si>
  <si>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</si>
  <si>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</si>
  <si>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</si>
  <si>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</si>
  <si>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</si>
  <si>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</si>
  <si>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</si>
  <si>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</si>
  <si>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</si>
  <si>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</si>
  <si>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</si>
  <si>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</si>
  <si>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</si>
  <si>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</si>
  <si>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</si>
  <si>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</si>
  <si>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</si>
  <si>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</si>
  <si>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</si>
  <si>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</si>
  <si>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</si>
  <si>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</si>
  <si>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</si>
  <si>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</si>
  <si>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</si>
  <si>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</si>
  <si>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</si>
  <si>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</si>
  <si>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</si>
  <si>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</si>
  <si>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</si>
  <si>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</si>
  <si>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</si>
  <si>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</si>
  <si>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</si>
  <si>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</si>
  <si>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</si>
  <si>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</si>
  <si>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</si>
  <si>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</si>
  <si>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</si>
  <si>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</si>
  <si>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</si>
  <si>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</si>
  <si>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</si>
  <si>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</si>
  <si>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</si>
  <si>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</si>
  <si>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</si>
  <si>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</si>
  <si>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</si>
  <si>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</si>
  <si>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</si>
  <si>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</si>
  <si>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</si>
  <si>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</si>
  <si>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</si>
  <si>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</si>
  <si>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</si>
  <si>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</si>
  <si>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</si>
  <si>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</si>
  <si>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</si>
  <si>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</si>
  <si>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</si>
  <si>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</si>
  <si>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</si>
  <si>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</si>
  <si>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</si>
  <si>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</si>
  <si>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</si>
  <si>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</si>
  <si>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</si>
  <si>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</si>
  <si>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</si>
  <si>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</si>
  <si>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</si>
  <si>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</si>
  <si>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</si>
  <si>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</si>
  <si>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</si>
  <si>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</si>
  <si>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</si>
  <si>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</si>
  <si>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3" type="noConversion"/>
  </si>
  <si>
    <t>DN69468 -&gt; DN69736
X03 ECN 새로 발행 2026040693</t>
    <phoneticPr fontId="153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</si>
  <si>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3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</si>
  <si>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</si>
  <si>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</si>
  <si>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</si>
  <si>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</si>
  <si>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</si>
  <si>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</si>
  <si>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</si>
  <si>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</si>
  <si>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</si>
  <si>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</si>
  <si>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</si>
  <si>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</si>
  <si>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</si>
  <si>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</si>
  <si>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</si>
  <si>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</si>
  <si>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</si>
  <si>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</si>
  <si>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</si>
  <si>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</si>
  <si>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</si>
  <si>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</si>
  <si>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</si>
  <si>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</si>
  <si>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</si>
  <si>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</si>
  <si>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</si>
  <si>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</si>
  <si>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</si>
  <si>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</si>
  <si>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</si>
  <si>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</si>
  <si>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</si>
  <si>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</si>
  <si>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</si>
  <si>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</si>
  <si>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</si>
  <si>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</si>
  <si>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</si>
  <si>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</si>
  <si>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</si>
  <si>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</si>
  <si>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4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</si>
  <si>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</si>
  <si>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</si>
  <si>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</si>
  <si>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</si>
  <si>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</si>
  <si>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</si>
  <si>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</si>
  <si>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4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</si>
  <si>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</si>
  <si>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</si>
  <si>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</si>
  <si>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</si>
  <si>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</si>
  <si>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</si>
  <si>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</si>
  <si>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</si>
  <si>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</si>
  <si>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</si>
  <si>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</si>
  <si>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</si>
  <si>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</si>
  <si>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</si>
  <si>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</si>
  <si>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</si>
  <si>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</si>
  <si>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</si>
  <si>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</si>
  <si>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</si>
  <si>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</si>
  <si>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</si>
  <si>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</si>
  <si>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</si>
  <si>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</si>
  <si>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</si>
  <si>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</si>
  <si>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</si>
  <si>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</si>
  <si>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</si>
  <si>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</si>
  <si>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</si>
  <si>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</si>
  <si>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</si>
  <si>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</si>
  <si>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</si>
  <si>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</si>
  <si>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</si>
  <si>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</si>
  <si>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</si>
  <si>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</si>
  <si>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</si>
  <si>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</si>
  <si>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</si>
  <si>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</si>
  <si>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</si>
  <si>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</si>
  <si>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</si>
  <si>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</si>
  <si>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</si>
  <si>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</si>
  <si>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</si>
  <si>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4" type="noConversion"/>
  </si>
  <si>
    <t>[정규용] 23K44 23K45</t>
  </si>
  <si>
    <t>[정규용] 21Y44 21Y45
(금산공장)</t>
  </si>
  <si>
    <t>DN69334 수정</t>
    <phoneticPr fontId="154" type="noConversion"/>
  </si>
  <si>
    <t>T12</t>
  </si>
  <si>
    <t>[정규용] 21E50 21E51
(금산공장)</t>
  </si>
  <si>
    <t>OE</t>
    <phoneticPr fontId="153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</si>
  <si>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</si>
  <si>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3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</si>
  <si>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3" type="noConversion"/>
  </si>
  <si>
    <t>[DP] 성형 계획 변경 (시험용 변경)</t>
    <phoneticPr fontId="153" type="noConversion"/>
  </si>
  <si>
    <t>16주 요청 규격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</si>
  <si>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</si>
  <si>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3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</si>
  <si>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3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</si>
  <si>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</si>
  <si>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</si>
  <si>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</si>
  <si>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3" type="noConversion"/>
  </si>
  <si>
    <t>X</t>
    <phoneticPr fontId="154" type="noConversion"/>
  </si>
  <si>
    <t>Mold DOT 미개조</t>
    <phoneticPr fontId="154" type="noConversion"/>
  </si>
  <si>
    <t>Mold DOT 미개조</t>
    <phoneticPr fontId="153" type="noConversion"/>
  </si>
  <si>
    <t>X</t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</si>
  <si>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3" type="noConversion"/>
  </si>
  <si>
    <t>[DP] 계획 일정 변경 (생산 계획 누락)</t>
    <phoneticPr fontId="153" type="noConversion"/>
  </si>
  <si>
    <t>[DP] 월간 레이싱 생산 계획 반영</t>
    <phoneticPr fontId="153" type="noConversion"/>
  </si>
  <si>
    <t>X</t>
    <phoneticPr fontId="154" type="noConversion"/>
  </si>
  <si>
    <t>~04/17 KP 생산</t>
    <phoneticPr fontId="154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</si>
  <si>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3" type="noConversion"/>
  </si>
  <si>
    <t>~04/17 KP 생산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</si>
  <si>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3" type="noConversion"/>
  </si>
  <si>
    <t>04/18 토</t>
    <phoneticPr fontId="154" type="noConversion"/>
  </si>
  <si>
    <t>H136 설비정지에 따른 변경</t>
    <phoneticPr fontId="154" type="noConversion"/>
  </si>
  <si>
    <t>[DP] H136 설비 정지에 따른 일정 변경</t>
    <phoneticPr fontId="153" type="noConversion"/>
  </si>
  <si>
    <t>[DP] 레이싱 생산 계획 변경</t>
    <phoneticPr fontId="153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</si>
  <si>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</si>
  <si>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</si>
  <si>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</si>
  <si>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</si>
  <si>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</si>
  <si>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</si>
  <si>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</si>
  <si>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</si>
  <si>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</si>
  <si>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</si>
  <si>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</si>
  <si>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</si>
  <si>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</si>
  <si>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</si>
  <si>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</si>
  <si>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</si>
  <si>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</si>
  <si>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</si>
  <si>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</si>
  <si>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</si>
  <si>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</si>
  <si>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</si>
  <si>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</si>
  <si>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</si>
  <si>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</si>
  <si>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</si>
  <si>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</si>
  <si>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</si>
  <si>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</si>
  <si>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</si>
  <si>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</si>
  <si>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</si>
  <si>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</si>
  <si>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</si>
  <si>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</si>
  <si>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</si>
  <si>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</si>
  <si>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</si>
  <si>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</si>
  <si>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</si>
  <si>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</si>
  <si>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</si>
  <si>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</si>
  <si>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</si>
  <si>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</si>
  <si>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</si>
  <si>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</si>
  <si>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</si>
  <si>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</si>
  <si>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</si>
  <si>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</si>
  <si>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</si>
  <si>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</si>
  <si>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</si>
  <si>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</si>
  <si>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</si>
  <si>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</si>
  <si>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</si>
  <si>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</si>
  <si>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</si>
  <si>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</si>
  <si>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</si>
  <si>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</si>
  <si>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</si>
  <si>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</si>
  <si>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</si>
  <si>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</si>
  <si>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</si>
  <si>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</si>
  <si>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</si>
  <si>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</si>
  <si>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</si>
  <si>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</si>
  <si>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</si>
  <si>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</si>
  <si>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</si>
  <si>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</si>
  <si>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</si>
  <si>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</si>
  <si>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</si>
  <si>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</si>
  <si>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</si>
  <si>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</si>
  <si>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</si>
  <si>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</si>
  <si>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</si>
  <si>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</si>
  <si>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</si>
  <si>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</si>
  <si>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</si>
  <si>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</si>
  <si>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</si>
  <si>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</si>
  <si>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</si>
  <si>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</si>
  <si>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</si>
  <si>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</si>
  <si>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</si>
  <si>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</si>
  <si>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</si>
  <si>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</si>
  <si>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</si>
  <si>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</si>
  <si>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</si>
  <si>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</si>
  <si>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</si>
  <si>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</si>
  <si>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</si>
  <si>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</si>
  <si>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</si>
  <si>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</si>
  <si>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</si>
  <si>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</si>
  <si>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</si>
  <si>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</si>
  <si>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</si>
  <si>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</si>
  <si>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</si>
  <si>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</si>
  <si>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</si>
  <si>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</si>
  <si>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</si>
  <si>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</si>
  <si>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</si>
  <si>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</si>
  <si>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</si>
  <si>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</si>
  <si>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</si>
  <si>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</si>
  <si>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</si>
  <si>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</si>
  <si>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</si>
  <si>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</si>
  <si>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</si>
  <si>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</si>
  <si>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</si>
  <si>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</si>
  <si>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</si>
  <si>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</si>
  <si>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</si>
  <si>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</si>
  <si>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</si>
  <si>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</si>
  <si>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</si>
  <si>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</si>
  <si>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</si>
  <si>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</si>
  <si>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</si>
  <si>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</si>
  <si>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</si>
  <si>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</si>
  <si>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</si>
  <si>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</si>
  <si>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</si>
  <si>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</si>
  <si>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</si>
  <si>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</si>
  <si>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</si>
  <si>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</si>
  <si>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</si>
  <si>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</si>
  <si>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</si>
  <si>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</si>
  <si>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</si>
  <si>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</si>
  <si>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</si>
  <si>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</si>
  <si>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</si>
  <si>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</si>
  <si>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</si>
  <si>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</si>
  <si>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</si>
  <si>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</si>
  <si>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</si>
  <si>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</si>
  <si>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</si>
  <si>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</si>
  <si>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</si>
  <si>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</si>
  <si>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</si>
  <si>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</si>
  <si>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</si>
  <si>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</si>
  <si>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</si>
  <si>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</si>
  <si>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</si>
  <si>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</si>
  <si>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</si>
  <si>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</si>
  <si>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</si>
  <si>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</si>
  <si>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</si>
  <si>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</si>
  <si>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</si>
  <si>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</si>
  <si>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</si>
  <si>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</si>
  <si>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</si>
  <si>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</si>
  <si>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</si>
  <si>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</si>
  <si>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</si>
  <si>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</si>
  <si>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</si>
  <si>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</si>
  <si>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</si>
  <si>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</si>
  <si>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</si>
  <si>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</si>
  <si>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</si>
  <si>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</si>
  <si>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</si>
  <si>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</si>
  <si>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</si>
  <si>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</si>
  <si>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</si>
  <si>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</si>
  <si>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</si>
  <si>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</si>
  <si>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</si>
  <si>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</si>
  <si>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</si>
  <si>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</si>
  <si>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</si>
  <si>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</si>
  <si>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</si>
  <si>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</si>
  <si>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</si>
  <si>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</si>
  <si>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</si>
  <si>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</si>
  <si>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</si>
  <si>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</si>
  <si>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</si>
  <si>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</si>
  <si>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</si>
  <si>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</si>
  <si>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</si>
  <si>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</si>
  <si>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</si>
  <si>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</si>
  <si>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</si>
  <si>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</si>
  <si>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</si>
  <si>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</si>
  <si>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</si>
  <si>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</si>
  <si>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</si>
  <si>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</si>
  <si>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</si>
  <si>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</si>
  <si>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</si>
  <si>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</si>
  <si>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</si>
  <si>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</si>
  <si>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</si>
  <si>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</si>
  <si>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</si>
  <si>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</si>
  <si>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</si>
  <si>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</si>
  <si>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</si>
  <si>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</si>
  <si>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</si>
  <si>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</si>
  <si>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</si>
  <si>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</si>
  <si>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</si>
  <si>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</si>
  <si>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</si>
  <si>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</si>
  <si>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</si>
  <si>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</si>
  <si>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</si>
  <si>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</si>
  <si>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</si>
  <si>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</si>
  <si>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</si>
  <si>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</si>
  <si>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</si>
  <si>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</si>
  <si>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</si>
  <si>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</si>
  <si>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</si>
  <si>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</si>
  <si>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</si>
  <si>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</si>
  <si>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</si>
  <si>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</si>
  <si>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</si>
  <si>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</si>
  <si>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</si>
  <si>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</si>
  <si>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</si>
  <si>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</si>
  <si>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</si>
  <si>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</si>
  <si>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</si>
  <si>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</si>
  <si>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</si>
  <si>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</si>
  <si>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</si>
  <si>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</si>
  <si>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</si>
  <si>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</si>
  <si>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</si>
  <si>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</si>
  <si>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</si>
  <si>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</si>
  <si>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</si>
  <si>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</si>
  <si>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</si>
  <si>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</si>
  <si>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</si>
  <si>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</si>
  <si>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</si>
  <si>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</si>
  <si>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</si>
  <si>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</si>
  <si>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</si>
  <si>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</si>
  <si>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</si>
  <si>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</si>
  <si>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</si>
  <si>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</si>
  <si>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</si>
  <si>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</si>
  <si>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</si>
  <si>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</si>
  <si>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</si>
  <si>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</si>
  <si>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</si>
  <si>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</si>
  <si>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</si>
  <si>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</si>
  <si>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</si>
  <si>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</si>
  <si>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</si>
  <si>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</si>
  <si>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</si>
  <si>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</si>
  <si>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</si>
  <si>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</si>
  <si>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</si>
  <si>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</si>
  <si>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</si>
  <si>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</si>
  <si>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</si>
  <si>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</si>
  <si>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</si>
  <si>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</si>
  <si>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</si>
  <si>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</si>
  <si>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</si>
  <si>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</si>
  <si>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</si>
  <si>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</si>
  <si>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</si>
  <si>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</si>
  <si>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</si>
  <si>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</si>
  <si>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</si>
  <si>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</si>
  <si>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</si>
  <si>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</si>
  <si>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</si>
  <si>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</si>
  <si>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</si>
  <si>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</si>
  <si>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</si>
  <si>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</si>
  <si>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</si>
  <si>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</si>
  <si>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</si>
  <si>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</si>
  <si>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</si>
  <si>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</si>
  <si>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</si>
  <si>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</si>
  <si>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</si>
  <si>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</si>
  <si>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</si>
  <si>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</si>
  <si>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</si>
  <si>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</si>
  <si>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</si>
  <si>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</si>
  <si>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</si>
  <si>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</si>
  <si>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</si>
  <si>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</si>
  <si>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</si>
  <si>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</si>
  <si>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</si>
  <si>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</si>
  <si>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</si>
  <si>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</si>
  <si>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</si>
  <si>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</si>
  <si>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</si>
  <si>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</si>
  <si>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</si>
  <si>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</si>
  <si>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</si>
  <si>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</si>
  <si>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</si>
  <si>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</si>
  <si>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</si>
  <si>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</si>
  <si>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</si>
  <si>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</si>
  <si>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</si>
  <si>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</si>
  <si>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</si>
  <si>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</si>
  <si>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</si>
  <si>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</si>
  <si>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</si>
  <si>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</si>
  <si>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</si>
  <si>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</si>
  <si>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</si>
  <si>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</si>
  <si>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</si>
  <si>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</si>
  <si>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</si>
  <si>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</si>
  <si>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</si>
  <si>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</si>
  <si>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</si>
  <si>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</si>
  <si>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</si>
  <si>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</si>
  <si>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</si>
  <si>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</si>
  <si>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</si>
  <si>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</si>
  <si>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</si>
  <si>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</si>
  <si>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</si>
  <si>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</si>
  <si>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</si>
  <si>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</si>
  <si>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</si>
  <si>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</si>
  <si>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</si>
  <si>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</si>
  <si>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</si>
  <si>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</si>
  <si>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</si>
  <si>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</si>
  <si>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</si>
  <si>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</si>
  <si>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</si>
  <si>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</si>
  <si>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</si>
  <si>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</si>
  <si>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</si>
  <si>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</si>
  <si>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</si>
  <si>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</si>
  <si>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</si>
  <si>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</si>
  <si>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</si>
  <si>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</si>
  <si>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</si>
  <si>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</si>
  <si>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</si>
  <si>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</si>
  <si>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</si>
  <si>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</si>
  <si>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</si>
  <si>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</si>
  <si>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</si>
  <si>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</si>
  <si>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</si>
  <si>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</si>
  <si>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</si>
  <si>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</si>
  <si>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</si>
  <si>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</si>
  <si>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</si>
  <si>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</si>
  <si>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</si>
  <si>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</si>
  <si>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</si>
  <si>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</si>
  <si>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</si>
  <si>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</si>
  <si>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</si>
  <si>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</si>
  <si>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</si>
  <si>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</si>
  <si>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</si>
  <si>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</si>
  <si>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</si>
  <si>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</si>
  <si>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</si>
  <si>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</si>
  <si>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</si>
  <si>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</si>
  <si>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</si>
  <si>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</si>
  <si>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</si>
  <si>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</si>
  <si>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</si>
  <si>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</si>
  <si>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</si>
  <si>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</si>
  <si>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</si>
  <si>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</si>
  <si>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</si>
  <si>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</si>
  <si>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</si>
  <si>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</si>
  <si>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</si>
  <si>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</si>
  <si>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</si>
  <si>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</si>
  <si>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</si>
  <si>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</si>
  <si>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</si>
  <si>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</si>
  <si>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3" type="noConversion"/>
  </si>
  <si>
    <t>Research</t>
    <phoneticPr fontId="153" type="noConversion"/>
  </si>
  <si>
    <t>지급 개발</t>
    <phoneticPr fontId="153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</si>
  <si>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</si>
  <si>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</si>
  <si>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</si>
  <si>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</si>
  <si>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</si>
  <si>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</si>
  <si>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</si>
  <si>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</si>
  <si>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</si>
  <si>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</si>
  <si>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</si>
  <si>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</si>
  <si>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</si>
  <si>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</si>
  <si>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</si>
  <si>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</si>
  <si>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</si>
  <si>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</si>
  <si>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</si>
  <si>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</si>
  <si>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</si>
  <si>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</si>
  <si>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</si>
  <si>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</si>
  <si>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</si>
  <si>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</si>
  <si>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</si>
  <si>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</si>
  <si>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</si>
  <si>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</si>
  <si>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</si>
  <si>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</si>
  <si>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</si>
  <si>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</si>
  <si>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</si>
  <si>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</si>
  <si>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</si>
  <si>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</si>
  <si>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</si>
  <si>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</si>
  <si>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</si>
  <si>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</si>
  <si>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</si>
  <si>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</si>
  <si>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</si>
  <si>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</si>
  <si>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</si>
  <si>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</si>
  <si>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</si>
  <si>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</si>
  <si>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</si>
  <si>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</si>
  <si>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</si>
  <si>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</si>
  <si>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</si>
  <si>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</si>
  <si>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</si>
  <si>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</si>
  <si>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</si>
  <si>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</si>
  <si>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</si>
  <si>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</si>
  <si>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</si>
  <si>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</si>
  <si>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</si>
  <si>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</si>
  <si>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</si>
  <si>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</si>
  <si>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</si>
  <si>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</si>
  <si>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</si>
  <si>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</si>
  <si>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</si>
  <si>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</si>
  <si>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</si>
  <si>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</si>
  <si>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</si>
  <si>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</si>
  <si>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</si>
  <si>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</si>
  <si>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</si>
  <si>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</si>
  <si>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</si>
  <si>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</si>
  <si>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</si>
  <si>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</si>
  <si>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</si>
  <si>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</si>
  <si>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</si>
  <si>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</si>
  <si>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</si>
  <si>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</si>
  <si>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</si>
  <si>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</si>
  <si>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</si>
  <si>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</si>
  <si>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3" type="noConversion"/>
  </si>
  <si>
    <t>ETC</t>
    <phoneticPr fontId="153" type="noConversion"/>
  </si>
  <si>
    <t>ECN2026041419</t>
    <phoneticPr fontId="153" type="noConversion"/>
  </si>
  <si>
    <t>ECN2026041559</t>
    <phoneticPr fontId="153" type="noConversion"/>
  </si>
  <si>
    <t>ECN2026041358</t>
    <phoneticPr fontId="153" type="noConversion"/>
  </si>
  <si>
    <t>DSKT1037711T00000</t>
    <phoneticPr fontId="153" type="noConversion"/>
  </si>
  <si>
    <t>16주 先 진행</t>
    <phoneticPr fontId="153" type="noConversion"/>
  </si>
  <si>
    <t>1038659 동일 Mold 18주 진행 예정</t>
    <phoneticPr fontId="153" type="noConversion"/>
  </si>
  <si>
    <t>DP 1038659</t>
    <phoneticPr fontId="153" type="noConversion"/>
  </si>
  <si>
    <t>이준탁</t>
    <phoneticPr fontId="154" type="noConversion"/>
  </si>
  <si>
    <t>[정규용] 25GK7 25GK8
(금산공장)</t>
    <phoneticPr fontId="154" type="noConversion"/>
  </si>
  <si>
    <t>오더 발란스 대응
지급 개발 규격</t>
    <phoneticPr fontId="154" type="noConversion"/>
  </si>
  <si>
    <t>[정규용] 16022 16023</t>
    <phoneticPr fontId="154" type="noConversion"/>
  </si>
  <si>
    <t>1037706</t>
  </si>
  <si>
    <t>235/55R18V XL</t>
  </si>
  <si>
    <t>714</t>
  </si>
  <si>
    <t>[정규용] 25FA3 25FA4
(금산공장)</t>
    <phoneticPr fontId="154" type="noConversion"/>
  </si>
  <si>
    <t>BE55AU</t>
    <phoneticPr fontId="154" type="noConversion"/>
  </si>
  <si>
    <t>GU28443</t>
    <phoneticPr fontId="154" type="noConversion"/>
  </si>
  <si>
    <t>GW22005</t>
    <phoneticPr fontId="154" type="noConversion"/>
  </si>
  <si>
    <t>오더 발란스 대응 지급 개발 규격</t>
    <phoneticPr fontId="154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</si>
  <si>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</si>
  <si>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</si>
  <si>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</si>
  <si>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</si>
  <si>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</si>
  <si>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</si>
  <si>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</si>
  <si>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</si>
  <si>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</si>
  <si>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</si>
  <si>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</si>
  <si>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</si>
  <si>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</si>
  <si>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</si>
  <si>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</si>
  <si>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</si>
  <si>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4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</si>
  <si>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</si>
  <si>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</si>
  <si>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</si>
  <si>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</si>
  <si>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</si>
  <si>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</si>
  <si>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</si>
  <si>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</si>
  <si>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</si>
  <si>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</si>
  <si>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</si>
  <si>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</si>
  <si>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</si>
  <si>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</si>
  <si>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</si>
  <si>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</si>
  <si>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4" type="noConversion"/>
  </si>
  <si>
    <t>[정규용] 21X88 21X89
(개조중, 미반출)</t>
    <phoneticPr fontId="154" type="noConversion"/>
  </si>
  <si>
    <t>에스텍</t>
    <phoneticPr fontId="154" type="noConversion"/>
  </si>
  <si>
    <t>장아영</t>
    <phoneticPr fontId="154" type="noConversion"/>
  </si>
  <si>
    <t>[정규용] 25Z15 25Z16
(금산공장)</t>
  </si>
  <si>
    <t>쵀재현</t>
    <phoneticPr fontId="154" type="noConversion"/>
  </si>
  <si>
    <t>200/650R18        RD</t>
    <phoneticPr fontId="154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</si>
  <si>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</si>
  <si>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</si>
  <si>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</si>
  <si>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</si>
  <si>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</si>
  <si>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</si>
  <si>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</si>
  <si>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</si>
  <si>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</si>
  <si>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4" type="noConversion"/>
  </si>
  <si>
    <t>DN69872</t>
    <phoneticPr fontId="154" type="noConversion"/>
  </si>
  <si>
    <t>[정규용] 24AW7 26604</t>
  </si>
  <si>
    <t>GU29769
GS/40/24
GS01379</t>
  </si>
  <si>
    <t>[정규용] 24AW6 26605</t>
  </si>
  <si>
    <t>양재욱</t>
    <phoneticPr fontId="154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</si>
  <si>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</si>
  <si>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</si>
  <si>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</si>
  <si>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</si>
  <si>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</si>
  <si>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</si>
  <si>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</si>
  <si>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</si>
  <si>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</si>
  <si>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</si>
  <si>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</si>
  <si>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</si>
  <si>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</si>
  <si>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</si>
  <si>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</si>
  <si>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</si>
  <si>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</si>
  <si>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</si>
  <si>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</si>
  <si>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</si>
  <si>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</si>
  <si>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</si>
  <si>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</si>
  <si>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</si>
  <si>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</si>
  <si>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</si>
  <si>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</si>
  <si>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</si>
  <si>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</si>
  <si>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</si>
  <si>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</si>
  <si>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</si>
  <si>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</si>
  <si>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</si>
  <si>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</si>
  <si>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</si>
  <si>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</si>
  <si>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</si>
  <si>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</si>
  <si>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</si>
  <si>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3" type="noConversion"/>
  </si>
  <si>
    <t>Capa Over</t>
    <phoneticPr fontId="153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</si>
  <si>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3" type="noConversion"/>
  </si>
  <si>
    <t>-</t>
    <phoneticPr fontId="154" type="noConversion"/>
  </si>
  <si>
    <t>15주 先 진행 (정규 규격)</t>
    <phoneticPr fontId="153" type="noConversion"/>
  </si>
  <si>
    <t>ETC</t>
    <phoneticPr fontId="153" type="noConversion"/>
  </si>
  <si>
    <t>[DP] 성형일 변경</t>
    <phoneticPr fontId="153" type="noConversion"/>
  </si>
  <si>
    <t>[DP] 1031747 : 15주 정규 규격 양시 (미반영)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</si>
  <si>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3" type="noConversion"/>
  </si>
  <si>
    <t>Aramid JLB</t>
    <phoneticPr fontId="154" type="noConversion"/>
  </si>
  <si>
    <t>[DP] 월간 레이싱 계획 수정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</si>
  <si>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3" type="noConversion"/>
  </si>
  <si>
    <t>[정규용] 25GH4 25GH5</t>
    <phoneticPr fontId="154" type="noConversion"/>
  </si>
  <si>
    <t>[정규용] 25GA1 25GA2</t>
    <phoneticPr fontId="154" type="noConversion"/>
  </si>
  <si>
    <t>DR73920</t>
  </si>
  <si>
    <t>FR04024</t>
  </si>
  <si>
    <t>FX31646</t>
  </si>
  <si>
    <t>[샘플용] 24238</t>
    <phoneticPr fontId="154" type="noConversion"/>
  </si>
  <si>
    <t>BE41AP</t>
    <phoneticPr fontId="154" type="noConversion"/>
  </si>
  <si>
    <t>57M</t>
    <phoneticPr fontId="154" type="noConversion"/>
  </si>
  <si>
    <t>-</t>
    <phoneticPr fontId="154" type="noConversion"/>
  </si>
  <si>
    <t>긴급 추가</t>
    <phoneticPr fontId="154" type="noConversion"/>
  </si>
  <si>
    <t>ECN2026042096</t>
    <phoneticPr fontId="153" type="noConversion"/>
  </si>
  <si>
    <t>Racing 추가</t>
    <phoneticPr fontId="153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</si>
  <si>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</si>
  <si>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</si>
  <si>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</si>
  <si>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</si>
  <si>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</si>
  <si>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</si>
  <si>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</si>
  <si>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</si>
  <si>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</si>
  <si>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</si>
  <si>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</si>
  <si>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</si>
  <si>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</si>
  <si>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</si>
  <si>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</si>
  <si>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</si>
  <si>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</si>
  <si>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</si>
  <si>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</si>
  <si>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</si>
  <si>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</si>
  <si>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</si>
  <si>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</si>
  <si>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</si>
  <si>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</si>
  <si>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</si>
  <si>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</si>
  <si>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</si>
  <si>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</si>
  <si>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</si>
  <si>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</si>
  <si>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</si>
  <si>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</si>
  <si>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</si>
  <si>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</si>
  <si>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</si>
  <si>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</si>
  <si>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</si>
  <si>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</si>
  <si>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</si>
  <si>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4" type="noConversion"/>
  </si>
  <si>
    <t>DN69908</t>
    <phoneticPr fontId="154" type="noConversion"/>
  </si>
  <si>
    <t>FH25264</t>
    <phoneticPr fontId="154" type="noConversion"/>
  </si>
  <si>
    <t>FX31739</t>
    <phoneticPr fontId="154" type="noConversion"/>
  </si>
  <si>
    <t>ECN2026042211</t>
    <phoneticPr fontId="153" type="noConversion"/>
  </si>
  <si>
    <t>GU28285</t>
    <phoneticPr fontId="154" type="noConversion"/>
  </si>
  <si>
    <t>DH240</t>
    <phoneticPr fontId="154" type="noConversion"/>
  </si>
  <si>
    <t>상측 전사지 C55D
Aramid JLB</t>
    <phoneticPr fontId="154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</si>
  <si>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</si>
  <si>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</si>
  <si>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</si>
  <si>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</si>
  <si>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</si>
  <si>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</si>
  <si>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</si>
  <si>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</si>
  <si>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</si>
  <si>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</si>
  <si>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</si>
  <si>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</si>
  <si>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</si>
  <si>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</si>
  <si>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</si>
  <si>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</si>
  <si>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</si>
  <si>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</si>
  <si>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</si>
  <si>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</si>
  <si>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</si>
  <si>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</si>
  <si>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</si>
  <si>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</si>
  <si>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</si>
  <si>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</si>
  <si>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</si>
  <si>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</si>
  <si>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</si>
  <si>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</si>
  <si>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</si>
  <si>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</si>
  <si>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</si>
  <si>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</si>
  <si>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</si>
  <si>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</si>
  <si>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</si>
  <si>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</si>
  <si>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</si>
  <si>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</si>
  <si>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</si>
  <si>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</si>
  <si>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</si>
  <si>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</si>
  <si>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</si>
  <si>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</si>
  <si>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</si>
  <si>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</si>
  <si>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</si>
  <si>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</si>
  <si>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</si>
  <si>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</si>
  <si>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</si>
  <si>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</si>
  <si>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</si>
  <si>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</si>
  <si>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</si>
  <si>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</si>
  <si>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</si>
  <si>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</si>
  <si>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</si>
  <si>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</si>
  <si>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</si>
  <si>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</si>
  <si>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</si>
  <si>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</si>
  <si>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</si>
  <si>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</si>
  <si>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</si>
  <si>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</si>
  <si>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</si>
  <si>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</si>
  <si>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</si>
  <si>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</si>
  <si>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</si>
  <si>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</si>
  <si>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</si>
  <si>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</si>
  <si>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</si>
  <si>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</si>
  <si>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</si>
  <si>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</si>
  <si>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</si>
  <si>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</si>
  <si>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</si>
  <si>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</si>
  <si>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</si>
  <si>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</si>
  <si>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</si>
  <si>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</si>
  <si>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</si>
  <si>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</si>
  <si>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</si>
  <si>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</si>
  <si>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</si>
  <si>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</si>
  <si>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</si>
  <si>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</si>
  <si>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</si>
  <si>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</si>
  <si>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</si>
  <si>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</si>
  <si>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</si>
  <si>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</si>
  <si>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</si>
  <si>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</si>
  <si>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</si>
  <si>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</si>
  <si>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</si>
  <si>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</si>
  <si>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</si>
  <si>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</si>
  <si>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</si>
  <si>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</si>
  <si>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</si>
  <si>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</si>
  <si>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</si>
  <si>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</si>
  <si>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</si>
  <si>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</si>
  <si>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</si>
  <si>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</si>
  <si>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</si>
  <si>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</si>
  <si>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</si>
  <si>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</si>
  <si>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</si>
  <si>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</si>
  <si>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</si>
  <si>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</si>
  <si>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</si>
  <si>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</si>
  <si>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</si>
  <si>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</si>
  <si>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</si>
  <si>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</si>
  <si>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</si>
  <si>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</si>
  <si>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</si>
  <si>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</si>
  <si>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</si>
  <si>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</si>
  <si>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</si>
  <si>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</si>
  <si>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</si>
  <si>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</si>
  <si>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</si>
  <si>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</si>
  <si>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</si>
  <si>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</si>
  <si>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</si>
  <si>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</si>
  <si>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</si>
  <si>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</si>
  <si>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</si>
  <si>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</si>
  <si>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</si>
  <si>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</si>
  <si>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</si>
  <si>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</si>
  <si>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</si>
  <si>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</si>
  <si>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</si>
  <si>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</si>
  <si>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</si>
  <si>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</si>
  <si>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</si>
  <si>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</si>
  <si>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</si>
  <si>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</si>
  <si>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</si>
  <si>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</si>
  <si>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</si>
  <si>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</si>
  <si>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</si>
  <si>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</si>
  <si>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</si>
  <si>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</si>
  <si>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</si>
  <si>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</si>
  <si>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</si>
  <si>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</si>
  <si>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</si>
  <si>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</si>
  <si>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</si>
  <si>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</si>
  <si>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</si>
  <si>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</si>
  <si>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</si>
  <si>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</si>
  <si>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</si>
  <si>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</si>
  <si>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</si>
  <si>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</si>
  <si>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</si>
  <si>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</si>
  <si>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</si>
  <si>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</si>
  <si>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</si>
  <si>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</si>
  <si>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</si>
  <si>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</si>
  <si>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</si>
  <si>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</si>
  <si>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</si>
  <si>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</si>
  <si>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</si>
  <si>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</si>
  <si>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</si>
  <si>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</si>
  <si>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</si>
  <si>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</si>
  <si>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</si>
  <si>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</si>
  <si>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</si>
  <si>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</si>
  <si>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</si>
  <si>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</si>
  <si>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</si>
  <si>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</si>
  <si>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</si>
  <si>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</si>
  <si>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</si>
  <si>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</si>
  <si>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</si>
  <si>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</si>
  <si>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</si>
  <si>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</si>
  <si>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</si>
  <si>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</si>
  <si>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</si>
  <si>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</si>
  <si>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</si>
  <si>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</si>
  <si>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</si>
  <si>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</si>
  <si>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</si>
  <si>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</si>
  <si>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</si>
  <si>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</si>
  <si>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</si>
  <si>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</si>
  <si>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</si>
  <si>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</si>
  <si>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</si>
  <si>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</si>
  <si>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</si>
  <si>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</si>
  <si>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</si>
  <si>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</si>
  <si>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</si>
  <si>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</si>
  <si>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</si>
  <si>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</si>
  <si>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</si>
  <si>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</si>
  <si>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</si>
  <si>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</si>
  <si>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</si>
  <si>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</si>
  <si>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</si>
  <si>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</si>
  <si>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</si>
  <si>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</si>
  <si>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</si>
  <si>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</si>
  <si>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</si>
  <si>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</si>
  <si>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</si>
  <si>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</si>
  <si>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</si>
  <si>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</si>
  <si>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</si>
  <si>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</si>
  <si>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</si>
  <si>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</si>
  <si>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</si>
  <si>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</si>
  <si>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</si>
  <si>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</si>
  <si>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</si>
  <si>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</si>
  <si>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</si>
  <si>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</si>
  <si>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</si>
  <si>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</si>
  <si>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</si>
  <si>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</si>
  <si>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</si>
  <si>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</si>
  <si>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</si>
  <si>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</si>
  <si>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</si>
  <si>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</si>
  <si>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</si>
  <si>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</si>
  <si>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</si>
  <si>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</si>
  <si>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</si>
  <si>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</si>
  <si>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</si>
  <si>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</si>
  <si>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3" type="noConversion"/>
  </si>
  <si>
    <t>OE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</si>
  <si>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3" type="noConversion"/>
  </si>
  <si>
    <t>OKEY</t>
    <phoneticPr fontId="153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</si>
  <si>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</si>
  <si>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</si>
  <si>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</si>
  <si>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</si>
  <si>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</si>
  <si>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</si>
  <si>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</si>
  <si>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</si>
  <si>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</si>
  <si>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</si>
  <si>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</si>
  <si>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</si>
  <si>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</si>
  <si>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</si>
  <si>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</si>
  <si>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</si>
  <si>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</si>
  <si>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</si>
  <si>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</si>
  <si>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</si>
  <si>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</si>
  <si>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</si>
  <si>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3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</si>
  <si>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</si>
  <si>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</si>
  <si>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</si>
  <si>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</si>
  <si>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</si>
  <si>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</si>
  <si>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</si>
  <si>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</si>
  <si>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</si>
  <si>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</si>
  <si>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</si>
  <si>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</si>
  <si>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</si>
  <si>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</si>
  <si>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</si>
  <si>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</si>
  <si>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</si>
  <si>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</si>
  <si>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</si>
  <si>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</si>
  <si>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</si>
  <si>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</si>
  <si>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</si>
  <si>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</si>
  <si>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</si>
  <si>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</si>
  <si>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</si>
  <si>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</si>
  <si>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</si>
  <si>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</si>
  <si>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</si>
  <si>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</si>
  <si>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</si>
  <si>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</si>
  <si>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</si>
  <si>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</si>
  <si>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</si>
  <si>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</si>
  <si>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</si>
  <si>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</si>
  <si>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</si>
  <si>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</si>
  <si>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</si>
  <si>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</si>
  <si>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</si>
  <si>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</si>
  <si>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</si>
  <si>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4" type="noConversion"/>
  </si>
  <si>
    <t>05/08 금</t>
    <phoneticPr fontId="154" type="noConversion"/>
  </si>
  <si>
    <t>[정규용] 26632 26633
(신제작중(입고대기중))</t>
  </si>
  <si>
    <t>박문철</t>
    <phoneticPr fontId="154" type="noConversion"/>
  </si>
  <si>
    <t>DN69804</t>
  </si>
  <si>
    <t>GU28398</t>
  </si>
  <si>
    <t>235/50ZR19W XL</t>
    <phoneticPr fontId="154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</si>
  <si>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</si>
  <si>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</si>
  <si>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</si>
  <si>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</si>
  <si>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</si>
  <si>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</si>
  <si>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4" type="noConversion"/>
  </si>
  <si>
    <t>FX26740</t>
  </si>
  <si>
    <t>[정규용] 21W54 21W55
(수리중, 금산공장)</t>
  </si>
  <si>
    <t>PCI Width 254</t>
    <phoneticPr fontId="154" type="noConversion"/>
  </si>
  <si>
    <t>PCI Width 229</t>
    <phoneticPr fontId="154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</si>
  <si>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</si>
  <si>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</si>
  <si>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</si>
  <si>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</si>
  <si>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</si>
  <si>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</si>
  <si>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</si>
  <si>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</si>
  <si>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</si>
  <si>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</si>
  <si>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</si>
  <si>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</si>
  <si>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</si>
  <si>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</si>
  <si>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4" type="noConversion"/>
  </si>
  <si>
    <t>Mold 1조 입고
Aramid JLB</t>
    <phoneticPr fontId="154" type="noConversion"/>
  </si>
  <si>
    <t>성형 Grouping</t>
    <phoneticPr fontId="153" type="noConversion"/>
  </si>
  <si>
    <t>05/04 월</t>
    <phoneticPr fontId="154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</si>
  <si>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</si>
  <si>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</si>
  <si>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</si>
  <si>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</si>
  <si>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</si>
  <si>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</si>
  <si>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4" type="noConversion"/>
  </si>
  <si>
    <t>[정규용] 24539 24540</t>
  </si>
  <si>
    <t>[연구용] 25U79
(개조중(미개조))</t>
  </si>
  <si>
    <t>CA04N16</t>
  </si>
  <si>
    <t>DN69252 수정</t>
    <phoneticPr fontId="154" type="noConversion"/>
  </si>
  <si>
    <t>OE/DS H161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</si>
  <si>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3" type="noConversion"/>
  </si>
  <si>
    <t>4각 Bead 구현 불가 → Hexa Bead 대체</t>
    <phoneticPr fontId="154" type="noConversion"/>
  </si>
  <si>
    <t>26655 Mold 1조 입고</t>
    <phoneticPr fontId="154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</si>
  <si>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</si>
  <si>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</si>
  <si>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</si>
  <si>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</si>
  <si>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</si>
  <si>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</si>
  <si>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</si>
  <si>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</si>
  <si>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</si>
  <si>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</si>
  <si>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</si>
  <si>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</si>
  <si>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</si>
  <si>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</si>
  <si>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</si>
  <si>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</si>
  <si>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</si>
  <si>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</si>
  <si>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</si>
  <si>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</si>
  <si>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</si>
  <si>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</si>
  <si>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</si>
  <si>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</si>
  <si>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3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</si>
  <si>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</si>
  <si>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</si>
  <si>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</si>
  <si>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</si>
  <si>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</si>
  <si>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</si>
  <si>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</si>
  <si>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</si>
  <si>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</si>
  <si>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</si>
  <si>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</si>
  <si>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</si>
  <si>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</si>
  <si>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</si>
  <si>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</si>
  <si>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</si>
  <si>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</si>
  <si>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</si>
  <si>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</si>
  <si>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</si>
  <si>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</si>
  <si>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</si>
  <si>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</si>
  <si>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</si>
  <si>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</si>
  <si>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</si>
  <si>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4" type="noConversion"/>
  </si>
  <si>
    <t>양시 일정 변경 : 04/28 -&gt; 04/29</t>
    <phoneticPr fontId="154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</si>
  <si>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</si>
  <si>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</si>
  <si>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</si>
  <si>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</si>
  <si>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</si>
  <si>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</si>
  <si>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</si>
  <si>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</si>
  <si>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</si>
  <si>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</si>
  <si>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</si>
  <si>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</si>
  <si>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</si>
  <si>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</si>
  <si>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</si>
  <si>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</si>
  <si>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</si>
  <si>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</si>
  <si>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</si>
  <si>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</si>
  <si>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</si>
  <si>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</si>
  <si>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</si>
  <si>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</si>
  <si>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</si>
  <si>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</si>
  <si>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</si>
  <si>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</si>
  <si>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</si>
  <si>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</si>
  <si>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</si>
  <si>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3" type="noConversion"/>
  </si>
  <si>
    <t>DN69403 수정</t>
    <phoneticPr fontId="153" type="noConversion"/>
  </si>
  <si>
    <t>OKEY</t>
    <phoneticPr fontId="153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</si>
  <si>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</si>
  <si>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</si>
  <si>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</si>
  <si>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</si>
  <si>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</si>
  <si>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</si>
  <si>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</si>
  <si>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</si>
  <si>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</si>
  <si>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</si>
  <si>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</si>
  <si>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</si>
  <si>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</si>
  <si>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</si>
  <si>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</si>
  <si>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</si>
  <si>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</si>
  <si>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</si>
  <si>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</si>
  <si>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</si>
  <si>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</si>
  <si>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</si>
  <si>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</si>
  <si>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</si>
  <si>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</si>
  <si>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</si>
  <si>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</si>
  <si>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</si>
  <si>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</si>
  <si>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</si>
  <si>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</si>
  <si>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</si>
  <si>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</si>
  <si>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</si>
  <si>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</si>
  <si>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</si>
  <si>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</si>
  <si>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</si>
  <si>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</si>
  <si>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</si>
  <si>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</si>
  <si>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</si>
  <si>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</si>
  <si>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</si>
  <si>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</si>
  <si>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</si>
  <si>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</si>
  <si>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</si>
  <si>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</si>
  <si>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</si>
  <si>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</si>
  <si>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</si>
  <si>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</si>
  <si>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</si>
  <si>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</si>
  <si>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</si>
  <si>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</si>
  <si>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</si>
  <si>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</si>
  <si>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</si>
  <si>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</si>
  <si>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</si>
  <si>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</si>
  <si>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</si>
  <si>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</si>
  <si>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</si>
  <si>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</si>
  <si>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</si>
  <si>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</si>
  <si>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</si>
  <si>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</si>
  <si>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</si>
  <si>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</si>
  <si>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</si>
  <si>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</si>
  <si>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</si>
  <si>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</si>
  <si>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</si>
  <si>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</si>
  <si>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</si>
  <si>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</si>
  <si>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</si>
  <si>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</si>
  <si>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</si>
  <si>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</si>
  <si>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</si>
  <si>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</si>
  <si>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</si>
  <si>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</si>
  <si>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</si>
  <si>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</si>
  <si>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</si>
  <si>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</si>
  <si>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</si>
  <si>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</si>
  <si>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</si>
  <si>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</si>
  <si>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</si>
  <si>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</si>
  <si>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Racing</t>
    <phoneticPr fontId="153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</si>
  <si>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</si>
  <si>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</si>
  <si>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</si>
  <si>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</si>
  <si>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</si>
  <si>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</si>
  <si>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</si>
  <si>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</si>
  <si>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</si>
  <si>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</si>
  <si>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</si>
  <si>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</si>
  <si>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</si>
  <si>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</si>
  <si>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</si>
  <si>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</si>
  <si>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</si>
  <si>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</si>
  <si>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</si>
  <si>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4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</si>
  <si>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</si>
  <si>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</si>
  <si>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</si>
  <si>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</si>
  <si>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</si>
  <si>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</si>
  <si>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</si>
  <si>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</si>
  <si>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</si>
  <si>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</si>
  <si>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</si>
  <si>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4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</si>
  <si>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</si>
  <si>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</si>
  <si>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</si>
  <si>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</si>
  <si>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</si>
  <si>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</si>
  <si>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</si>
  <si>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</si>
  <si>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4" type="noConversion"/>
  </si>
  <si>
    <t>[정규용] 23K38 23K39</t>
  </si>
  <si>
    <t>필드평가용</t>
    <phoneticPr fontId="154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</si>
  <si>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</si>
  <si>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</si>
  <si>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LT 18" 생산 중</t>
    <phoneticPr fontId="153" type="noConversion"/>
  </si>
  <si>
    <t>RE/DS H171</t>
    <phoneticPr fontId="154" type="noConversion"/>
  </si>
  <si>
    <t>[정규용] 25GK7 25GK8
(개조중, 미반출)</t>
    <phoneticPr fontId="154" type="noConversion"/>
  </si>
  <si>
    <t>47M</t>
    <phoneticPr fontId="154" type="noConversion"/>
  </si>
  <si>
    <t>AH245+</t>
  </si>
  <si>
    <t>RE/DS H134</t>
  </si>
  <si>
    <t>[정규 SIDEMOLD]
Tread 22X30 22X31
Side 25DH9 25DJ1</t>
    <phoneticPr fontId="154" type="noConversion"/>
  </si>
  <si>
    <t>175/65R14H</t>
    <phoneticPr fontId="154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</si>
  <si>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</si>
  <si>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</si>
  <si>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3" type="noConversion"/>
  </si>
  <si>
    <t>DN69345</t>
    <phoneticPr fontId="154" type="noConversion"/>
  </si>
  <si>
    <t>235/50ZR20W XL</t>
    <phoneticPr fontId="154" type="noConversion"/>
  </si>
  <si>
    <t>[DP] 1039035 : 중복 반영 (18주)</t>
    <phoneticPr fontId="153" type="noConversion"/>
  </si>
  <si>
    <t>-</t>
    <phoneticPr fontId="154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</si>
  <si>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</si>
  <si>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</si>
  <si>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</si>
  <si>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</si>
  <si>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</si>
  <si>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</si>
  <si>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</si>
  <si>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</si>
  <si>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</si>
  <si>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</si>
  <si>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</si>
  <si>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</si>
  <si>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</si>
  <si>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</si>
  <si>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</si>
  <si>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</si>
  <si>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</si>
  <si>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</si>
  <si>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</si>
  <si>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</si>
  <si>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</si>
  <si>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</si>
  <si>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</si>
  <si>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</si>
  <si>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</si>
  <si>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</si>
  <si>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</si>
  <si>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</si>
  <si>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</si>
  <si>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</si>
  <si>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</si>
  <si>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</si>
  <si>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</si>
  <si>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</si>
  <si>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4" type="noConversion"/>
  </si>
  <si>
    <t>OE/DS H142</t>
    <phoneticPr fontId="154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</si>
  <si>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3" type="noConversion"/>
  </si>
  <si>
    <t>N91 Scrorch : 성형일 변경</t>
    <phoneticPr fontId="154" type="noConversion"/>
  </si>
  <si>
    <t>X</t>
    <phoneticPr fontId="154" type="noConversion"/>
  </si>
  <si>
    <t>KP 정규 생산 (취소)</t>
    <phoneticPr fontId="154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</si>
  <si>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</si>
  <si>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</si>
  <si>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</si>
  <si>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</si>
  <si>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</si>
  <si>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</si>
  <si>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</si>
  <si>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</si>
  <si>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</si>
  <si>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</si>
  <si>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</si>
  <si>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</si>
  <si>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</si>
  <si>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</si>
  <si>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</si>
  <si>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</si>
  <si>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</si>
  <si>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</si>
  <si>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</si>
  <si>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</si>
  <si>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</si>
  <si>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</si>
  <si>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</si>
  <si>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</si>
  <si>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</si>
  <si>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</si>
  <si>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</si>
  <si>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</si>
  <si>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</si>
  <si>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</si>
  <si>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</si>
  <si>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</si>
  <si>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</si>
  <si>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</si>
  <si>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</si>
  <si>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</si>
  <si>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</si>
  <si>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</si>
  <si>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</si>
  <si>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</si>
  <si>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</si>
  <si>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</si>
  <si>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</si>
  <si>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</si>
  <si>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</si>
  <si>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</si>
  <si>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</si>
  <si>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</si>
  <si>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</si>
  <si>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</si>
  <si>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</si>
  <si>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</si>
  <si>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</si>
  <si>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</si>
  <si>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</si>
  <si>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</si>
  <si>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</si>
  <si>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</si>
  <si>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</si>
  <si>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</si>
  <si>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</si>
  <si>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</si>
  <si>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</si>
  <si>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</si>
  <si>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</si>
  <si>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</si>
  <si>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</si>
  <si>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</si>
  <si>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</si>
  <si>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</si>
  <si>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</si>
  <si>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</si>
  <si>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</si>
  <si>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</si>
  <si>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</si>
  <si>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</si>
  <si>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</si>
  <si>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</si>
  <si>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</si>
  <si>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</si>
  <si>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</si>
  <si>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</si>
  <si>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</si>
  <si>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</si>
  <si>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</si>
  <si>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</si>
  <si>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</si>
  <si>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</si>
  <si>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</si>
  <si>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</si>
  <si>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</si>
  <si>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</si>
  <si>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</si>
  <si>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</si>
  <si>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</si>
  <si>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</si>
  <si>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</si>
  <si>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</si>
  <si>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</si>
  <si>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</si>
  <si>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</si>
  <si>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</si>
  <si>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</si>
  <si>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</si>
  <si>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</si>
  <si>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</si>
  <si>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</si>
  <si>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</si>
  <si>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</si>
  <si>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</si>
  <si>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</si>
  <si>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</si>
  <si>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</si>
  <si>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</si>
  <si>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</si>
  <si>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</si>
  <si>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</si>
  <si>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</si>
  <si>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</si>
  <si>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</si>
  <si>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</si>
  <si>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</si>
  <si>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</si>
  <si>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</si>
  <si>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</si>
  <si>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</si>
  <si>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</si>
  <si>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</si>
  <si>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</si>
  <si>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</si>
  <si>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</si>
  <si>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</si>
  <si>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</si>
  <si>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</si>
  <si>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</si>
  <si>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</si>
  <si>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</si>
  <si>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</si>
  <si>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</si>
  <si>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</si>
  <si>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</si>
  <si>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</si>
  <si>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</si>
  <si>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</si>
  <si>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</si>
  <si>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</si>
  <si>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</si>
  <si>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</si>
  <si>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</si>
  <si>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</si>
  <si>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</si>
  <si>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</si>
  <si>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</si>
  <si>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</si>
  <si>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</si>
  <si>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</si>
  <si>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</si>
  <si>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</si>
  <si>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</si>
  <si>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</si>
  <si>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</si>
  <si>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</si>
  <si>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</si>
  <si>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</si>
  <si>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</si>
  <si>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</si>
  <si>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</si>
  <si>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</si>
  <si>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</si>
  <si>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</si>
  <si>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</si>
  <si>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</si>
  <si>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</si>
  <si>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</si>
  <si>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</si>
  <si>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</si>
  <si>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</si>
  <si>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</si>
  <si>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</si>
  <si>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</si>
  <si>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</si>
  <si>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</si>
  <si>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</si>
  <si>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</si>
  <si>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</si>
  <si>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</si>
  <si>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</si>
  <si>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</si>
  <si>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</si>
  <si>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</si>
  <si>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</si>
  <si>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</si>
  <si>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</si>
  <si>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</si>
  <si>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</si>
  <si>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</si>
  <si>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</si>
  <si>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</si>
  <si>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</si>
  <si>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</si>
  <si>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</si>
  <si>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</si>
  <si>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</si>
  <si>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</si>
  <si>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</si>
  <si>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</si>
  <si>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</si>
  <si>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</si>
  <si>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</si>
  <si>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</si>
  <si>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</si>
  <si>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</si>
  <si>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</si>
  <si>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</si>
  <si>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</si>
  <si>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</si>
  <si>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</si>
  <si>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</si>
  <si>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</si>
  <si>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</si>
  <si>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</si>
  <si>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</si>
  <si>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</si>
  <si>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</si>
  <si>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</si>
  <si>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</si>
  <si>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</si>
  <si>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</si>
  <si>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</si>
  <si>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</si>
  <si>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</si>
  <si>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</si>
  <si>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</si>
  <si>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</si>
  <si>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</si>
  <si>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</si>
  <si>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</si>
  <si>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</si>
  <si>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</si>
  <si>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</si>
  <si>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</si>
  <si>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</si>
  <si>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</si>
  <si>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</si>
  <si>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</si>
  <si>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</si>
  <si>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</si>
  <si>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</si>
  <si>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</si>
  <si>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</si>
  <si>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3" type="noConversion"/>
  </si>
  <si>
    <t>F84 재고 부족 : 성형일 변경</t>
    <phoneticPr fontId="154" type="noConversion"/>
  </si>
  <si>
    <t>F84 재고 부족 : 성형일 변경</t>
    <phoneticPr fontId="154" type="noConversion"/>
  </si>
  <si>
    <t>[DP] 레이싱 고무 F84 재고 부족 : 성형일 변경</t>
    <phoneticPr fontId="153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</si>
  <si>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3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</si>
  <si>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</si>
  <si>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</si>
  <si>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</si>
  <si>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</si>
  <si>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</si>
  <si>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</si>
  <si>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</si>
  <si>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</si>
  <si>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</si>
  <si>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</si>
  <si>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</si>
  <si>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</si>
  <si>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</si>
  <si>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</si>
  <si>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</si>
  <si>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</si>
  <si>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</si>
  <si>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</si>
  <si>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</si>
  <si>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</si>
  <si>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</si>
  <si>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</si>
  <si>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</si>
  <si>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</si>
  <si>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</si>
  <si>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</si>
  <si>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</si>
  <si>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4" type="noConversion"/>
  </si>
  <si>
    <t>ECN2026050087</t>
    <phoneticPr fontId="153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</si>
  <si>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</si>
  <si>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</si>
  <si>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</si>
  <si>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</si>
  <si>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</si>
  <si>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</si>
  <si>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</si>
  <si>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</si>
  <si>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</si>
  <si>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</si>
  <si>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</si>
  <si>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</si>
  <si>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</si>
  <si>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</si>
  <si>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</si>
  <si>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</si>
  <si>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</si>
  <si>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</si>
  <si>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</si>
  <si>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</si>
  <si>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</si>
  <si>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</si>
  <si>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4" type="noConversion"/>
  </si>
  <si>
    <t>255/45ZR19Y XL</t>
    <phoneticPr fontId="154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</si>
  <si>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</si>
  <si>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</si>
  <si>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</si>
  <si>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</si>
  <si>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</si>
  <si>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</si>
  <si>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</si>
  <si>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</si>
  <si>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</si>
  <si>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</si>
  <si>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</si>
  <si>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</si>
  <si>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</si>
  <si>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</si>
  <si>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</si>
  <si>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</si>
  <si>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</si>
  <si>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</si>
  <si>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</si>
  <si>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</si>
  <si>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</si>
  <si>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</si>
  <si>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</si>
  <si>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</si>
  <si>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</si>
  <si>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</si>
  <si>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</si>
  <si>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</si>
  <si>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</si>
  <si>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</si>
  <si>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</si>
  <si>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</si>
  <si>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</si>
  <si>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</si>
  <si>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4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</si>
  <si>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</si>
  <si>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</si>
  <si>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DN69993</t>
    <phoneticPr fontId="154" type="noConversion"/>
  </si>
  <si>
    <t>Comp'd 변경  : T34/U73/S60</t>
    <phoneticPr fontId="154" type="noConversion"/>
  </si>
  <si>
    <t>U35
(C)</t>
    <phoneticPr fontId="154" type="noConversion"/>
  </si>
  <si>
    <t>Ass'y Code DR1 오규 -&gt; DRG (4축)</t>
    <phoneticPr fontId="154" type="noConversion"/>
  </si>
  <si>
    <t>P195/65R15H</t>
    <phoneticPr fontId="154" type="noConversion"/>
  </si>
  <si>
    <t>T/D Album Car
현용 BIC 1204</t>
    <phoneticPr fontId="154" type="noConversion"/>
  </si>
  <si>
    <t>[정규용] 25GJ6 25GJ7
(개조중, 미반출)</t>
    <phoneticPr fontId="154" type="noConversion"/>
  </si>
  <si>
    <t>05/21 목</t>
    <phoneticPr fontId="154" type="noConversion"/>
  </si>
  <si>
    <t>[정규용] 25GZ8 25GZ9
(개조중)</t>
  </si>
  <si>
    <t>OE/DS H186</t>
    <phoneticPr fontId="154" type="noConversion"/>
  </si>
  <si>
    <t>T34</t>
    <phoneticPr fontId="154" type="noConversion"/>
  </si>
  <si>
    <t>U73</t>
    <phoneticPr fontId="154" type="noConversion"/>
  </si>
  <si>
    <t>DR75444</t>
    <phoneticPr fontId="154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</si>
  <si>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</si>
  <si>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</si>
  <si>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</si>
  <si>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</si>
  <si>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</si>
  <si>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</si>
  <si>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</si>
  <si>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</si>
  <si>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</si>
  <si>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</si>
  <si>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</si>
  <si>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</si>
  <si>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</si>
  <si>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</si>
  <si>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</si>
  <si>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</si>
  <si>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3" type="noConversion"/>
  </si>
  <si>
    <t>DN69996</t>
    <phoneticPr fontId="154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</si>
  <si>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</si>
  <si>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4" type="noConversion"/>
  </si>
  <si>
    <t>Spec. 변경 : 보강벨트, Bead Filler, R/C</t>
    <phoneticPr fontId="154" type="noConversion"/>
  </si>
  <si>
    <t>ECN2026050288</t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</si>
  <si>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</si>
  <si>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3" type="noConversion"/>
  </si>
  <si>
    <t>H107 LT 20" 생산</t>
    <phoneticPr fontId="153" type="noConversion"/>
  </si>
  <si>
    <t>설비 제약 취소 : BDC, Set1</t>
    <phoneticPr fontId="154" type="noConversion"/>
  </si>
  <si>
    <t>경기고속 납품 타이어 양시 평가
PCR Size -&gt; 12PR LTR U/F 검사 가능</t>
    <phoneticPr fontId="154" type="noConversion"/>
  </si>
  <si>
    <t>Racing 설비 제약</t>
    <phoneticPr fontId="153" type="noConversion"/>
  </si>
  <si>
    <t>[DP] 양시 일정 변경 (압출 레이싱 Scorch)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</si>
  <si>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</si>
  <si>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</si>
  <si>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</si>
  <si>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</si>
  <si>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</si>
  <si>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</si>
  <si>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</si>
  <si>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</si>
  <si>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</si>
  <si>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</si>
  <si>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</si>
  <si>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</si>
  <si>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</si>
  <si>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</si>
  <si>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</si>
  <si>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</si>
  <si>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</si>
  <si>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</si>
  <si>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</si>
  <si>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</si>
  <si>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</si>
  <si>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</si>
  <si>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</si>
  <si>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</si>
  <si>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</si>
  <si>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</si>
  <si>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</si>
  <si>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</si>
  <si>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</si>
  <si>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</si>
  <si>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</si>
  <si>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</si>
  <si>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3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</si>
  <si>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</si>
  <si>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</si>
  <si>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</si>
  <si>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</si>
  <si>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</si>
  <si>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</si>
  <si>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</si>
  <si>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</si>
  <si>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</si>
  <si>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</si>
  <si>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</si>
  <si>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</si>
  <si>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</si>
  <si>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</si>
  <si>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</si>
  <si>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</si>
  <si>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</si>
  <si>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</si>
  <si>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</si>
  <si>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</si>
  <si>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</si>
  <si>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</si>
  <si>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</si>
  <si>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</si>
  <si>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</si>
  <si>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</si>
  <si>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</si>
  <si>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</si>
  <si>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</si>
  <si>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</si>
  <si>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</si>
  <si>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</si>
  <si>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</si>
  <si>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</si>
  <si>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</si>
  <si>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</si>
  <si>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</si>
  <si>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</si>
  <si>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</si>
  <si>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</si>
  <si>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</si>
  <si>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</si>
  <si>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</si>
  <si>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</si>
  <si>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</si>
  <si>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</si>
  <si>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</si>
  <si>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</si>
  <si>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</si>
  <si>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</si>
  <si>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</si>
  <si>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</si>
  <si>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</si>
  <si>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</si>
  <si>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</si>
  <si>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</si>
  <si>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</si>
  <si>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</si>
  <si>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</si>
  <si>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</si>
  <si>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</si>
  <si>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</si>
  <si>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</si>
  <si>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</si>
  <si>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</si>
  <si>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</si>
  <si>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</si>
  <si>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</si>
  <si>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</si>
  <si>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</si>
  <si>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</si>
  <si>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</si>
  <si>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</si>
  <si>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</si>
  <si>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</si>
  <si>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</si>
  <si>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</si>
  <si>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</si>
  <si>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</si>
  <si>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</si>
  <si>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</si>
  <si>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</si>
  <si>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</si>
  <si>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</si>
  <si>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</si>
  <si>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</si>
  <si>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</si>
  <si>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</si>
  <si>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</si>
  <si>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</si>
  <si>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</si>
  <si>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</si>
  <si>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</si>
  <si>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</si>
  <si>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</si>
  <si>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</si>
  <si>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</si>
  <si>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</si>
  <si>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</si>
  <si>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</si>
  <si>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</si>
  <si>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</si>
  <si>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</si>
  <si>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</si>
  <si>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</si>
  <si>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</si>
  <si>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</si>
  <si>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</si>
  <si>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</si>
  <si>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</si>
  <si>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</si>
  <si>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</si>
  <si>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</si>
  <si>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</si>
  <si>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</si>
  <si>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</si>
  <si>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</si>
  <si>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</si>
  <si>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</si>
  <si>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</si>
  <si>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</si>
  <si>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</si>
  <si>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</si>
  <si>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</si>
  <si>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</si>
  <si>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</si>
  <si>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</si>
  <si>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</si>
  <si>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</si>
  <si>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</si>
  <si>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</si>
  <si>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</si>
  <si>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</si>
  <si>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</si>
  <si>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</si>
  <si>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</si>
  <si>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</si>
  <si>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</si>
  <si>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</si>
  <si>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</si>
  <si>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</si>
  <si>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</si>
  <si>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</si>
  <si>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</si>
  <si>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</si>
  <si>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</si>
  <si>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</si>
  <si>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</si>
  <si>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</si>
  <si>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</si>
  <si>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</si>
  <si>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</si>
  <si>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</si>
  <si>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</si>
  <si>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</si>
  <si>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</si>
  <si>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</si>
  <si>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</si>
  <si>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</si>
  <si>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</si>
  <si>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</si>
  <si>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</si>
  <si>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</si>
  <si>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</si>
  <si>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</si>
  <si>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</si>
  <si>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</si>
  <si>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</si>
  <si>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</si>
  <si>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</si>
  <si>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</si>
  <si>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</si>
  <si>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</si>
  <si>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</si>
  <si>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</si>
  <si>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</si>
  <si>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</si>
  <si>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</si>
  <si>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</si>
  <si>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</si>
  <si>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</si>
  <si>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</si>
  <si>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</si>
  <si>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</si>
  <si>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</si>
  <si>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</si>
  <si>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</si>
  <si>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</si>
  <si>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</si>
  <si>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</si>
  <si>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</si>
  <si>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</si>
  <si>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</si>
  <si>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</si>
  <si>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</si>
  <si>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</si>
  <si>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</si>
  <si>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</si>
  <si>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</si>
  <si>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</si>
  <si>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</si>
  <si>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</si>
  <si>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</si>
  <si>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</si>
  <si>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3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</si>
  <si>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</si>
  <si>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</si>
  <si>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</si>
  <si>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</si>
  <si>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</si>
  <si>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</si>
  <si>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</si>
  <si>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</si>
  <si>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</si>
  <si>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</si>
  <si>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</si>
  <si>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</si>
  <si>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</si>
  <si>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</si>
  <si>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</si>
  <si>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</si>
  <si>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</si>
  <si>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</si>
  <si>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</si>
  <si>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</si>
  <si>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t>CXF33
X057</t>
  </si>
  <si>
    <t>CXF33
X058</t>
  </si>
  <si>
    <t>JF757
SRFM
P2000D/2</t>
  </si>
  <si>
    <t>[정규용] 08902 23R50</t>
  </si>
  <si>
    <t>GU29385
GS/40/24
GS01318</t>
  </si>
  <si>
    <t>F43</t>
  </si>
  <si>
    <t>F23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</si>
  <si>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</si>
  <si>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</si>
  <si>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</si>
  <si>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</si>
  <si>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</si>
  <si>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</si>
  <si>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</si>
  <si>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</si>
  <si>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</si>
  <si>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</si>
  <si>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</si>
  <si>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</si>
  <si>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</si>
  <si>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</si>
  <si>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</si>
  <si>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</si>
  <si>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</si>
  <si>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</si>
  <si>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</si>
  <si>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3" type="noConversion"/>
  </si>
  <si>
    <t>KP 생산 중</t>
    <phoneticPr fontId="153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</si>
  <si>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3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</si>
  <si>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3" type="noConversion"/>
  </si>
  <si>
    <t>DR75458</t>
  </si>
  <si>
    <t>DN70001</t>
  </si>
  <si>
    <t>[정규용] 24N31 24N32
(개조중, 금산공장)</t>
    <phoneticPr fontId="154" type="noConversion"/>
  </si>
  <si>
    <t>DT115+</t>
  </si>
  <si>
    <t>DN69927</t>
    <phoneticPr fontId="154" type="noConversion"/>
  </si>
  <si>
    <t>RE/DS H136</t>
    <phoneticPr fontId="154" type="noConversion"/>
  </si>
  <si>
    <t>05/26 화</t>
    <phoneticPr fontId="154" type="noConversion"/>
  </si>
  <si>
    <t>RE/DS H131</t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</si>
  <si>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</si>
  <si>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</si>
  <si>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3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</si>
  <si>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3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</si>
  <si>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</si>
  <si>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</si>
  <si>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</si>
  <si>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</si>
  <si>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</si>
  <si>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4" type="noConversion"/>
  </si>
  <si>
    <t>FX27311</t>
    <phoneticPr fontId="154" type="noConversion"/>
  </si>
  <si>
    <t>ECN 재발행 (B/T 각도 변경)</t>
    <phoneticPr fontId="154" type="noConversion"/>
  </si>
  <si>
    <t>ECN2026051712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</si>
  <si>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</si>
  <si>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3" type="noConversion"/>
  </si>
  <si>
    <t>B1005</t>
    <phoneticPr fontId="154" type="noConversion"/>
  </si>
  <si>
    <t>B1007</t>
    <phoneticPr fontId="15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</si>
</sst>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6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3" fillId="0" borderId="0" applyFont="0" applyFill="0" applyBorder="0" applyAlignment="0" applyProtection="0">
      <alignment vertical="center"/>
    </xf>
    <xf numFmtId="0" fontId="178" fillId="0" borderId="0">
      <alignment vertical="center"/>
    </xf>
    <xf numFmtId="0" fontId="190" fillId="0" borderId="0"/>
  </cellStyleXfs>
  <cellXfs count="1640">
    <xf numFmtId="0" fontId="0" fillId="0" borderId="0" xfId="0">
      <alignment vertical="center"/>
    </xf>
    <xf numFmtId="0" fontId="155" fillId="2" borderId="1" xfId="0" applyFont="1" applyFill="1" applyBorder="1" applyAlignment="1">
      <alignment horizontal="center" vertical="center" wrapText="1"/>
    </xf>
    <xf numFmtId="0" fontId="155" fillId="3" borderId="1" xfId="0" applyFont="1" applyFill="1" applyBorder="1" applyAlignment="1">
      <alignment horizontal="center" vertical="center" wrapText="1"/>
    </xf>
    <xf numFmtId="0" fontId="155" fillId="4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7" borderId="1" xfId="0" applyFont="1" applyFill="1" applyBorder="1" applyAlignment="1">
      <alignment horizontal="center" vertical="center" wrapText="1"/>
    </xf>
    <xf numFmtId="0" fontId="155" fillId="8" borderId="1" xfId="0" applyFont="1" applyFill="1" applyBorder="1" applyAlignment="1">
      <alignment horizontal="center" vertical="center" wrapText="1"/>
    </xf>
    <xf numFmtId="0" fontId="155" fillId="9" borderId="1" xfId="0" applyFont="1" applyFill="1" applyBorder="1" applyAlignment="1">
      <alignment horizontal="center" vertical="center" wrapText="1"/>
    </xf>
    <xf numFmtId="0" fontId="159" fillId="0" borderId="0" xfId="0" applyFont="1" applyAlignment="1"/>
    <xf numFmtId="0" fontId="155" fillId="10" borderId="1" xfId="0" applyFont="1" applyFill="1" applyBorder="1" applyAlignment="1">
      <alignment horizontal="center" vertical="center" wrapText="1"/>
    </xf>
    <xf numFmtId="0" fontId="155" fillId="11" borderId="1" xfId="0" applyFont="1" applyFill="1" applyBorder="1" applyAlignment="1">
      <alignment horizontal="center" vertical="center" wrapText="1"/>
    </xf>
    <xf numFmtId="0" fontId="155" fillId="12" borderId="1" xfId="0" applyFont="1" applyFill="1" applyBorder="1" applyAlignment="1">
      <alignment horizontal="center" vertical="center" wrapText="1"/>
    </xf>
    <xf numFmtId="0" fontId="155" fillId="13" borderId="1" xfId="0" applyFont="1" applyFill="1" applyBorder="1" applyAlignment="1">
      <alignment horizontal="center" vertical="center" wrapText="1"/>
    </xf>
    <xf numFmtId="0" fontId="155" fillId="14" borderId="1" xfId="0" applyFont="1" applyFill="1" applyBorder="1" applyAlignment="1">
      <alignment horizontal="center" vertical="center" wrapText="1"/>
    </xf>
    <xf numFmtId="0" fontId="155" fillId="15" borderId="1" xfId="0" applyFont="1" applyFill="1" applyBorder="1" applyAlignment="1">
      <alignment horizontal="center" vertical="center" wrapText="1"/>
    </xf>
    <xf numFmtId="0" fontId="164" fillId="0" borderId="0" xfId="0" applyFont="1" applyAlignment="1">
      <alignment vertical="center" wrapText="1"/>
    </xf>
    <xf numFmtId="0" fontId="155" fillId="16" borderId="1" xfId="0" applyFont="1" applyFill="1" applyBorder="1" applyAlignment="1">
      <alignment horizontal="center" vertical="center" wrapText="1"/>
    </xf>
    <xf numFmtId="0" fontId="159" fillId="0" borderId="0" xfId="0" applyFont="1" applyAlignment="1">
      <alignment vertical="center" wrapText="1"/>
    </xf>
    <xf numFmtId="0" fontId="157" fillId="12" borderId="1" xfId="0" applyFont="1" applyFill="1" applyBorder="1" applyAlignment="1">
      <alignment horizontal="center" vertical="center" wrapText="1"/>
    </xf>
    <xf numFmtId="0" fontId="165" fillId="0" borderId="0" xfId="0" applyFont="1">
      <alignment vertical="center"/>
    </xf>
    <xf numFmtId="0" fontId="164" fillId="0" borderId="0" xfId="0" applyFont="1" applyAlignment="1">
      <alignment horizontal="center" vertical="center" wrapText="1"/>
    </xf>
    <xf numFmtId="0" fontId="160" fillId="0" borderId="0" xfId="0" applyFont="1" applyAlignment="1">
      <alignment horizontal="center" vertical="center"/>
    </xf>
    <xf numFmtId="0" fontId="159" fillId="0" borderId="0" xfId="0" applyFont="1">
      <alignment vertical="center"/>
    </xf>
    <xf numFmtId="0" fontId="159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0" fillId="0" borderId="4" xfId="0" applyFont="1" applyBorder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 wrapText="1"/>
    </xf>
    <xf numFmtId="0" fontId="160" fillId="0" borderId="0" xfId="0" applyFont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162" fillId="0" borderId="0" xfId="0" applyFont="1" applyBorder="1" applyAlignment="1">
      <alignment horizontal="center" vertical="center" wrapText="1"/>
    </xf>
    <xf numFmtId="9" fontId="162" fillId="0" borderId="0" xfId="1" applyFont="1" applyBorder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0" fillId="17" borderId="9" xfId="0" applyFont="1" applyFill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57" fillId="0" borderId="10" xfId="0" applyFont="1" applyBorder="1" applyAlignment="1">
      <alignment horizontal="center" vertical="center" wrapText="1"/>
    </xf>
    <xf numFmtId="0" fontId="157" fillId="0" borderId="3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64" fillId="0" borderId="0" xfId="0" applyFont="1">
      <alignment vertical="center"/>
    </xf>
    <xf numFmtId="0" fontId="171" fillId="0" borderId="0" xfId="0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6" fillId="5" borderId="1" xfId="0" applyFont="1" applyFill="1" applyBorder="1" applyAlignment="1">
      <alignment horizontal="center" vertical="center" wrapText="1"/>
    </xf>
    <xf numFmtId="0" fontId="169" fillId="0" borderId="7" xfId="0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73" fillId="0" borderId="0" xfId="0" applyFont="1" applyAlignment="1">
      <alignment horizontal="center" vertical="center" wrapText="1"/>
    </xf>
    <xf numFmtId="0" fontId="161" fillId="0" borderId="0" xfId="0" applyFont="1" applyAlignment="1">
      <alignment horizontal="center" vertical="center" wrapText="1"/>
    </xf>
    <xf numFmtId="0" fontId="157" fillId="7" borderId="5" xfId="0" applyFont="1" applyFill="1" applyBorder="1" applyAlignment="1">
      <alignment horizontal="center" vertical="center" wrapText="1"/>
    </xf>
    <xf numFmtId="0" fontId="157" fillId="2" borderId="5" xfId="0" applyFont="1" applyFill="1" applyBorder="1" applyAlignment="1">
      <alignment horizontal="center" vertical="center" wrapText="1"/>
    </xf>
    <xf numFmtId="0" fontId="174" fillId="20" borderId="0" xfId="0" applyFont="1" applyFill="1" applyAlignment="1">
      <alignment horizontal="center" vertical="center"/>
    </xf>
    <xf numFmtId="0" fontId="162" fillId="22" borderId="0" xfId="0" applyFont="1" applyFill="1" applyAlignment="1">
      <alignment horizontal="center" vertical="center"/>
    </xf>
    <xf numFmtId="0" fontId="164" fillId="0" borderId="0" xfId="0" applyFont="1" applyAlignment="1">
      <alignment horizontal="left" vertical="center"/>
    </xf>
    <xf numFmtId="0" fontId="155" fillId="5" borderId="1" xfId="0" applyFont="1" applyFill="1" applyBorder="1" applyAlignment="1">
      <alignment horizontal="center" vertical="center" wrapText="1"/>
    </xf>
    <xf numFmtId="0" fontId="157" fillId="0" borderId="2" xfId="0" applyFont="1" applyFill="1" applyBorder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67" fillId="0" borderId="0" xfId="0" applyFont="1" applyAlignment="1">
      <alignment horizontal="center" vertical="center" wrapText="1"/>
    </xf>
    <xf numFmtId="176" fontId="164" fillId="0" borderId="0" xfId="1" applyNumberFormat="1" applyFont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60" fillId="0" borderId="14" xfId="0" applyFont="1" applyBorder="1" applyAlignment="1">
      <alignment horizontal="center" vertical="center"/>
    </xf>
    <xf numFmtId="0" fontId="160" fillId="0" borderId="15" xfId="0" applyFont="1" applyBorder="1" applyAlignment="1">
      <alignment horizontal="center" vertical="center"/>
    </xf>
    <xf numFmtId="0" fontId="170" fillId="0" borderId="16" xfId="0" applyFont="1" applyBorder="1" applyAlignment="1">
      <alignment horizontal="center" vertical="center"/>
    </xf>
    <xf numFmtId="0" fontId="171" fillId="0" borderId="16" xfId="0" applyFont="1" applyBorder="1" applyAlignment="1">
      <alignment horizontal="center" vertical="center"/>
    </xf>
    <xf numFmtId="0" fontId="160" fillId="0" borderId="18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70" fillId="0" borderId="20" xfId="0" applyFont="1" applyBorder="1" applyAlignment="1">
      <alignment horizontal="center" vertical="center"/>
    </xf>
    <xf numFmtId="0" fontId="171" fillId="0" borderId="20" xfId="0" applyFont="1" applyBorder="1" applyAlignment="1">
      <alignment horizontal="center" vertical="center"/>
    </xf>
    <xf numFmtId="0" fontId="160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0" fillId="0" borderId="8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0" fillId="0" borderId="25" xfId="0" applyFont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4" fillId="0" borderId="26" xfId="0" applyFont="1" applyBorder="1" applyAlignment="1">
      <alignment horizontal="center" vertical="center"/>
    </xf>
    <xf numFmtId="0" fontId="164" fillId="0" borderId="27" xfId="0" applyFont="1" applyBorder="1" applyAlignment="1">
      <alignment horizontal="center" vertical="center"/>
    </xf>
    <xf numFmtId="0" fontId="164" fillId="0" borderId="28" xfId="0" applyFont="1" applyBorder="1" applyAlignment="1">
      <alignment horizontal="center" vertical="center"/>
    </xf>
    <xf numFmtId="0" fontId="164" fillId="0" borderId="29" xfId="0" applyFont="1" applyBorder="1" applyAlignment="1">
      <alignment horizontal="center" vertical="center"/>
    </xf>
    <xf numFmtId="0" fontId="164" fillId="0" borderId="31" xfId="0" applyFont="1" applyBorder="1" applyAlignment="1">
      <alignment horizontal="center" vertical="center"/>
    </xf>
    <xf numFmtId="0" fontId="164" fillId="0" borderId="32" xfId="0" applyFont="1" applyBorder="1" applyAlignment="1">
      <alignment horizontal="center" vertical="center"/>
    </xf>
    <xf numFmtId="0" fontId="171" fillId="0" borderId="33" xfId="0" applyFont="1" applyBorder="1" applyAlignment="1">
      <alignment horizontal="center" vertical="center"/>
    </xf>
    <xf numFmtId="0" fontId="171" fillId="0" borderId="29" xfId="0" applyFont="1" applyBorder="1" applyAlignment="1">
      <alignment horizontal="center" vertical="center"/>
    </xf>
    <xf numFmtId="0" fontId="164" fillId="0" borderId="9" xfId="0" applyFont="1" applyBorder="1" applyAlignment="1">
      <alignment horizontal="center" vertical="center"/>
    </xf>
    <xf numFmtId="0" fontId="160" fillId="19" borderId="30" xfId="0" applyFont="1" applyFill="1" applyBorder="1" applyAlignment="1">
      <alignment horizontal="center" vertical="center"/>
    </xf>
    <xf numFmtId="0" fontId="164" fillId="0" borderId="34" xfId="0" applyFont="1" applyBorder="1" applyAlignment="1">
      <alignment horizontal="center" vertical="center"/>
    </xf>
    <xf numFmtId="0" fontId="160" fillId="18" borderId="30" xfId="0" applyFont="1" applyFill="1" applyBorder="1" applyAlignment="1">
      <alignment horizontal="center" vertical="center"/>
    </xf>
    <xf numFmtId="0" fontId="164" fillId="0" borderId="18" xfId="0" applyFont="1" applyFill="1" applyBorder="1" applyAlignment="1">
      <alignment horizontal="center" vertical="center"/>
    </xf>
    <xf numFmtId="0" fontId="160" fillId="19" borderId="4" xfId="0" applyFont="1" applyFill="1" applyBorder="1" applyAlignment="1">
      <alignment horizontal="center" vertical="center"/>
    </xf>
    <xf numFmtId="0" fontId="180" fillId="24" borderId="36" xfId="2" applyFont="1" applyFill="1" applyBorder="1" applyAlignment="1">
      <alignment horizontal="center" vertical="center" wrapText="1"/>
    </xf>
    <xf numFmtId="0" fontId="180" fillId="24" borderId="37" xfId="2" applyFont="1" applyFill="1" applyBorder="1" applyAlignment="1">
      <alignment horizontal="center" vertical="center" wrapText="1"/>
    </xf>
    <xf numFmtId="0" fontId="178" fillId="0" borderId="0" xfId="2">
      <alignment vertical="center"/>
    </xf>
    <xf numFmtId="0" fontId="178" fillId="19" borderId="0" xfId="2" applyFill="1" applyAlignment="1">
      <alignment horizontal="center" vertical="center"/>
    </xf>
    <xf numFmtId="0" fontId="178" fillId="19" borderId="0" xfId="2" applyFont="1" applyFill="1" applyAlignment="1">
      <alignment horizontal="center" vertical="center" wrapText="1"/>
    </xf>
    <xf numFmtId="0" fontId="159" fillId="0" borderId="0" xfId="0" applyFont="1" applyAlignment="1">
      <alignment horizontal="center" vertical="center" wrapText="1"/>
    </xf>
    <xf numFmtId="0" fontId="160" fillId="17" borderId="4" xfId="0" applyFont="1" applyFill="1" applyBorder="1" applyAlignment="1">
      <alignment horizontal="center" vertical="center" wrapText="1"/>
    </xf>
    <xf numFmtId="0" fontId="164" fillId="0" borderId="27" xfId="0" applyFont="1" applyFill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4" fillId="0" borderId="42" xfId="0" applyFont="1" applyBorder="1" applyAlignment="1">
      <alignment horizontal="center" vertical="center"/>
    </xf>
    <xf numFmtId="0" fontId="160" fillId="19" borderId="7" xfId="0" applyFont="1" applyFill="1" applyBorder="1" applyAlignment="1">
      <alignment horizontal="center" vertical="center"/>
    </xf>
    <xf numFmtId="0" fontId="160" fillId="19" borderId="8" xfId="0" applyFont="1" applyFill="1" applyBorder="1" applyAlignment="1">
      <alignment horizontal="center" vertical="center"/>
    </xf>
    <xf numFmtId="0" fontId="160" fillId="19" borderId="9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64" fillId="0" borderId="45" xfId="0" applyFont="1" applyBorder="1" applyAlignment="1">
      <alignment horizontal="center" vertical="center"/>
    </xf>
    <xf numFmtId="0" fontId="164" fillId="0" borderId="47" xfId="0" applyFont="1" applyBorder="1" applyAlignment="1">
      <alignment horizontal="center" vertical="center"/>
    </xf>
    <xf numFmtId="0" fontId="164" fillId="0" borderId="48" xfId="0" applyFont="1" applyBorder="1" applyAlignment="1">
      <alignment horizontal="center" vertical="center"/>
    </xf>
    <xf numFmtId="0" fontId="160" fillId="0" borderId="30" xfId="0" applyFont="1" applyBorder="1" applyAlignment="1">
      <alignment horizontal="center" vertical="center"/>
    </xf>
    <xf numFmtId="0" fontId="160" fillId="0" borderId="0" xfId="0" applyFont="1">
      <alignment vertical="center"/>
    </xf>
    <xf numFmtId="0" fontId="164" fillId="0" borderId="43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46" xfId="0" applyFont="1" applyBorder="1" applyAlignment="1">
      <alignment horizontal="center" vertical="center"/>
    </xf>
    <xf numFmtId="0" fontId="160" fillId="19" borderId="49" xfId="0" applyFont="1" applyFill="1" applyBorder="1" applyAlignment="1">
      <alignment horizontal="center" vertical="center"/>
    </xf>
    <xf numFmtId="0" fontId="160" fillId="0" borderId="50" xfId="0" applyFont="1" applyBorder="1" applyAlignment="1">
      <alignment horizontal="center" vertical="center"/>
    </xf>
    <xf numFmtId="0" fontId="160" fillId="0" borderId="51" xfId="0" applyFont="1" applyBorder="1" applyAlignment="1">
      <alignment horizontal="center" vertical="center"/>
    </xf>
    <xf numFmtId="0" fontId="160" fillId="0" borderId="52" xfId="0" applyFont="1" applyBorder="1" applyAlignment="1">
      <alignment horizontal="center" vertical="center"/>
    </xf>
    <xf numFmtId="0" fontId="160" fillId="0" borderId="53" xfId="0" applyFont="1" applyBorder="1" applyAlignment="1">
      <alignment horizontal="center" vertical="center"/>
    </xf>
    <xf numFmtId="0" fontId="162" fillId="0" borderId="43" xfId="0" applyFont="1" applyBorder="1" applyAlignment="1">
      <alignment horizontal="center" vertical="center"/>
    </xf>
    <xf numFmtId="0" fontId="162" fillId="0" borderId="6" xfId="0" applyFont="1" applyBorder="1" applyAlignment="1">
      <alignment horizontal="center" vertical="center"/>
    </xf>
    <xf numFmtId="0" fontId="162" fillId="0" borderId="46" xfId="0" applyFont="1" applyBorder="1" applyAlignment="1">
      <alignment horizontal="center" vertical="center"/>
    </xf>
    <xf numFmtId="0" fontId="160" fillId="18" borderId="7" xfId="0" applyFont="1" applyFill="1" applyBorder="1" applyAlignment="1">
      <alignment horizontal="center" vertical="center"/>
    </xf>
    <xf numFmtId="0" fontId="160" fillId="18" borderId="49" xfId="0" applyFont="1" applyFill="1" applyBorder="1" applyAlignment="1">
      <alignment horizontal="center" vertical="center"/>
    </xf>
    <xf numFmtId="0" fontId="160" fillId="18" borderId="8" xfId="0" applyFont="1" applyFill="1" applyBorder="1" applyAlignment="1">
      <alignment horizontal="center" vertical="center"/>
    </xf>
    <xf numFmtId="0" fontId="160" fillId="18" borderId="9" xfId="0" applyFont="1" applyFill="1" applyBorder="1" applyAlignment="1">
      <alignment horizontal="center" vertical="center"/>
    </xf>
    <xf numFmtId="177" fontId="164" fillId="0" borderId="18" xfId="0" applyNumberFormat="1" applyFont="1" applyBorder="1" applyAlignment="1">
      <alignment horizontal="center" vertical="center"/>
    </xf>
    <xf numFmtId="177" fontId="164" fillId="0" borderId="20" xfId="0" applyNumberFormat="1" applyFont="1" applyBorder="1" applyAlignment="1">
      <alignment horizontal="center" vertical="center"/>
    </xf>
    <xf numFmtId="0" fontId="177" fillId="0" borderId="0" xfId="0" applyFont="1">
      <alignment vertical="center"/>
    </xf>
    <xf numFmtId="0" fontId="160" fillId="17" borderId="8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left" vertical="center" wrapText="1"/>
    </xf>
    <xf numFmtId="0" fontId="160" fillId="18" borderId="23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73" fillId="26" borderId="0" xfId="0" applyFont="1" applyFill="1" applyAlignment="1">
      <alignment horizontal="center" vertical="center"/>
    </xf>
    <xf numFmtId="177" fontId="164" fillId="0" borderId="8" xfId="0" applyNumberFormat="1" applyFont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0" borderId="0" xfId="0" applyFont="1" applyFill="1" applyBorder="1" applyAlignment="1">
      <alignment horizontal="center" vertical="center"/>
    </xf>
    <xf numFmtId="0" fontId="183" fillId="0" borderId="0" xfId="0" applyFont="1" applyFill="1" applyBorder="1" applyAlignment="1">
      <alignment horizontal="left" vertical="center"/>
    </xf>
    <xf numFmtId="0" fontId="164" fillId="0" borderId="8" xfId="0" applyFont="1" applyFill="1" applyBorder="1" applyAlignment="1">
      <alignment horizontal="center" vertical="center"/>
    </xf>
    <xf numFmtId="0" fontId="164" fillId="0" borderId="0" xfId="0" applyFont="1" applyFill="1" applyAlignment="1">
      <alignment horizontal="center" vertical="center"/>
    </xf>
    <xf numFmtId="0" fontId="164" fillId="0" borderId="15" xfId="0" applyFont="1" applyFill="1" applyBorder="1" applyAlignment="1">
      <alignment horizontal="center" vertical="center"/>
    </xf>
    <xf numFmtId="177" fontId="160" fillId="0" borderId="58" xfId="0" applyNumberFormat="1" applyFont="1" applyFill="1" applyBorder="1" applyAlignment="1">
      <alignment horizontal="center" vertical="center"/>
    </xf>
    <xf numFmtId="177" fontId="160" fillId="0" borderId="60" xfId="0" applyNumberFormat="1" applyFont="1" applyFill="1" applyBorder="1" applyAlignment="1">
      <alignment horizontal="center" vertical="center"/>
    </xf>
    <xf numFmtId="0" fontId="162" fillId="0" borderId="0" xfId="0" applyFont="1" applyFill="1" applyBorder="1" applyAlignment="1">
      <alignment horizontal="left" vertical="center"/>
    </xf>
    <xf numFmtId="0" fontId="162" fillId="0" borderId="0" xfId="0" applyFont="1" applyAlignment="1">
      <alignment horizontal="left" vertical="center"/>
    </xf>
    <xf numFmtId="0" fontId="164" fillId="0" borderId="20" xfId="0" applyFont="1" applyFill="1" applyBorder="1" applyAlignment="1">
      <alignment horizontal="center" vertical="center"/>
    </xf>
    <xf numFmtId="0" fontId="185" fillId="0" borderId="0" xfId="0" applyFont="1" applyAlignment="1">
      <alignment horizontal="left" vertical="center"/>
    </xf>
    <xf numFmtId="14" fontId="185" fillId="0" borderId="0" xfId="0" applyNumberFormat="1" applyFont="1" applyAlignment="1">
      <alignment horizontal="left" vertical="center"/>
    </xf>
    <xf numFmtId="1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85" fillId="0" borderId="0" xfId="0" applyNumberFormat="1" applyFont="1" applyAlignment="1">
      <alignment horizontal="center" vertical="center"/>
    </xf>
    <xf numFmtId="0" fontId="186" fillId="0" borderId="59" xfId="0" applyFont="1" applyBorder="1" applyAlignment="1">
      <alignment horizontal="center" vertical="center"/>
    </xf>
    <xf numFmtId="0" fontId="167" fillId="0" borderId="59" xfId="0" applyFont="1" applyBorder="1" applyAlignment="1">
      <alignment horizontal="center" vertical="center"/>
    </xf>
    <xf numFmtId="0" fontId="167" fillId="0" borderId="32" xfId="0" applyFont="1" applyBorder="1" applyAlignment="1">
      <alignment horizontal="center" vertical="center"/>
    </xf>
    <xf numFmtId="0" fontId="164" fillId="0" borderId="32" xfId="0" applyFont="1" applyFill="1" applyBorder="1" applyAlignment="1">
      <alignment horizontal="center" vertical="center"/>
    </xf>
    <xf numFmtId="49" fontId="178" fillId="0" borderId="0" xfId="2" applyNumberFormat="1" applyAlignment="1">
      <alignment horizontal="center" vertical="center"/>
    </xf>
    <xf numFmtId="0" fontId="187" fillId="0" borderId="0" xfId="2" applyFont="1" applyAlignment="1">
      <alignment horizontal="center" vertical="center"/>
    </xf>
    <xf numFmtId="49" fontId="178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73" fillId="0" borderId="0" xfId="0" applyFont="1">
      <alignment vertical="center"/>
    </xf>
    <xf numFmtId="0" fontId="188" fillId="0" borderId="0" xfId="0" applyFont="1">
      <alignment vertical="center"/>
    </xf>
    <xf numFmtId="0" fontId="161" fillId="27" borderId="0" xfId="0" applyNumberFormat="1" applyFont="1" applyFill="1" applyAlignment="1">
      <alignment horizontal="center" vertical="center"/>
    </xf>
    <xf numFmtId="0" fontId="173" fillId="18" borderId="30" xfId="0" applyFont="1" applyFill="1" applyBorder="1" applyAlignment="1">
      <alignment horizontal="center" vertical="center"/>
    </xf>
    <xf numFmtId="0" fontId="164" fillId="0" borderId="33" xfId="0" applyFont="1" applyFill="1" applyBorder="1" applyAlignment="1">
      <alignment horizontal="center" vertical="center"/>
    </xf>
    <xf numFmtId="0" fontId="164" fillId="0" borderId="16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60" fillId="0" borderId="23" xfId="0" applyFont="1" applyBorder="1" applyAlignment="1">
      <alignment horizontal="center" vertical="center"/>
    </xf>
    <xf numFmtId="177" fontId="164" fillId="0" borderId="16" xfId="0" applyNumberFormat="1" applyFont="1" applyBorder="1" applyAlignment="1">
      <alignment horizontal="center" vertical="center"/>
    </xf>
    <xf numFmtId="0" fontId="164" fillId="0" borderId="33" xfId="0" applyFont="1" applyBorder="1" applyAlignment="1">
      <alignment horizontal="center" vertical="center"/>
    </xf>
    <xf numFmtId="178" fontId="160" fillId="19" borderId="4" xfId="0" applyNumberFormat="1" applyFont="1" applyFill="1" applyBorder="1" applyAlignment="1">
      <alignment horizontal="center" vertical="center"/>
    </xf>
    <xf numFmtId="178" fontId="160" fillId="0" borderId="4" xfId="0" applyNumberFormat="1" applyFont="1" applyBorder="1" applyAlignment="1">
      <alignment horizontal="center" vertical="center"/>
    </xf>
    <xf numFmtId="178" fontId="169" fillId="0" borderId="4" xfId="0" applyNumberFormat="1" applyFont="1" applyBorder="1" applyAlignment="1">
      <alignment horizontal="center" vertical="center"/>
    </xf>
    <xf numFmtId="178" fontId="159" fillId="0" borderId="0" xfId="0" applyNumberFormat="1" applyFont="1" applyAlignment="1">
      <alignment horizontal="center" vertical="center"/>
    </xf>
    <xf numFmtId="178" fontId="167" fillId="0" borderId="0" xfId="0" applyNumberFormat="1" applyFont="1" applyAlignment="1">
      <alignment horizontal="center" vertical="center"/>
    </xf>
    <xf numFmtId="178" fontId="155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49" fillId="0" borderId="27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6" fillId="0" borderId="0" xfId="0" applyFont="1" applyBorder="1" applyAlignment="1">
      <alignment horizontal="center" vertical="center" wrapText="1"/>
    </xf>
    <xf numFmtId="0" fontId="160" fillId="17" borderId="56" xfId="0" applyFont="1" applyFill="1" applyBorder="1" applyAlignment="1">
      <alignment horizontal="center" vertical="center"/>
    </xf>
    <xf numFmtId="0" fontId="160" fillId="17" borderId="57" xfId="0" applyFont="1" applyFill="1" applyBorder="1" applyAlignment="1">
      <alignment horizontal="center" vertical="center"/>
    </xf>
    <xf numFmtId="0" fontId="190" fillId="0" borderId="0" xfId="3"/>
    <xf numFmtId="0" fontId="161" fillId="0" borderId="0" xfId="3" applyFont="1" applyAlignment="1">
      <alignment horizontal="center" vertical="center"/>
    </xf>
    <xf numFmtId="178" fontId="190" fillId="0" borderId="0" xfId="3" applyNumberFormat="1"/>
    <xf numFmtId="0" fontId="190" fillId="0" borderId="0" xfId="3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73" fillId="29" borderId="44" xfId="0" applyFont="1" applyFill="1" applyBorder="1" applyAlignment="1">
      <alignment horizontal="center" vertical="center"/>
    </xf>
    <xf numFmtId="0" fontId="160" fillId="0" borderId="44" xfId="0" applyFont="1" applyBorder="1" applyAlignment="1">
      <alignment horizontal="center" vertical="center"/>
    </xf>
    <xf numFmtId="0" fontId="173" fillId="29" borderId="64" xfId="0" applyFont="1" applyFill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/>
    </xf>
    <xf numFmtId="0" fontId="169" fillId="29" borderId="4" xfId="0" applyFont="1" applyFill="1" applyBorder="1" applyAlignment="1">
      <alignment horizontal="center" vertical="center"/>
    </xf>
    <xf numFmtId="0" fontId="190" fillId="0" borderId="0" xfId="3" applyAlignment="1">
      <alignment horizontal="center" vertical="center"/>
    </xf>
    <xf numFmtId="0" fontId="173" fillId="0" borderId="0" xfId="1" applyNumberFormat="1" applyFont="1" applyAlignment="1">
      <alignment horizontal="center" vertical="center"/>
    </xf>
    <xf numFmtId="176" fontId="162" fillId="0" borderId="0" xfId="1" applyNumberFormat="1" applyFont="1" applyAlignment="1">
      <alignment horizontal="center" vertical="center"/>
    </xf>
    <xf numFmtId="0" fontId="176" fillId="0" borderId="0" xfId="0" applyFont="1">
      <alignment vertical="center"/>
    </xf>
    <xf numFmtId="0" fontId="176" fillId="0" borderId="4" xfId="0" applyFont="1" applyBorder="1" applyAlignment="1">
      <alignment horizontal="center" vertical="center" wrapText="1"/>
    </xf>
    <xf numFmtId="0" fontId="193" fillId="0" borderId="4" xfId="0" applyFont="1" applyBorder="1" applyAlignment="1">
      <alignment horizontal="center" vertical="center" wrapText="1"/>
    </xf>
    <xf numFmtId="0" fontId="185" fillId="0" borderId="4" xfId="0" applyFont="1" applyBorder="1" applyAlignment="1">
      <alignment horizontal="center" vertical="center" wrapText="1"/>
    </xf>
    <xf numFmtId="0" fontId="162" fillId="0" borderId="4" xfId="0" applyFont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 wrapText="1"/>
    </xf>
    <xf numFmtId="0" fontId="176" fillId="0" borderId="65" xfId="0" applyFont="1" applyBorder="1" applyAlignment="1">
      <alignment horizontal="center" vertical="center" wrapText="1"/>
    </xf>
    <xf numFmtId="0" fontId="160" fillId="0" borderId="66" xfId="0" applyFont="1" applyBorder="1" applyAlignment="1">
      <alignment horizontal="center" vertical="center"/>
    </xf>
    <xf numFmtId="0" fontId="164" fillId="0" borderId="67" xfId="0" applyFont="1" applyBorder="1" applyAlignment="1">
      <alignment horizontal="center" vertical="center"/>
    </xf>
    <xf numFmtId="0" fontId="164" fillId="0" borderId="65" xfId="0" applyFont="1" applyBorder="1" applyAlignment="1">
      <alignment horizontal="center" vertical="center"/>
    </xf>
    <xf numFmtId="0" fontId="160" fillId="23" borderId="47" xfId="0" applyFont="1" applyFill="1" applyBorder="1" applyAlignment="1">
      <alignment horizontal="center" vertical="center"/>
    </xf>
    <xf numFmtId="0" fontId="160" fillId="23" borderId="53" xfId="0" applyFont="1" applyFill="1" applyBorder="1" applyAlignment="1">
      <alignment horizontal="center" vertical="center"/>
    </xf>
    <xf numFmtId="0" fontId="160" fillId="23" borderId="46" xfId="0" applyFont="1" applyFill="1" applyBorder="1" applyAlignment="1">
      <alignment horizontal="center" vertical="center"/>
    </xf>
    <xf numFmtId="9" fontId="164" fillId="0" borderId="67" xfId="1" applyNumberFormat="1" applyFont="1" applyBorder="1" applyAlignment="1">
      <alignment horizontal="center" vertical="center"/>
    </xf>
    <xf numFmtId="9" fontId="164" fillId="0" borderId="6" xfId="1" applyNumberFormat="1" applyFont="1" applyBorder="1" applyAlignment="1">
      <alignment horizontal="center" vertical="center"/>
    </xf>
    <xf numFmtId="0" fontId="173" fillId="17" borderId="4" xfId="0" applyFont="1" applyFill="1" applyBorder="1" applyAlignment="1">
      <alignment horizontal="center" vertical="center" wrapText="1"/>
    </xf>
    <xf numFmtId="0" fontId="140" fillId="0" borderId="0" xfId="0" applyFont="1">
      <alignment vertical="center"/>
    </xf>
    <xf numFmtId="176" fontId="140" fillId="0" borderId="0" xfId="1" applyNumberFormat="1" applyFont="1" applyAlignment="1">
      <alignment horizontal="center" vertical="center"/>
    </xf>
    <xf numFmtId="176" fontId="160" fillId="0" borderId="0" xfId="1" applyNumberFormat="1" applyFont="1" applyAlignment="1">
      <alignment horizontal="center" vertical="center"/>
    </xf>
    <xf numFmtId="176" fontId="169" fillId="0" borderId="0" xfId="1" applyNumberFormat="1" applyFont="1" applyAlignment="1">
      <alignment horizontal="center" vertical="center"/>
    </xf>
    <xf numFmtId="0" fontId="185" fillId="0" borderId="0" xfId="0" applyFont="1">
      <alignment vertical="center"/>
    </xf>
    <xf numFmtId="0" fontId="162" fillId="0" borderId="0" xfId="0" applyFont="1">
      <alignment vertical="center"/>
    </xf>
    <xf numFmtId="0" fontId="162" fillId="30" borderId="0" xfId="0" applyFont="1" applyFill="1">
      <alignment vertical="center"/>
    </xf>
    <xf numFmtId="0" fontId="160" fillId="30" borderId="0" xfId="0" applyFont="1" applyFill="1" applyAlignment="1">
      <alignment horizontal="center" vertical="center"/>
    </xf>
    <xf numFmtId="176" fontId="176" fillId="0" borderId="7" xfId="1" applyNumberFormat="1" applyFont="1" applyBorder="1" applyAlignment="1">
      <alignment vertical="center"/>
    </xf>
    <xf numFmtId="176" fontId="193" fillId="0" borderId="7" xfId="1" applyNumberFormat="1" applyFont="1" applyBorder="1" applyAlignment="1">
      <alignment vertical="center"/>
    </xf>
    <xf numFmtId="176" fontId="185" fillId="0" borderId="7" xfId="1" applyNumberFormat="1" applyFont="1" applyBorder="1" applyAlignment="1">
      <alignment vertical="center"/>
    </xf>
    <xf numFmtId="176" fontId="162" fillId="0" borderId="7" xfId="1" applyNumberFormat="1" applyFont="1" applyBorder="1" applyAlignment="1">
      <alignment vertical="center"/>
    </xf>
    <xf numFmtId="0" fontId="137" fillId="0" borderId="0" xfId="0" applyFont="1">
      <alignment vertical="center"/>
    </xf>
    <xf numFmtId="0" fontId="169" fillId="0" borderId="0" xfId="0" applyFont="1">
      <alignment vertical="center"/>
    </xf>
    <xf numFmtId="0" fontId="193" fillId="0" borderId="0" xfId="0" applyFont="1">
      <alignment vertical="center"/>
    </xf>
    <xf numFmtId="0" fontId="194" fillId="0" borderId="0" xfId="0" applyFont="1">
      <alignment vertical="center"/>
    </xf>
    <xf numFmtId="0" fontId="195" fillId="0" borderId="0" xfId="0" applyFont="1">
      <alignment vertical="center"/>
    </xf>
    <xf numFmtId="0" fontId="196" fillId="0" borderId="0" xfId="0" applyFont="1">
      <alignment vertical="center"/>
    </xf>
    <xf numFmtId="176" fontId="176" fillId="0" borderId="0" xfId="1" applyNumberFormat="1" applyFont="1" applyAlignment="1">
      <alignment horizontal="center" vertical="center"/>
    </xf>
    <xf numFmtId="0" fontId="160" fillId="19" borderId="0" xfId="0" applyFont="1" applyFill="1" applyAlignment="1">
      <alignment horizontal="center" vertical="center"/>
    </xf>
    <xf numFmtId="0" fontId="136" fillId="0" borderId="0" xfId="0" applyFont="1">
      <alignment vertical="center"/>
    </xf>
    <xf numFmtId="0" fontId="160" fillId="22" borderId="0" xfId="0" applyFont="1" applyFill="1">
      <alignment vertical="center"/>
    </xf>
    <xf numFmtId="0" fontId="197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3" fillId="0" borderId="71" xfId="0" applyFont="1" applyFill="1" applyBorder="1" applyAlignment="1">
      <alignment horizontal="center" vertical="center"/>
    </xf>
    <xf numFmtId="0" fontId="160" fillId="0" borderId="71" xfId="0" applyFont="1" applyFill="1" applyBorder="1" applyAlignment="1">
      <alignment horizontal="center" vertical="center"/>
    </xf>
    <xf numFmtId="0" fontId="173" fillId="0" borderId="0" xfId="0" applyFont="1" applyFill="1" applyBorder="1" applyAlignment="1">
      <alignment horizontal="center" vertical="center"/>
    </xf>
    <xf numFmtId="0" fontId="193" fillId="0" borderId="0" xfId="0" applyFont="1" applyAlignment="1">
      <alignment horizontal="right" vertical="center"/>
    </xf>
    <xf numFmtId="0" fontId="193" fillId="0" borderId="0" xfId="0" applyFont="1" applyAlignment="1">
      <alignment horizontal="left" vertical="center"/>
    </xf>
    <xf numFmtId="0" fontId="199" fillId="0" borderId="0" xfId="3" applyFont="1" applyAlignment="1">
      <alignment horizontal="center"/>
    </xf>
    <xf numFmtId="0" fontId="164" fillId="0" borderId="9" xfId="0" applyFont="1" applyFill="1" applyBorder="1" applyAlignment="1">
      <alignment horizontal="center" vertical="center"/>
    </xf>
    <xf numFmtId="0" fontId="164" fillId="0" borderId="59" xfId="0" applyFont="1" applyFill="1" applyBorder="1" applyAlignment="1">
      <alignment horizontal="center" vertical="center"/>
    </xf>
    <xf numFmtId="0" fontId="164" fillId="0" borderId="62" xfId="0" applyFont="1" applyFill="1" applyBorder="1" applyAlignment="1">
      <alignment horizontal="center" vertical="center"/>
    </xf>
    <xf numFmtId="0" fontId="175" fillId="0" borderId="9" xfId="0" applyFont="1" applyFill="1" applyBorder="1" applyAlignment="1">
      <alignment horizontal="center" vertical="center"/>
    </xf>
    <xf numFmtId="0" fontId="145" fillId="0" borderId="9" xfId="0" applyFont="1" applyFill="1" applyBorder="1" applyAlignment="1">
      <alignment horizontal="center" vertical="center"/>
    </xf>
    <xf numFmtId="0" fontId="201" fillId="0" borderId="0" xfId="0" applyFont="1" applyFill="1" applyBorder="1" applyAlignment="1">
      <alignment horizontal="center" vertical="center"/>
    </xf>
    <xf numFmtId="0" fontId="160" fillId="0" borderId="0" xfId="0" applyFont="1" applyAlignment="1">
      <alignment horizontal="center"/>
    </xf>
    <xf numFmtId="0" fontId="160" fillId="18" borderId="23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38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75" fillId="0" borderId="27" xfId="0" applyFont="1" applyFill="1" applyBorder="1" applyAlignment="1">
      <alignment horizontal="center" vertical="center"/>
    </xf>
    <xf numFmtId="0" fontId="112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52" fillId="0" borderId="59" xfId="0" applyFont="1" applyFill="1" applyBorder="1" applyAlignment="1">
      <alignment horizontal="center" vertical="center"/>
    </xf>
    <xf numFmtId="0" fontId="143" fillId="0" borderId="59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1" fillId="0" borderId="32" xfId="0" applyFont="1" applyFill="1" applyBorder="1" applyAlignment="1">
      <alignment horizontal="center" vertical="center"/>
    </xf>
    <xf numFmtId="0" fontId="145" fillId="0" borderId="62" xfId="0" applyFont="1" applyFill="1" applyBorder="1" applyAlignment="1">
      <alignment horizontal="center" vertical="center"/>
    </xf>
    <xf numFmtId="0" fontId="110" fillId="0" borderId="62" xfId="0" applyFont="1" applyFill="1" applyBorder="1" applyAlignment="1">
      <alignment horizontal="center" vertical="center"/>
    </xf>
    <xf numFmtId="0" fontId="108" fillId="0" borderId="9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4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35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3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68" fillId="0" borderId="27" xfId="0" applyFont="1" applyFill="1" applyBorder="1" applyAlignment="1">
      <alignment horizontal="center" vertical="center"/>
    </xf>
    <xf numFmtId="0" fontId="202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9" fillId="0" borderId="27" xfId="0" applyFont="1" applyFill="1" applyBorder="1" applyAlignment="1">
      <alignment horizontal="center" vertical="center"/>
    </xf>
    <xf numFmtId="0" fontId="96" fillId="0" borderId="27" xfId="0" applyFont="1" applyFill="1" applyBorder="1" applyAlignment="1">
      <alignment horizontal="center" vertical="center"/>
    </xf>
    <xf numFmtId="0" fontId="92" fillId="0" borderId="27" xfId="0" applyFont="1" applyFill="1" applyBorder="1" applyAlignment="1">
      <alignment horizontal="center" vertical="center"/>
    </xf>
    <xf numFmtId="0" fontId="175" fillId="0" borderId="32" xfId="0" applyFont="1" applyFill="1" applyBorder="1" applyAlignment="1">
      <alignment horizontal="center" vertical="center"/>
    </xf>
    <xf numFmtId="0" fontId="150" fillId="0" borderId="32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47" fillId="0" borderId="32" xfId="0" applyFont="1" applyFill="1" applyBorder="1" applyAlignment="1">
      <alignment horizontal="center" vertical="center"/>
    </xf>
    <xf numFmtId="0" fontId="140" fillId="0" borderId="32" xfId="0" applyFont="1" applyFill="1" applyBorder="1" applyAlignment="1">
      <alignment horizontal="center" vertical="center"/>
    </xf>
    <xf numFmtId="0" fontId="141" fillId="0" borderId="32" xfId="0" applyFont="1" applyFill="1" applyBorder="1" applyAlignment="1">
      <alignment horizontal="center" vertical="center"/>
    </xf>
    <xf numFmtId="0" fontId="198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27" fillId="0" borderId="32" xfId="0" applyFont="1" applyFill="1" applyBorder="1" applyAlignment="1">
      <alignment horizontal="center" vertical="center"/>
    </xf>
    <xf numFmtId="0" fontId="175" fillId="0" borderId="16" xfId="0" applyFont="1" applyFill="1" applyBorder="1" applyAlignment="1">
      <alignment horizontal="center" vertical="center"/>
    </xf>
    <xf numFmtId="0" fontId="200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0" fontId="107" fillId="0" borderId="32" xfId="0" applyFont="1" applyFill="1" applyBorder="1" applyAlignment="1">
      <alignment horizontal="center" vertical="center"/>
    </xf>
    <xf numFmtId="0" fontId="104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93" fillId="0" borderId="32" xfId="0" applyFont="1" applyFill="1" applyBorder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89" fillId="0" borderId="59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94" fillId="0" borderId="32" xfId="0" applyFont="1" applyFill="1" applyBorder="1" applyAlignment="1">
      <alignment horizontal="center" vertical="center"/>
    </xf>
    <xf numFmtId="0" fontId="139" fillId="0" borderId="33" xfId="0" applyFont="1" applyFill="1" applyBorder="1" applyAlignment="1">
      <alignment horizontal="center" vertical="center"/>
    </xf>
    <xf numFmtId="0" fontId="133" fillId="0" borderId="33" xfId="0" applyFont="1" applyFill="1" applyBorder="1" applyAlignment="1">
      <alignment horizontal="center" vertical="center"/>
    </xf>
    <xf numFmtId="0" fontId="130" fillId="0" borderId="33" xfId="0" applyFont="1" applyFill="1" applyBorder="1" applyAlignment="1">
      <alignment horizontal="center" vertical="center"/>
    </xf>
    <xf numFmtId="0" fontId="189" fillId="0" borderId="32" xfId="0" applyFont="1" applyFill="1" applyBorder="1" applyAlignment="1">
      <alignment horizontal="center" vertical="center"/>
    </xf>
    <xf numFmtId="0" fontId="175" fillId="0" borderId="33" xfId="0" applyFont="1" applyFill="1" applyBorder="1" applyAlignment="1">
      <alignment horizontal="center" vertical="center"/>
    </xf>
    <xf numFmtId="0" fontId="95" fillId="0" borderId="32" xfId="0" applyFont="1" applyFill="1" applyBorder="1" applyAlignment="1">
      <alignment horizontal="center" vertical="center"/>
    </xf>
    <xf numFmtId="0" fontId="164" fillId="0" borderId="29" xfId="0" applyFont="1" applyFill="1" applyBorder="1" applyAlignment="1">
      <alignment horizontal="center" vertical="center"/>
    </xf>
    <xf numFmtId="0" fontId="146" fillId="0" borderId="29" xfId="0" applyFont="1" applyFill="1" applyBorder="1" applyAlignment="1">
      <alignment horizontal="center" vertical="center"/>
    </xf>
    <xf numFmtId="0" fontId="122" fillId="0" borderId="29" xfId="0" applyFont="1" applyFill="1" applyBorder="1" applyAlignment="1">
      <alignment horizontal="center" vertical="center"/>
    </xf>
    <xf numFmtId="0" fontId="203" fillId="31" borderId="1" xfId="0" applyFont="1" applyFill="1" applyBorder="1" applyAlignment="1">
      <alignment horizontal="center" vertical="top" wrapText="1"/>
    </xf>
    <xf numFmtId="0" fontId="204" fillId="32" borderId="1" xfId="0" applyFont="1" applyFill="1" applyBorder="1" applyAlignment="1">
      <alignment horizontal="center" vertical="center" wrapText="1"/>
    </xf>
    <xf numFmtId="0" fontId="204" fillId="33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0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205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9" fillId="0" borderId="0" xfId="0" applyFont="1" applyAlignment="1">
      <alignment vertical="center" wrapText="1"/>
    </xf>
    <xf numFmtId="0" fontId="20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91" fillId="0" borderId="0" xfId="0" applyFont="1" applyAlignment="1">
      <alignment horizontal="center" vertical="center" wrapText="1"/>
    </xf>
    <xf numFmtId="0" fontId="90" fillId="0" borderId="0" xfId="0" applyFont="1">
      <alignment vertical="center"/>
    </xf>
    <xf numFmtId="0" fontId="160" fillId="17" borderId="4" xfId="0" applyFont="1" applyFill="1" applyBorder="1" applyAlignment="1">
      <alignment horizontal="center" vertical="center"/>
    </xf>
    <xf numFmtId="0" fontId="162" fillId="0" borderId="4" xfId="0" applyFont="1" applyBorder="1" applyAlignment="1">
      <alignment horizontal="center" vertical="center"/>
    </xf>
    <xf numFmtId="0" fontId="89" fillId="0" borderId="0" xfId="0" applyFont="1">
      <alignment vertical="center"/>
    </xf>
    <xf numFmtId="0" fontId="155" fillId="35" borderId="4" xfId="0" applyFont="1" applyFill="1" applyBorder="1" applyAlignment="1">
      <alignment horizontal="center" vertical="center" wrapText="1"/>
    </xf>
    <xf numFmtId="0" fontId="155" fillId="36" borderId="4" xfId="0" applyFont="1" applyFill="1" applyBorder="1" applyAlignment="1">
      <alignment horizontal="center" vertical="center" wrapText="1"/>
    </xf>
    <xf numFmtId="0" fontId="155" fillId="37" borderId="4" xfId="0" applyFont="1" applyFill="1" applyBorder="1" applyAlignment="1">
      <alignment horizontal="center" vertical="center" wrapText="1"/>
    </xf>
    <xf numFmtId="0" fontId="155" fillId="38" borderId="4" xfId="0" applyFont="1" applyFill="1" applyBorder="1" applyAlignment="1">
      <alignment horizontal="center" vertical="center" wrapText="1"/>
    </xf>
    <xf numFmtId="0" fontId="89" fillId="0" borderId="4" xfId="0" applyFont="1" applyBorder="1">
      <alignment vertical="center"/>
    </xf>
    <xf numFmtId="0" fontId="162" fillId="23" borderId="0" xfId="0" applyFont="1" applyFill="1" applyAlignment="1">
      <alignment horizontal="center" vertical="center" wrapText="1"/>
    </xf>
    <xf numFmtId="0" fontId="203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62" fillId="23" borderId="0" xfId="0" applyFont="1" applyFill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left" vertical="center" wrapText="1"/>
    </xf>
    <xf numFmtId="0" fontId="208" fillId="39" borderId="1" xfId="0" applyFont="1" applyFill="1" applyBorder="1" applyAlignment="1">
      <alignment horizontal="center" vertical="top" wrapText="1"/>
    </xf>
    <xf numFmtId="0" fontId="87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211" fillId="0" borderId="0" xfId="0" applyFont="1">
      <alignment vertical="center"/>
    </xf>
    <xf numFmtId="0" fontId="212" fillId="0" borderId="0" xfId="0" applyFont="1">
      <alignment vertical="center"/>
    </xf>
    <xf numFmtId="0" fontId="211" fillId="17" borderId="4" xfId="0" applyFont="1" applyFill="1" applyBorder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176" fillId="17" borderId="4" xfId="0" applyFont="1" applyFill="1" applyBorder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67" fillId="0" borderId="0" xfId="0" applyFont="1">
      <alignment vertical="center"/>
    </xf>
    <xf numFmtId="0" fontId="162" fillId="0" borderId="4" xfId="0" applyFont="1" applyFill="1" applyBorder="1" applyAlignment="1">
      <alignment horizontal="center" vertical="center"/>
    </xf>
    <xf numFmtId="0" fontId="176" fillId="40" borderId="4" xfId="0" applyFont="1" applyFill="1" applyBorder="1" applyAlignment="1">
      <alignment horizontal="center" vertical="center"/>
    </xf>
    <xf numFmtId="0" fontId="211" fillId="40" borderId="4" xfId="0" applyFont="1" applyFill="1" applyBorder="1" applyAlignment="1">
      <alignment horizontal="center" vertical="center"/>
    </xf>
    <xf numFmtId="0" fontId="214" fillId="0" borderId="4" xfId="0" applyFont="1" applyBorder="1" applyAlignment="1">
      <alignment horizontal="center" vertical="center"/>
    </xf>
    <xf numFmtId="0" fontId="158" fillId="41" borderId="1" xfId="0" applyFont="1" applyFill="1" applyBorder="1" applyAlignment="1">
      <alignment horizontal="center" vertical="center" wrapText="1"/>
    </xf>
    <xf numFmtId="0" fontId="198" fillId="0" borderId="0" xfId="0" applyFont="1">
      <alignment vertical="center"/>
    </xf>
    <xf numFmtId="0" fontId="173" fillId="0" borderId="4" xfId="0" applyFont="1" applyBorder="1" applyAlignment="1">
      <alignment horizontal="center" vertical="center"/>
    </xf>
    <xf numFmtId="0" fontId="173" fillId="0" borderId="4" xfId="0" applyFont="1" applyFill="1" applyBorder="1" applyAlignment="1">
      <alignment horizontal="center" vertical="center" wrapText="1"/>
    </xf>
    <xf numFmtId="0" fontId="84" fillId="20" borderId="18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185" fillId="0" borderId="4" xfId="0" applyFont="1" applyBorder="1" applyAlignment="1">
      <alignment horizontal="center" vertical="center"/>
    </xf>
    <xf numFmtId="0" fontId="168" fillId="20" borderId="18" xfId="0" applyFont="1" applyFill="1" applyBorder="1" applyAlignment="1">
      <alignment horizontal="center" vertical="center"/>
    </xf>
    <xf numFmtId="0" fontId="215" fillId="0" borderId="0" xfId="0" applyFont="1" applyAlignment="1">
      <alignment horizontal="center" vertical="center"/>
    </xf>
    <xf numFmtId="0" fontId="161" fillId="0" borderId="0" xfId="0" applyFont="1">
      <alignment vertical="center"/>
    </xf>
    <xf numFmtId="0" fontId="173" fillId="40" borderId="4" xfId="0" applyFont="1" applyFill="1" applyBorder="1" applyAlignment="1">
      <alignment horizontal="center" vertical="center"/>
    </xf>
    <xf numFmtId="0" fontId="173" fillId="19" borderId="4" xfId="0" applyFont="1" applyFill="1" applyBorder="1" applyAlignment="1">
      <alignment horizontal="center" vertical="center"/>
    </xf>
    <xf numFmtId="0" fontId="175" fillId="20" borderId="18" xfId="0" applyFont="1" applyFill="1" applyBorder="1" applyAlignment="1">
      <alignment horizontal="center" vertical="center"/>
    </xf>
    <xf numFmtId="0" fontId="203" fillId="5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left" vertical="center" wrapText="1"/>
    </xf>
    <xf numFmtId="0" fontId="160" fillId="19" borderId="0" xfId="0" applyFont="1" applyFill="1" applyAlignment="1">
      <alignment horizontal="center" vertical="center" wrapText="1"/>
    </xf>
    <xf numFmtId="0" fontId="162" fillId="19" borderId="0" xfId="0" applyFont="1" applyFill="1" applyAlignment="1">
      <alignment horizontal="center" vertical="center" wrapText="1"/>
    </xf>
    <xf numFmtId="0" fontId="167" fillId="19" borderId="0" xfId="0" applyFont="1" applyFill="1" applyAlignment="1">
      <alignment horizontal="center" vertical="center" wrapText="1"/>
    </xf>
    <xf numFmtId="0" fontId="213" fillId="19" borderId="0" xfId="0" applyFont="1" applyFill="1" applyAlignment="1">
      <alignment horizontal="center" vertical="center" wrapText="1"/>
    </xf>
    <xf numFmtId="0" fontId="164" fillId="19" borderId="0" xfId="0" applyFont="1" applyFill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205" fillId="31" borderId="1" xfId="0" applyFont="1" applyFill="1" applyBorder="1" applyAlignment="1">
      <alignment horizontal="center" vertical="top" wrapText="1"/>
    </xf>
    <xf numFmtId="0" fontId="156" fillId="0" borderId="1" xfId="0" applyNumberFormat="1" applyFont="1" applyBorder="1" applyAlignment="1">
      <alignment horizontal="center" vertical="center" wrapText="1"/>
    </xf>
    <xf numFmtId="0" fontId="155" fillId="0" borderId="1" xfId="0" applyNumberFormat="1" applyFont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9" fillId="19" borderId="0" xfId="0" applyFont="1" applyFill="1" applyAlignment="1">
      <alignment horizontal="center" vertical="center" wrapText="1"/>
    </xf>
    <xf numFmtId="0" fontId="81" fillId="20" borderId="18" xfId="0" applyFont="1" applyFill="1" applyBorder="1" applyAlignment="1">
      <alignment horizontal="center" vertical="center"/>
    </xf>
    <xf numFmtId="0" fontId="155" fillId="42" borderId="1" xfId="0" applyFont="1" applyFill="1" applyBorder="1" applyAlignment="1">
      <alignment horizontal="center" vertical="center" wrapText="1"/>
    </xf>
    <xf numFmtId="0" fontId="156" fillId="42" borderId="1" xfId="0" applyFont="1" applyFill="1" applyBorder="1" applyAlignment="1">
      <alignment horizontal="center" vertical="center" wrapText="1"/>
    </xf>
    <xf numFmtId="0" fontId="155" fillId="43" borderId="1" xfId="0" applyFont="1" applyFill="1" applyBorder="1" applyAlignment="1">
      <alignment horizontal="center" vertical="center" wrapText="1"/>
    </xf>
    <xf numFmtId="0" fontId="158" fillId="41" borderId="1" xfId="0" applyFont="1" applyFill="1" applyBorder="1" applyAlignment="1">
      <alignment horizontal="center" vertical="top" wrapText="1"/>
    </xf>
    <xf numFmtId="0" fontId="173" fillId="0" borderId="4" xfId="0" applyFont="1" applyBorder="1" applyAlignment="1">
      <alignment horizontal="center" vertical="center" wrapText="1"/>
    </xf>
    <xf numFmtId="0" fontId="81" fillId="20" borderId="15" xfId="0" applyFont="1" applyFill="1" applyBorder="1" applyAlignment="1">
      <alignment horizontal="center" vertical="center"/>
    </xf>
    <xf numFmtId="0" fontId="80" fillId="22" borderId="15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79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156" fillId="21" borderId="1" xfId="0" applyFont="1" applyFill="1" applyBorder="1" applyAlignment="1">
      <alignment horizontal="left" vertical="center" wrapText="1"/>
    </xf>
    <xf numFmtId="49" fontId="181" fillId="46" borderId="38" xfId="0" applyNumberFormat="1" applyFont="1" applyFill="1" applyBorder="1" applyAlignment="1">
      <alignment horizontal="center" vertical="center" wrapText="1"/>
    </xf>
    <xf numFmtId="49" fontId="181" fillId="46" borderId="39" xfId="0" applyNumberFormat="1" applyFont="1" applyFill="1" applyBorder="1" applyAlignment="1">
      <alignment horizontal="center" vertical="center" wrapText="1"/>
    </xf>
    <xf numFmtId="49" fontId="181" fillId="46" borderId="39" xfId="0" applyNumberFormat="1" applyFont="1" applyFill="1" applyBorder="1" applyAlignment="1">
      <alignment horizontal="left" vertical="center" wrapText="1"/>
    </xf>
    <xf numFmtId="3" fontId="181" fillId="46" borderId="39" xfId="0" applyNumberFormat="1" applyFont="1" applyFill="1" applyBorder="1" applyAlignment="1">
      <alignment horizontal="right" vertical="center" wrapText="1"/>
    </xf>
    <xf numFmtId="49" fontId="181" fillId="25" borderId="38" xfId="0" applyNumberFormat="1" applyFont="1" applyFill="1" applyBorder="1" applyAlignment="1">
      <alignment horizontal="center" vertical="center" wrapText="1"/>
    </xf>
    <xf numFmtId="49" fontId="181" fillId="25" borderId="39" xfId="0" applyNumberFormat="1" applyFont="1" applyFill="1" applyBorder="1" applyAlignment="1">
      <alignment horizontal="center" vertical="center" wrapText="1"/>
    </xf>
    <xf numFmtId="49" fontId="181" fillId="25" borderId="39" xfId="0" applyNumberFormat="1" applyFont="1" applyFill="1" applyBorder="1" applyAlignment="1">
      <alignment horizontal="left" vertical="center" wrapText="1"/>
    </xf>
    <xf numFmtId="3" fontId="181" fillId="25" borderId="39" xfId="0" applyNumberFormat="1" applyFont="1" applyFill="1" applyBorder="1" applyAlignment="1">
      <alignment horizontal="right" vertical="center" wrapText="1"/>
    </xf>
    <xf numFmtId="49" fontId="181" fillId="25" borderId="73" xfId="0" applyNumberFormat="1" applyFont="1" applyFill="1" applyBorder="1" applyAlignment="1">
      <alignment horizontal="center" vertical="center" wrapText="1"/>
    </xf>
    <xf numFmtId="49" fontId="181" fillId="25" borderId="74" xfId="0" applyNumberFormat="1" applyFont="1" applyFill="1" applyBorder="1" applyAlignment="1">
      <alignment horizontal="center" vertical="center" wrapText="1"/>
    </xf>
    <xf numFmtId="49" fontId="181" fillId="25" borderId="74" xfId="0" applyNumberFormat="1" applyFont="1" applyFill="1" applyBorder="1" applyAlignment="1">
      <alignment horizontal="left" vertical="center" wrapText="1"/>
    </xf>
    <xf numFmtId="3" fontId="181" fillId="25" borderId="74" xfId="0" applyNumberFormat="1" applyFont="1" applyFill="1" applyBorder="1" applyAlignment="1">
      <alignment horizontal="right" vertical="center" wrapText="1"/>
    </xf>
    <xf numFmtId="0" fontId="190" fillId="0" borderId="0" xfId="0" applyFont="1" applyAlignment="1"/>
    <xf numFmtId="14" fontId="190" fillId="0" borderId="0" xfId="0" applyNumberFormat="1" applyFont="1" applyAlignment="1">
      <alignment horizontal="right"/>
    </xf>
    <xf numFmtId="0" fontId="0" fillId="0" borderId="0" xfId="0" applyAlignment="1"/>
    <xf numFmtId="0" fontId="160" fillId="17" borderId="8" xfId="0" applyFont="1" applyFill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60" fillId="0" borderId="0" xfId="0" applyFont="1" applyAlignment="1">
      <alignment horizontal="left" vertical="center"/>
    </xf>
    <xf numFmtId="176" fontId="164" fillId="0" borderId="25" xfId="1" applyNumberFormat="1" applyFont="1" applyBorder="1" applyAlignment="1">
      <alignment horizontal="center" vertical="center"/>
    </xf>
    <xf numFmtId="176" fontId="164" fillId="0" borderId="34" xfId="1" applyNumberFormat="1" applyFont="1" applyBorder="1" applyAlignment="1">
      <alignment horizontal="center" vertical="center"/>
    </xf>
    <xf numFmtId="176" fontId="164" fillId="0" borderId="15" xfId="1" applyNumberFormat="1" applyFont="1" applyBorder="1" applyAlignment="1">
      <alignment horizontal="center" vertical="center"/>
    </xf>
    <xf numFmtId="176" fontId="164" fillId="0" borderId="32" xfId="1" applyNumberFormat="1" applyFont="1" applyBorder="1" applyAlignment="1">
      <alignment horizontal="center" vertical="center"/>
    </xf>
    <xf numFmtId="176" fontId="164" fillId="0" borderId="20" xfId="1" applyNumberFormat="1" applyFont="1" applyBorder="1" applyAlignment="1">
      <alignment horizontal="center" vertical="center"/>
    </xf>
    <xf numFmtId="176" fontId="164" fillId="0" borderId="29" xfId="1" applyNumberFormat="1" applyFont="1" applyBorder="1" applyAlignment="1">
      <alignment horizontal="center" vertical="center"/>
    </xf>
    <xf numFmtId="176" fontId="164" fillId="0" borderId="18" xfId="1" applyNumberFormat="1" applyFont="1" applyBorder="1" applyAlignment="1">
      <alignment horizontal="center" vertical="center"/>
    </xf>
    <xf numFmtId="176" fontId="164" fillId="0" borderId="27" xfId="1" applyNumberFormat="1" applyFont="1" applyBorder="1" applyAlignment="1">
      <alignment horizontal="center" vertical="center"/>
    </xf>
    <xf numFmtId="176" fontId="164" fillId="0" borderId="8" xfId="1" applyNumberFormat="1" applyFont="1" applyBorder="1" applyAlignment="1">
      <alignment horizontal="center" vertical="center"/>
    </xf>
    <xf numFmtId="176" fontId="160" fillId="18" borderId="23" xfId="1" applyNumberFormat="1" applyFont="1" applyFill="1" applyBorder="1" applyAlignment="1">
      <alignment horizontal="center" vertical="center"/>
    </xf>
    <xf numFmtId="176" fontId="160" fillId="18" borderId="30" xfId="1" applyNumberFormat="1" applyFont="1" applyFill="1" applyBorder="1" applyAlignment="1">
      <alignment horizontal="center" vertical="center"/>
    </xf>
    <xf numFmtId="176" fontId="160" fillId="47" borderId="23" xfId="1" applyNumberFormat="1" applyFont="1" applyFill="1" applyBorder="1" applyAlignment="1">
      <alignment horizontal="center" vertical="center"/>
    </xf>
    <xf numFmtId="176" fontId="160" fillId="47" borderId="30" xfId="1" applyNumberFormat="1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78" fillId="19" borderId="0" xfId="0" applyFont="1" applyFill="1" applyAlignment="1">
      <alignment horizontal="center" vertical="center" wrapText="1"/>
    </xf>
    <xf numFmtId="0" fontId="155" fillId="48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49" fontId="181" fillId="46" borderId="73" xfId="0" applyNumberFormat="1" applyFont="1" applyFill="1" applyBorder="1" applyAlignment="1">
      <alignment horizontal="center" vertical="center" wrapText="1"/>
    </xf>
    <xf numFmtId="49" fontId="181" fillId="46" borderId="74" xfId="0" applyNumberFormat="1" applyFont="1" applyFill="1" applyBorder="1" applyAlignment="1">
      <alignment horizontal="center" vertical="center" wrapText="1"/>
    </xf>
    <xf numFmtId="49" fontId="181" fillId="46" borderId="74" xfId="0" applyNumberFormat="1" applyFont="1" applyFill="1" applyBorder="1" applyAlignment="1">
      <alignment horizontal="left" vertical="center" wrapText="1"/>
    </xf>
    <xf numFmtId="3" fontId="181" fillId="46" borderId="74" xfId="0" applyNumberFormat="1" applyFont="1" applyFill="1" applyBorder="1" applyAlignment="1">
      <alignment horizontal="right" vertical="center" wrapText="1"/>
    </xf>
    <xf numFmtId="176" fontId="164" fillId="0" borderId="75" xfId="1" applyNumberFormat="1" applyFont="1" applyBorder="1" applyAlignment="1">
      <alignment horizontal="center" vertical="center"/>
    </xf>
    <xf numFmtId="0" fontId="168" fillId="22" borderId="18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203" fillId="49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208" fillId="0" borderId="1" xfId="0" applyFont="1" applyFill="1" applyBorder="1" applyAlignment="1">
      <alignment horizontal="center" vertical="top" wrapText="1"/>
    </xf>
    <xf numFmtId="0" fontId="156" fillId="48" borderId="1" xfId="0" applyFont="1" applyFill="1" applyBorder="1" applyAlignment="1">
      <alignment horizontal="center" vertical="center" wrapText="1"/>
    </xf>
    <xf numFmtId="0" fontId="205" fillId="0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77" fillId="19" borderId="0" xfId="0" applyFont="1" applyFill="1" applyAlignment="1">
      <alignment horizontal="center" vertical="center" wrapText="1"/>
    </xf>
    <xf numFmtId="0" fontId="169" fillId="0" borderId="0" xfId="0" applyFont="1" applyBorder="1" applyAlignment="1">
      <alignment horizontal="center" vertical="center" wrapText="1"/>
    </xf>
    <xf numFmtId="0" fontId="155" fillId="7" borderId="4" xfId="0" applyFont="1" applyFill="1" applyBorder="1" applyAlignment="1">
      <alignment horizontal="center" vertical="center" wrapText="1"/>
    </xf>
    <xf numFmtId="0" fontId="156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155" fillId="0" borderId="4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76" fillId="22" borderId="18" xfId="0" applyFont="1" applyFill="1" applyBorder="1" applyAlignment="1">
      <alignment horizontal="center" vertical="center"/>
    </xf>
    <xf numFmtId="0" fontId="203" fillId="0" borderId="1" xfId="0" applyFont="1" applyBorder="1" applyAlignment="1">
      <alignment horizontal="center" vertical="top" wrapText="1"/>
    </xf>
    <xf numFmtId="0" fontId="75" fillId="20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 wrapText="1"/>
    </xf>
    <xf numFmtId="0" fontId="155" fillId="0" borderId="4" xfId="0" applyNumberFormat="1" applyFont="1" applyBorder="1" applyAlignment="1">
      <alignment horizontal="center" vertical="center" wrapText="1"/>
    </xf>
    <xf numFmtId="0" fontId="207" fillId="31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76" fillId="0" borderId="0" xfId="0" applyFont="1" applyAlignment="1">
      <alignment horizontal="left" vertical="center"/>
    </xf>
    <xf numFmtId="0" fontId="156" fillId="50" borderId="1" xfId="0" applyFont="1" applyFill="1" applyBorder="1" applyAlignment="1">
      <alignment horizontal="center" vertical="center" wrapText="1"/>
    </xf>
    <xf numFmtId="0" fontId="206" fillId="50" borderId="1" xfId="0" applyFont="1" applyFill="1" applyBorder="1" applyAlignment="1">
      <alignment horizontal="center" vertical="center" wrapText="1"/>
    </xf>
    <xf numFmtId="0" fontId="157" fillId="50" borderId="1" xfId="0" applyFont="1" applyFill="1" applyBorder="1" applyAlignment="1">
      <alignment horizontal="center" vertical="center" wrapText="1"/>
    </xf>
    <xf numFmtId="0" fontId="155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203" fillId="50" borderId="1" xfId="0" applyFont="1" applyFill="1" applyBorder="1" applyAlignment="1">
      <alignment horizontal="center" vertical="top" wrapText="1"/>
    </xf>
    <xf numFmtId="0" fontId="155" fillId="50" borderId="1" xfId="0" applyFont="1" applyFill="1" applyBorder="1" applyAlignment="1">
      <alignment horizontal="center" vertical="top" wrapText="1"/>
    </xf>
    <xf numFmtId="0" fontId="207" fillId="50" borderId="1" xfId="0" applyFont="1" applyFill="1" applyBorder="1" applyAlignment="1">
      <alignment horizontal="center" vertical="top" wrapText="1"/>
    </xf>
    <xf numFmtId="0" fontId="220" fillId="0" borderId="0" xfId="0" applyFont="1" applyAlignment="1">
      <alignment horizontal="center" vertical="center" wrapText="1"/>
    </xf>
    <xf numFmtId="0" fontId="73" fillId="20" borderId="18" xfId="0" applyFont="1" applyFill="1" applyBorder="1" applyAlignment="1">
      <alignment horizontal="center" vertical="center"/>
    </xf>
    <xf numFmtId="0" fontId="220" fillId="0" borderId="0" xfId="0" applyFont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72" fillId="20" borderId="15" xfId="0" applyFont="1" applyFill="1" applyBorder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70" fillId="20" borderId="15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center" wrapText="1"/>
    </xf>
    <xf numFmtId="0" fontId="175" fillId="20" borderId="15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68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3" fillId="39" borderId="1" xfId="0" applyFont="1" applyFill="1" applyBorder="1" applyAlignment="1">
      <alignment horizontal="center" vertical="top" wrapText="1"/>
    </xf>
    <xf numFmtId="0" fontId="66" fillId="26" borderId="16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05" fillId="39" borderId="1" xfId="0" applyFont="1" applyFill="1" applyBorder="1" applyAlignment="1">
      <alignment horizontal="center" vertical="top" wrapText="1"/>
    </xf>
    <xf numFmtId="0" fontId="156" fillId="23" borderId="1" xfId="0" applyFont="1" applyFill="1" applyBorder="1" applyAlignment="1">
      <alignment horizontal="center" vertical="center" wrapText="1"/>
    </xf>
    <xf numFmtId="0" fontId="217" fillId="23" borderId="1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155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85" fillId="0" borderId="4" xfId="0" applyFont="1" applyFill="1" applyBorder="1" applyAlignment="1">
      <alignment horizontal="center" vertical="center" wrapText="1"/>
    </xf>
    <xf numFmtId="0" fontId="63" fillId="20" borderId="18" xfId="0" applyFont="1" applyFill="1" applyBorder="1" applyAlignment="1">
      <alignment horizontal="center" vertical="center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62" fillId="19" borderId="0" xfId="0" applyFont="1" applyFill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60" fillId="20" borderId="18" xfId="0" applyFont="1" applyFill="1" applyBorder="1" applyAlignment="1">
      <alignment horizontal="center" vertical="center"/>
    </xf>
    <xf numFmtId="0" fontId="207" fillId="4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4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5" fillId="41" borderId="1" xfId="0" applyFont="1" applyFill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158" fillId="39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3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57" fillId="0" borderId="0" xfId="0" applyFont="1" applyAlignment="1">
      <alignment horizontal="center" vertical="center" wrapText="1"/>
    </xf>
    <xf numFmtId="0" fontId="56" fillId="0" borderId="0" xfId="0" applyFont="1" applyAlignment="1">
      <alignment horizontal="center" vertical="center" wrapText="1"/>
    </xf>
    <xf numFmtId="0" fontId="59" fillId="22" borderId="15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55" fillId="20" borderId="18" xfId="0" applyFont="1" applyFill="1" applyBorder="1" applyAlignment="1">
      <alignment horizontal="center" vertical="center"/>
    </xf>
    <xf numFmtId="0" fontId="54" fillId="20" borderId="15" xfId="0" applyFont="1" applyFill="1" applyBorder="1" applyAlignment="1">
      <alignment horizontal="center" vertical="center"/>
    </xf>
    <xf numFmtId="0" fontId="158" fillId="43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62" fillId="0" borderId="0" xfId="0" applyFont="1" applyFill="1" applyAlignment="1">
      <alignment horizontal="center" vertical="center" wrapText="1"/>
    </xf>
    <xf numFmtId="0" fontId="184" fillId="0" borderId="0" xfId="0" applyFont="1" applyFill="1" applyBorder="1" applyAlignment="1">
      <alignment horizontal="left" vertical="center"/>
    </xf>
    <xf numFmtId="0" fontId="160" fillId="17" borderId="8" xfId="0" applyFont="1" applyFill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56" fillId="51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2" fillId="45" borderId="1" xfId="0" applyFont="1" applyFill="1" applyBorder="1" applyAlignment="1">
      <alignment horizontal="center" vertical="center" wrapText="1"/>
    </xf>
    <xf numFmtId="0" fontId="223" fillId="5" borderId="1" xfId="0" applyFont="1" applyFill="1" applyBorder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top" wrapText="1"/>
    </xf>
    <xf numFmtId="0" fontId="184" fillId="0" borderId="0" xfId="0" applyFont="1" applyFill="1" applyBorder="1" applyAlignment="1">
      <alignment horizontal="left" vertical="center"/>
    </xf>
    <xf numFmtId="176" fontId="164" fillId="0" borderId="76" xfId="1" applyNumberFormat="1" applyFont="1" applyBorder="1" applyAlignment="1">
      <alignment horizontal="center" vertical="center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52" fillId="26" borderId="15" xfId="0" applyFont="1" applyFill="1" applyBorder="1" applyAlignment="1">
      <alignment horizontal="center" vertical="center"/>
    </xf>
    <xf numFmtId="0" fontId="51" fillId="26" borderId="15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217" fillId="21" borderId="1" xfId="0" applyFont="1" applyFill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47" fillId="26" borderId="32" xfId="0" applyFont="1" applyFill="1" applyBorder="1" applyAlignment="1">
      <alignment horizontal="center" vertical="center"/>
    </xf>
    <xf numFmtId="0" fontId="159" fillId="0" borderId="72" xfId="0" applyFont="1" applyBorder="1" applyAlignment="1">
      <alignment horizontal="center" vertical="center"/>
    </xf>
    <xf numFmtId="0" fontId="185" fillId="0" borderId="6" xfId="0" applyFont="1" applyBorder="1" applyAlignment="1">
      <alignment horizontal="center" vertical="center"/>
    </xf>
    <xf numFmtId="0" fontId="156" fillId="0" borderId="64" xfId="0" applyFont="1" applyBorder="1" applyAlignment="1">
      <alignment horizontal="center" vertical="center" wrapText="1"/>
    </xf>
    <xf numFmtId="0" fontId="206" fillId="0" borderId="64" xfId="0" applyFont="1" applyBorder="1" applyAlignment="1">
      <alignment horizontal="center" vertical="center" wrapText="1"/>
    </xf>
    <xf numFmtId="0" fontId="155" fillId="0" borderId="64" xfId="0" applyNumberFormat="1" applyFont="1" applyBorder="1" applyAlignment="1">
      <alignment horizontal="center" vertical="center" wrapText="1"/>
    </xf>
    <xf numFmtId="0" fontId="155" fillId="0" borderId="64" xfId="0" applyFont="1" applyBorder="1" applyAlignment="1">
      <alignment horizontal="center" vertical="center" wrapText="1"/>
    </xf>
    <xf numFmtId="0" fontId="225" fillId="0" borderId="4" xfId="0" applyFont="1" applyBorder="1" applyAlignment="1">
      <alignment horizontal="center" vertical="center" wrapText="1"/>
    </xf>
    <xf numFmtId="0" fontId="225" fillId="0" borderId="64" xfId="0" applyFont="1" applyBorder="1" applyAlignment="1">
      <alignment horizontal="center" vertical="center" wrapText="1"/>
    </xf>
    <xf numFmtId="0" fontId="185" fillId="0" borderId="77" xfId="0" applyFont="1" applyBorder="1" applyAlignment="1">
      <alignment horizontal="center" vertical="center"/>
    </xf>
    <xf numFmtId="0" fontId="162" fillId="0" borderId="64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89" fillId="0" borderId="65" xfId="0" applyFont="1" applyBorder="1">
      <alignment vertical="center"/>
    </xf>
    <xf numFmtId="0" fontId="45" fillId="20" borderId="15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213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183" fillId="0" borderId="0" xfId="0" applyFont="1" applyAlignment="1">
      <alignment horizontal="center" vertical="center"/>
    </xf>
    <xf numFmtId="178" fontId="160" fillId="18" borderId="23" xfId="0" applyNumberFormat="1" applyFont="1" applyFill="1" applyBorder="1" applyAlignment="1">
      <alignment horizontal="center" vertical="center"/>
    </xf>
    <xf numFmtId="178" fontId="160" fillId="18" borderId="30" xfId="0" applyNumberFormat="1" applyFont="1" applyFill="1" applyBorder="1" applyAlignment="1">
      <alignment horizontal="center" vertical="center"/>
    </xf>
    <xf numFmtId="178" fontId="164" fillId="0" borderId="25" xfId="1" applyNumberFormat="1" applyFont="1" applyBorder="1" applyAlignment="1">
      <alignment horizontal="center" vertical="center"/>
    </xf>
    <xf numFmtId="178" fontId="164" fillId="0" borderId="34" xfId="1" applyNumberFormat="1" applyFont="1" applyBorder="1" applyAlignment="1">
      <alignment horizontal="center" vertical="center"/>
    </xf>
    <xf numFmtId="178" fontId="164" fillId="0" borderId="81" xfId="1" applyNumberFormat="1" applyFont="1" applyBorder="1" applyAlignment="1">
      <alignment horizontal="center" vertical="center"/>
    </xf>
    <xf numFmtId="178" fontId="164" fillId="0" borderId="79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43" fillId="19" borderId="0" xfId="0" applyFont="1" applyFill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164" fillId="0" borderId="25" xfId="1" applyNumberFormat="1" applyFont="1" applyBorder="1" applyAlignment="1">
      <alignment horizontal="center" vertical="center"/>
    </xf>
    <xf numFmtId="0" fontId="164" fillId="0" borderId="15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42" fillId="0" borderId="0" xfId="0" applyFont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05" fillId="52" borderId="1" xfId="0" applyFont="1" applyFill="1" applyBorder="1" applyAlignment="1">
      <alignment horizontal="center" vertical="top" wrapText="1"/>
    </xf>
    <xf numFmtId="0" fontId="208" fillId="3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17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40" fillId="19" borderId="0" xfId="0" applyFont="1" applyFill="1" applyAlignment="1">
      <alignment horizontal="center" vertical="center" wrapText="1"/>
    </xf>
    <xf numFmtId="0" fontId="186" fillId="0" borderId="0" xfId="0" applyFont="1" applyAlignment="1">
      <alignment horizontal="left" vertical="center"/>
    </xf>
    <xf numFmtId="0" fontId="227" fillId="0" borderId="0" xfId="0" applyFont="1" applyAlignment="1">
      <alignment horizontal="center" vertical="center"/>
    </xf>
    <xf numFmtId="177" fontId="227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177" fontId="176" fillId="0" borderId="0" xfId="0" applyNumberFormat="1" applyFont="1" applyAlignment="1">
      <alignment horizontal="center" vertical="center"/>
    </xf>
    <xf numFmtId="0" fontId="208" fillId="0" borderId="1" xfId="0" applyFont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155" fillId="0" borderId="4" xfId="0" applyFont="1" applyBorder="1" applyAlignment="1">
      <alignment horizontal="center" vertical="center" wrapText="1"/>
    </xf>
    <xf numFmtId="0" fontId="156" fillId="0" borderId="64" xfId="0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57" fillId="0" borderId="64" xfId="0" applyFont="1" applyFill="1" applyBorder="1" applyAlignment="1">
      <alignment horizontal="center" vertical="center" wrapText="1"/>
    </xf>
    <xf numFmtId="0" fontId="155" fillId="0" borderId="64" xfId="0" applyNumberFormat="1" applyFont="1" applyFill="1" applyBorder="1" applyAlignment="1">
      <alignment horizontal="center" vertical="center" wrapText="1"/>
    </xf>
    <xf numFmtId="0" fontId="155" fillId="0" borderId="64" xfId="0" applyFont="1" applyFill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56" fillId="53" borderId="18" xfId="0" applyFont="1" applyFill="1" applyBorder="1" applyAlignment="1">
      <alignment horizontal="center" vertical="center"/>
    </xf>
    <xf numFmtId="0" fontId="38" fillId="53" borderId="27" xfId="0" applyFont="1" applyFill="1" applyBorder="1" applyAlignment="1">
      <alignment horizontal="center" vertical="center"/>
    </xf>
    <xf numFmtId="0" fontId="38" fillId="20" borderId="27" xfId="0" applyFont="1" applyFill="1" applyBorder="1" applyAlignment="1">
      <alignment horizontal="center" vertical="center"/>
    </xf>
    <xf numFmtId="0" fontId="207" fillId="0" borderId="5" xfId="0" applyFont="1" applyBorder="1" applyAlignment="1">
      <alignment horizontal="center" vertical="top" wrapText="1"/>
    </xf>
    <xf numFmtId="0" fontId="206" fillId="31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37" fillId="22" borderId="18" xfId="0" applyFont="1" applyFill="1" applyBorder="1" applyAlignment="1">
      <alignment horizontal="center" vertical="center"/>
    </xf>
    <xf numFmtId="0" fontId="37" fillId="19" borderId="0" xfId="0" applyFont="1" applyFill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22" borderId="18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35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34" fillId="0" borderId="0" xfId="0" applyFont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4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center" wrapText="1"/>
    </xf>
    <xf numFmtId="0" fontId="175" fillId="22" borderId="32" xfId="0" applyFont="1" applyFill="1" applyBorder="1" applyAlignment="1">
      <alignment horizontal="center" vertical="center"/>
    </xf>
    <xf numFmtId="0" fontId="216" fillId="22" borderId="32" xfId="0" applyFont="1" applyFill="1" applyBorder="1" applyAlignment="1">
      <alignment horizontal="center" vertical="center"/>
    </xf>
    <xf numFmtId="0" fontId="162" fillId="0" borderId="0" xfId="0" applyFont="1" applyFill="1" applyAlignment="1">
      <alignment horizontal="center" vertical="center"/>
    </xf>
    <xf numFmtId="0" fontId="205" fillId="19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33" fillId="20" borderId="27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91" fillId="28" borderId="63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176" fontId="193" fillId="0" borderId="7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30" fillId="19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5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48" borderId="1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25" fillId="0" borderId="0" xfId="0" applyFont="1" applyAlignment="1">
      <alignment horizontal="center" vertical="center" wrapText="1"/>
    </xf>
    <xf numFmtId="0" fontId="25" fillId="26" borderId="27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3" fillId="22" borderId="27" xfId="0" applyFont="1" applyFill="1" applyBorder="1" applyAlignment="1">
      <alignment horizontal="center" vertical="center"/>
    </xf>
    <xf numFmtId="0" fontId="158" fillId="41" borderId="1" xfId="0" applyFont="1" applyFill="1" applyBorder="1" applyAlignment="1">
      <alignment horizontal="center" vertical="top" wrapText="1"/>
    </xf>
    <xf numFmtId="0" fontId="22" fillId="20" borderId="27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19" borderId="0" xfId="0" applyFont="1" applyFill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5" fillId="5" borderId="1" xfId="0" applyFont="1" applyFill="1" applyBorder="1" applyAlignment="1">
      <alignment horizontal="center" vertical="top" wrapText="1"/>
    </xf>
    <xf numFmtId="0" fontId="158" fillId="23" borderId="1" xfId="0" applyFont="1" applyFill="1" applyBorder="1" applyAlignment="1">
      <alignment horizontal="center" vertical="center" wrapText="1"/>
    </xf>
    <xf numFmtId="0" fontId="217" fillId="0" borderId="1" xfId="0" applyFont="1" applyFill="1" applyBorder="1" applyAlignment="1">
      <alignment horizontal="center" vertical="center" wrapText="1"/>
    </xf>
    <xf numFmtId="0" fontId="217" fillId="51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155" fillId="51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26" borderId="32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5" fillId="4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203" fillId="0" borderId="1" xfId="0" applyFont="1" applyFill="1" applyBorder="1" applyAlignment="1">
      <alignment horizontal="center" vertical="top" wrapText="1"/>
    </xf>
    <xf numFmtId="0" fontId="156" fillId="5" borderId="1" xfId="0" applyNumberFormat="1" applyFont="1" applyFill="1" applyBorder="1" applyAlignment="1">
      <alignment horizontal="center" vertical="center" wrapText="1"/>
    </xf>
    <xf numFmtId="0" fontId="155" fillId="5" borderId="1" xfId="0" applyNumberFormat="1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7" fillId="19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6" fillId="56" borderId="1" xfId="0" applyFont="1" applyFill="1" applyBorder="1" applyAlignment="1">
      <alignment horizontal="center" vertical="center" wrapText="1"/>
    </xf>
    <xf numFmtId="0" fontId="217" fillId="56" borderId="1" xfId="0" applyFont="1" applyFill="1" applyBorder="1" applyAlignment="1">
      <alignment horizontal="center" vertical="center" wrapText="1"/>
    </xf>
    <xf numFmtId="0" fontId="158" fillId="56" borderId="1" xfId="0" applyFont="1" applyFill="1" applyBorder="1" applyAlignment="1">
      <alignment horizontal="center" vertical="center" wrapText="1"/>
    </xf>
    <xf numFmtId="0" fontId="156" fillId="5" borderId="5" xfId="0" applyFont="1" applyFill="1" applyBorder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15" fillId="22" borderId="32" xfId="0" applyFont="1" applyFill="1" applyBorder="1" applyAlignment="1">
      <alignment horizontal="center" vertical="center"/>
    </xf>
    <xf numFmtId="0" fontId="155" fillId="21" borderId="1" xfId="0" applyNumberFormat="1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4" fillId="19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0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17" fillId="0" borderId="1" xfId="0" applyFont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158" fillId="43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1" fillId="20" borderId="27" xfId="0" applyFont="1" applyFill="1" applyBorder="1" applyAlignment="1">
      <alignment horizontal="center" vertical="center"/>
    </xf>
    <xf numFmtId="0" fontId="208" fillId="4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0" fillId="26" borderId="27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5" fillId="17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43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7" fillId="22" borderId="27" xfId="0" applyFont="1" applyFill="1" applyBorder="1" applyAlignment="1">
      <alignment horizontal="center" vertical="center"/>
    </xf>
    <xf numFmtId="0" fontId="229" fillId="0" borderId="32" xfId="0" applyFont="1" applyFill="1" applyBorder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1" fillId="0" borderId="1" xfId="0" applyFont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233" fillId="0" borderId="0" xfId="0" applyFont="1" applyAlignment="1">
      <alignment horizontal="center" vertical="center"/>
    </xf>
    <xf numFmtId="0" fontId="234" fillId="0" borderId="0" xfId="0" applyFont="1">
      <alignment vertical="center"/>
    </xf>
    <xf numFmtId="0" fontId="235" fillId="0" borderId="0" xfId="0" applyFont="1" applyAlignment="1">
      <alignment horizontal="center" vertical="center"/>
    </xf>
    <xf numFmtId="0" fontId="151" fillId="0" borderId="62" xfId="0" applyFont="1" applyFill="1" applyBorder="1" applyAlignment="1">
      <alignment horizontal="center" vertical="center"/>
    </xf>
    <xf numFmtId="0" fontId="6" fillId="22" borderId="27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3" fillId="21" borderId="1" xfId="0" applyFont="1" applyFill="1" applyBorder="1" applyAlignment="1">
      <alignment horizontal="center" vertical="top" wrapText="1"/>
    </xf>
    <xf numFmtId="0" fontId="4" fillId="19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9" fillId="19" borderId="0" xfId="0" applyFont="1" applyFill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60" fillId="17" borderId="7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0" fillId="0" borderId="24" xfId="0" applyFont="1" applyBorder="1" applyAlignment="1">
      <alignment horizontal="center" vertical="center"/>
    </xf>
    <xf numFmtId="0" fontId="160" fillId="0" borderId="6" xfId="0" applyFont="1" applyBorder="1" applyAlignment="1">
      <alignment horizontal="center" vertical="center"/>
    </xf>
    <xf numFmtId="0" fontId="160" fillId="0" borderId="21" xfId="0" applyFont="1" applyBorder="1" applyAlignment="1">
      <alignment horizontal="center" vertical="center"/>
    </xf>
    <xf numFmtId="0" fontId="160" fillId="18" borderId="11" xfId="0" applyFont="1" applyFill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47" borderId="11" xfId="0" applyFont="1" applyFill="1" applyBorder="1" applyAlignment="1">
      <alignment horizontal="center" vertical="center"/>
    </xf>
    <xf numFmtId="0" fontId="160" fillId="47" borderId="23" xfId="0" applyFont="1" applyFill="1" applyBorder="1" applyAlignment="1">
      <alignment horizontal="center" vertical="center"/>
    </xf>
    <xf numFmtId="0" fontId="160" fillId="0" borderId="80" xfId="0" applyFont="1" applyBorder="1" applyAlignment="1">
      <alignment horizontal="center" vertical="center"/>
    </xf>
    <xf numFmtId="0" fontId="160" fillId="0" borderId="78" xfId="0" applyFont="1" applyBorder="1" applyAlignment="1">
      <alignment horizontal="center" vertical="center"/>
    </xf>
    <xf numFmtId="0" fontId="160" fillId="0" borderId="22" xfId="0" applyFont="1" applyBorder="1" applyAlignment="1">
      <alignment horizontal="center" vertical="center"/>
    </xf>
    <xf numFmtId="0" fontId="160" fillId="0" borderId="55" xfId="0" applyFont="1" applyBorder="1" applyAlignment="1">
      <alignment horizontal="center" vertical="center"/>
    </xf>
    <xf numFmtId="0" fontId="160" fillId="0" borderId="35" xfId="0" applyFont="1" applyBorder="1" applyAlignment="1">
      <alignment horizontal="center" vertical="center"/>
    </xf>
    <xf numFmtId="0" fontId="160" fillId="19" borderId="11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2" fillId="0" borderId="11" xfId="0" applyFont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74" fillId="0" borderId="17" xfId="0" applyFont="1" applyBorder="1" applyAlignment="1">
      <alignment horizontal="center" vertical="center"/>
    </xf>
    <xf numFmtId="0" fontId="174" fillId="0" borderId="7" xfId="0" applyFont="1" applyBorder="1" applyAlignment="1">
      <alignment horizontal="center" vertical="center"/>
    </xf>
    <xf numFmtId="0" fontId="174" fillId="0" borderId="19" xfId="0" applyFont="1" applyBorder="1" applyAlignment="1">
      <alignment horizontal="center" vertical="center"/>
    </xf>
    <xf numFmtId="0" fontId="160" fillId="0" borderId="17" xfId="0" applyFont="1" applyBorder="1" applyAlignment="1">
      <alignment horizontal="center" vertical="center" wrapText="1"/>
    </xf>
    <xf numFmtId="0" fontId="160" fillId="0" borderId="7" xfId="0" applyFont="1" applyBorder="1" applyAlignment="1">
      <alignment horizontal="center" vertical="center"/>
    </xf>
    <xf numFmtId="0" fontId="160" fillId="0" borderId="54" xfId="0" applyFont="1" applyBorder="1" applyAlignment="1">
      <alignment horizontal="center" vertical="center"/>
    </xf>
    <xf numFmtId="0" fontId="161" fillId="0" borderId="40" xfId="0" applyFont="1" applyBorder="1" applyAlignment="1">
      <alignment horizontal="center" vertical="center"/>
    </xf>
    <xf numFmtId="0" fontId="161" fillId="0" borderId="28" xfId="0" applyFont="1" applyBorder="1" applyAlignment="1">
      <alignment horizontal="center" vertical="center"/>
    </xf>
    <xf numFmtId="0" fontId="184" fillId="0" borderId="0" xfId="0" applyFont="1" applyFill="1" applyBorder="1" applyAlignment="1">
      <alignment horizontal="left" vertical="center"/>
    </xf>
    <xf numFmtId="0" fontId="162" fillId="0" borderId="13" xfId="0" applyFont="1" applyBorder="1" applyAlignment="1">
      <alignment horizontal="center" vertical="center"/>
    </xf>
    <xf numFmtId="0" fontId="162" fillId="0" borderId="17" xfId="0" applyFont="1" applyBorder="1" applyAlignment="1">
      <alignment horizontal="center" vertical="center"/>
    </xf>
    <xf numFmtId="0" fontId="162" fillId="0" borderId="0" xfId="0" applyFont="1" applyBorder="1" applyAlignment="1">
      <alignment horizontal="center" vertical="center"/>
    </xf>
    <xf numFmtId="0" fontId="162" fillId="0" borderId="12" xfId="0" applyFont="1" applyBorder="1" applyAlignment="1">
      <alignment horizontal="center" vertical="center"/>
    </xf>
    <xf numFmtId="0" fontId="162" fillId="0" borderId="19" xfId="0" applyFont="1" applyBorder="1" applyAlignment="1">
      <alignment horizontal="center" vertical="center"/>
    </xf>
    <xf numFmtId="0" fontId="160" fillId="0" borderId="13" xfId="0" applyFont="1" applyFill="1" applyBorder="1" applyAlignment="1">
      <alignment horizontal="center" vertical="center"/>
    </xf>
    <xf numFmtId="0" fontId="160" fillId="0" borderId="17" xfId="0" applyFont="1" applyFill="1" applyBorder="1" applyAlignment="1">
      <alignment horizontal="center" vertical="center"/>
    </xf>
    <xf numFmtId="0" fontId="161" fillId="0" borderId="41" xfId="0" applyFont="1" applyBorder="1" applyAlignment="1">
      <alignment horizontal="center" vertical="center"/>
    </xf>
    <xf numFmtId="0" fontId="169" fillId="0" borderId="13" xfId="0" applyFont="1" applyBorder="1" applyAlignment="1">
      <alignment horizontal="center" vertical="center"/>
    </xf>
    <xf numFmtId="0" fontId="169" fillId="0" borderId="17" xfId="0" applyFont="1" applyBorder="1" applyAlignment="1">
      <alignment horizontal="center" vertical="center"/>
    </xf>
    <xf numFmtId="0" fontId="169" fillId="0" borderId="0" xfId="0" applyFont="1" applyBorder="1" applyAlignment="1">
      <alignment horizontal="center" vertical="center"/>
    </xf>
    <xf numFmtId="0" fontId="169" fillId="0" borderId="7" xfId="0" applyFont="1" applyBorder="1" applyAlignment="1">
      <alignment horizontal="center" vertical="center"/>
    </xf>
    <xf numFmtId="0" fontId="169" fillId="0" borderId="12" xfId="0" applyFont="1" applyBorder="1" applyAlignment="1">
      <alignment horizontal="center" vertical="center"/>
    </xf>
    <xf numFmtId="0" fontId="169" fillId="0" borderId="19" xfId="0" applyFont="1" applyBorder="1" applyAlignment="1">
      <alignment horizontal="center" vertical="center"/>
    </xf>
    <xf numFmtId="0" fontId="9" fillId="57" borderId="0" xfId="0" applyFont="1" applyFill="1" applyAlignment="1">
      <alignment horizontal="center" vertical="center"/>
    </xf>
    <xf numFmtId="0" fontId="161" fillId="0" borderId="26" xfId="0" applyFont="1" applyBorder="1" applyAlignment="1">
      <alignment horizontal="center" vertical="center"/>
    </xf>
    <xf numFmtId="0" fontId="161" fillId="0" borderId="55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1" fillId="0" borderId="61" xfId="0" applyFont="1" applyBorder="1" applyAlignment="1">
      <alignment horizontal="center" vertical="center"/>
    </xf>
    <xf numFmtId="176" fontId="162" fillId="0" borderId="7" xfId="1" applyNumberFormat="1" applyFont="1" applyBorder="1" applyAlignment="1">
      <alignment horizontal="center" vertical="center"/>
    </xf>
    <xf numFmtId="0" fontId="169" fillId="0" borderId="42" xfId="0" applyFont="1" applyBorder="1" applyAlignment="1">
      <alignment horizontal="center" vertical="center" wrapText="1"/>
    </xf>
    <xf numFmtId="0" fontId="169" fillId="0" borderId="70" xfId="0" applyFont="1" applyBorder="1" applyAlignment="1">
      <alignment horizontal="center" vertical="center" wrapText="1"/>
    </xf>
    <xf numFmtId="0" fontId="160" fillId="23" borderId="48" xfId="0" applyFont="1" applyFill="1" applyBorder="1" applyAlignment="1">
      <alignment horizontal="center" vertical="center"/>
    </xf>
    <xf numFmtId="0" fontId="160" fillId="23" borderId="68" xfId="0" applyFont="1" applyFill="1" applyBorder="1" applyAlignment="1">
      <alignment horizontal="center" vertical="center"/>
    </xf>
    <xf numFmtId="0" fontId="176" fillId="0" borderId="45" xfId="0" applyFont="1" applyBorder="1" applyAlignment="1">
      <alignment horizontal="center" vertical="center" wrapText="1"/>
    </xf>
    <xf numFmtId="0" fontId="176" fillId="0" borderId="69" xfId="0" applyFont="1" applyBorder="1" applyAlignment="1">
      <alignment horizontal="center" vertical="center" wrapText="1"/>
    </xf>
    <xf numFmtId="0" fontId="176" fillId="0" borderId="42" xfId="0" applyFont="1" applyBorder="1" applyAlignment="1">
      <alignment horizontal="center" vertical="center" wrapText="1"/>
    </xf>
    <xf numFmtId="0" fontId="176" fillId="0" borderId="70" xfId="0" applyFont="1" applyBorder="1" applyAlignment="1">
      <alignment horizontal="center" vertical="center" wrapText="1"/>
    </xf>
    <xf numFmtId="0" fontId="193" fillId="0" borderId="42" xfId="0" applyFont="1" applyBorder="1" applyAlignment="1">
      <alignment horizontal="center" vertical="center" wrapText="1"/>
    </xf>
    <xf numFmtId="0" fontId="193" fillId="0" borderId="70" xfId="0" applyFont="1" applyBorder="1" applyAlignment="1">
      <alignment horizontal="center" vertical="center" wrapText="1"/>
    </xf>
    <xf numFmtId="176" fontId="176" fillId="0" borderId="7" xfId="1" applyNumberFormat="1" applyFont="1" applyBorder="1" applyAlignment="1">
      <alignment horizontal="center" vertical="center"/>
    </xf>
    <xf numFmtId="176" fontId="185" fillId="0" borderId="7" xfId="1" applyNumberFormat="1" applyFont="1" applyBorder="1" applyAlignment="1">
      <alignment horizontal="center" vertical="center"/>
    </xf>
    <xf numFmtId="0" fontId="185" fillId="0" borderId="42" xfId="0" applyFont="1" applyBorder="1" applyAlignment="1">
      <alignment horizontal="center" vertical="center" wrapText="1"/>
    </xf>
    <xf numFmtId="0" fontId="185" fillId="0" borderId="70" xfId="0" applyFont="1" applyBorder="1" applyAlignment="1">
      <alignment horizontal="center" vertical="center" wrapText="1"/>
    </xf>
    <xf numFmtId="0" fontId="162" fillId="0" borderId="42" xfId="0" applyFont="1" applyBorder="1" applyAlignment="1">
      <alignment horizontal="center" vertical="center" wrapText="1"/>
    </xf>
    <xf numFmtId="0" fontId="162" fillId="0" borderId="70" xfId="0" applyFont="1" applyBorder="1" applyAlignment="1">
      <alignment horizontal="center" vertical="center" wrapText="1"/>
    </xf>
    <xf numFmtId="0" fontId="173" fillId="17" borderId="42" xfId="0" applyFont="1" applyFill="1" applyBorder="1" applyAlignment="1">
      <alignment horizontal="center" vertical="center" wrapText="1"/>
    </xf>
    <xf numFmtId="0" fontId="173" fillId="17" borderId="70" xfId="0" applyFont="1" applyFill="1" applyBorder="1" applyAlignment="1">
      <alignment horizontal="center" vertical="center" wrapText="1"/>
    </xf>
    <xf numFmtId="0" fontId="155" fillId="0" borderId="5" xfId="0" applyFont="1" applyBorder="1" applyAlignment="1">
      <alignment horizontal="center" vertical="center" wrapText="1"/>
    </xf>
    <xf numFmtId="0" fontId="155" fillId="0" borderId="72" xfId="0" applyFont="1" applyBorder="1" applyAlignment="1">
      <alignment horizontal="center" vertical="center" wrapText="1"/>
    </xf>
    <xf numFmtId="0" fontId="155" fillId="21" borderId="5" xfId="0" applyFont="1" applyFill="1" applyBorder="1" applyAlignment="1">
      <alignment horizontal="center" vertical="center" wrapText="1"/>
    </xf>
    <xf numFmtId="0" fontId="155" fillId="21" borderId="72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0" borderId="72" xfId="0" applyFont="1" applyBorder="1" applyAlignment="1"/>
    <xf numFmtId="0" fontId="157" fillId="0" borderId="1" xfId="0" applyFont="1" applyBorder="1" applyAlignment="1">
      <alignment horizontal="center" vertical="center" wrapText="1"/>
    </xf>
    <xf numFmtId="0" fontId="159" fillId="0" borderId="2" xfId="0" applyFont="1" applyBorder="1" applyAlignment="1"/>
    <xf numFmtId="0" fontId="156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9" fillId="45" borderId="72" xfId="0" applyFont="1" applyFill="1" applyBorder="1" applyAlignment="1"/>
    <xf numFmtId="0" fontId="155" fillId="21" borderId="1" xfId="0" applyFont="1" applyFill="1" applyBorder="1" applyAlignment="1">
      <alignment horizontal="center" vertical="center" wrapText="1"/>
    </xf>
    <xf numFmtId="0" fontId="217" fillId="45" borderId="72" xfId="0" applyFont="1" applyFill="1" applyBorder="1" applyAlignment="1"/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61" fillId="0" borderId="72" xfId="0" applyFont="1" applyBorder="1" applyAlignment="1"/>
    <xf numFmtId="0" fontId="158" fillId="0" borderId="1" xfId="0" applyFont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59" fillId="0" borderId="72" xfId="0" applyFont="1" applyFill="1" applyBorder="1" applyAlignment="1"/>
    <xf numFmtId="0" fontId="155" fillId="0" borderId="1" xfId="0" applyFont="1" applyBorder="1" applyAlignment="1">
      <alignment horizontal="center" vertical="top" wrapText="1"/>
    </xf>
    <xf numFmtId="0" fontId="158" fillId="44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21" borderId="5" xfId="0" applyFont="1" applyFill="1" applyBorder="1" applyAlignment="1">
      <alignment horizontal="center" vertical="center" wrapText="1"/>
    </xf>
    <xf numFmtId="0" fontId="157" fillId="21" borderId="72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top" wrapText="1"/>
    </xf>
    <xf numFmtId="0" fontId="217" fillId="0" borderId="1" xfId="0" applyFont="1" applyBorder="1" applyAlignment="1">
      <alignment horizontal="center" vertical="center" wrapText="1"/>
    </xf>
    <xf numFmtId="0" fontId="162" fillId="0" borderId="72" xfId="0" applyFont="1" applyBorder="1" applyAlignment="1"/>
    <xf numFmtId="0" fontId="208" fillId="39" borderId="1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/>
    <xf numFmtId="0" fontId="158" fillId="43" borderId="1" xfId="0" applyFont="1" applyFill="1" applyBorder="1" applyAlignment="1">
      <alignment horizontal="center" vertical="center" wrapText="1"/>
    </xf>
    <xf numFmtId="0" fontId="159" fillId="41" borderId="72" xfId="0" applyFont="1" applyFill="1" applyBorder="1" applyAlignment="1"/>
    <xf numFmtId="0" fontId="159" fillId="45" borderId="2" xfId="0" applyFont="1" applyFill="1" applyBorder="1" applyAlignment="1"/>
    <xf numFmtId="0" fontId="217" fillId="45" borderId="2" xfId="0" applyFont="1" applyFill="1" applyBorder="1" applyAlignment="1"/>
    <xf numFmtId="0" fontId="161" fillId="45" borderId="2" xfId="0" applyFont="1" applyFill="1" applyBorder="1" applyAlignment="1"/>
    <xf numFmtId="0" fontId="161" fillId="45" borderId="72" xfId="0" applyFont="1" applyFill="1" applyBorder="1" applyAlignment="1"/>
    <xf numFmtId="0" fontId="203" fillId="19" borderId="5" xfId="0" applyFont="1" applyFill="1" applyBorder="1" applyAlignment="1">
      <alignment horizontal="center" vertical="top" wrapText="1"/>
    </xf>
    <xf numFmtId="0" fontId="203" fillId="19" borderId="72" xfId="0" applyFont="1" applyFill="1" applyBorder="1" applyAlignment="1">
      <alignment horizontal="center" vertical="top" wrapText="1"/>
    </xf>
    <xf numFmtId="0" fontId="161" fillId="0" borderId="2" xfId="0" applyFont="1" applyBorder="1" applyAlignment="1"/>
    <xf numFmtId="0" fontId="206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17" fillId="0" borderId="72" xfId="0" applyFont="1" applyBorder="1" applyAlignment="1"/>
    <xf numFmtId="0" fontId="206" fillId="49" borderId="1" xfId="0" applyFont="1" applyFill="1" applyBorder="1" applyAlignment="1">
      <alignment horizontal="center" vertical="top" wrapText="1"/>
    </xf>
    <xf numFmtId="0" fontId="159" fillId="31" borderId="72" xfId="0" applyFont="1" applyFill="1" applyBorder="1" applyAlignment="1"/>
    <xf numFmtId="0" fontId="158" fillId="5" borderId="1" xfId="0" applyFont="1" applyFill="1" applyBorder="1" applyAlignment="1">
      <alignment horizontal="center" vertical="top" wrapText="1"/>
    </xf>
    <xf numFmtId="0" fontId="203" fillId="21" borderId="1" xfId="0" applyFont="1" applyFill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6" fillId="0" borderId="5" xfId="0" applyFont="1" applyBorder="1" applyAlignment="1">
      <alignment horizontal="center" vertical="center" wrapText="1"/>
    </xf>
    <xf numFmtId="0" fontId="156" fillId="0" borderId="2" xfId="0" applyFont="1" applyBorder="1" applyAlignment="1">
      <alignment horizontal="center" vertical="center" wrapText="1"/>
    </xf>
    <xf numFmtId="0" fontId="156" fillId="0" borderId="72" xfId="0" applyFont="1" applyBorder="1" applyAlignment="1">
      <alignment horizontal="center" vertical="center" wrapText="1"/>
    </xf>
    <xf numFmtId="0" fontId="156" fillId="21" borderId="5" xfId="0" applyFont="1" applyFill="1" applyBorder="1" applyAlignment="1">
      <alignment horizontal="center" vertical="center" wrapText="1"/>
    </xf>
    <xf numFmtId="0" fontId="156" fillId="21" borderId="72" xfId="0" applyFont="1" applyFill="1" applyBorder="1" applyAlignment="1">
      <alignment horizontal="center" vertical="center" wrapText="1"/>
    </xf>
    <xf numFmtId="0" fontId="156" fillId="5" borderId="5" xfId="0" applyFont="1" applyFill="1" applyBorder="1" applyAlignment="1">
      <alignment horizontal="center" vertical="center" wrapText="1"/>
    </xf>
    <xf numFmtId="0" fontId="156" fillId="5" borderId="2" xfId="0" applyFont="1" applyFill="1" applyBorder="1" applyAlignment="1">
      <alignment horizontal="center" vertical="center" wrapText="1"/>
    </xf>
    <xf numFmtId="0" fontId="156" fillId="5" borderId="72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43" borderId="5" xfId="0" applyFont="1" applyFill="1" applyBorder="1" applyAlignment="1">
      <alignment horizontal="center" vertical="top" wrapText="1"/>
    </xf>
    <xf numFmtId="0" fontId="158" fillId="43" borderId="72" xfId="0" applyFont="1" applyFill="1" applyBorder="1" applyAlignment="1">
      <alignment horizontal="center" vertical="top" wrapText="1"/>
    </xf>
    <xf numFmtId="0" fontId="158" fillId="5" borderId="5" xfId="0" applyFont="1" applyFill="1" applyBorder="1" applyAlignment="1">
      <alignment horizontal="center" vertical="top" wrapText="1"/>
    </xf>
    <xf numFmtId="0" fontId="158" fillId="5" borderId="72" xfId="0" applyFont="1" applyFill="1" applyBorder="1" applyAlignment="1">
      <alignment horizontal="center" vertical="top" wrapText="1"/>
    </xf>
    <xf numFmtId="0" fontId="155" fillId="5" borderId="5" xfId="0" applyFont="1" applyFill="1" applyBorder="1" applyAlignment="1">
      <alignment horizontal="center" vertical="center" wrapText="1"/>
    </xf>
    <xf numFmtId="0" fontId="155" fillId="5" borderId="72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55" fillId="5" borderId="2" xfId="0" applyFont="1" applyFill="1" applyBorder="1" applyAlignment="1">
      <alignment horizontal="center" vertical="center" wrapText="1"/>
    </xf>
    <xf numFmtId="0" fontId="157" fillId="5" borderId="5" xfId="0" applyFont="1" applyFill="1" applyBorder="1" applyAlignment="1">
      <alignment horizontal="center" vertical="center" wrapText="1"/>
    </xf>
    <xf numFmtId="0" fontId="157" fillId="5" borderId="2" xfId="0" applyFont="1" applyFill="1" applyBorder="1" applyAlignment="1">
      <alignment horizontal="center" vertical="center" wrapText="1"/>
    </xf>
    <xf numFmtId="0" fontId="157" fillId="5" borderId="72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220" fillId="0" borderId="72" xfId="0" applyFont="1" applyBorder="1" applyAlignment="1"/>
    <xf numFmtId="0" fontId="205" fillId="5" borderId="5" xfId="0" applyFont="1" applyFill="1" applyBorder="1" applyAlignment="1">
      <alignment horizontal="center" vertical="top" wrapText="1"/>
    </xf>
    <xf numFmtId="0" fontId="205" fillId="5" borderId="72" xfId="0" applyFont="1" applyFill="1" applyBorder="1" applyAlignment="1">
      <alignment horizontal="center" vertical="top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55" fillId="6" borderId="5" xfId="0" applyFont="1" applyFill="1" applyBorder="1" applyAlignment="1">
      <alignment horizontal="center" vertical="center" wrapText="1"/>
    </xf>
    <xf numFmtId="0" fontId="155" fillId="6" borderId="2" xfId="0" applyFont="1" applyFill="1" applyBorder="1" applyAlignment="1">
      <alignment horizontal="center" vertical="center" wrapText="1"/>
    </xf>
    <xf numFmtId="0" fontId="155" fillId="6" borderId="72" xfId="0" applyFont="1" applyFill="1" applyBorder="1" applyAlignment="1">
      <alignment horizontal="center" vertical="center" wrapText="1"/>
    </xf>
    <xf numFmtId="0" fontId="203" fillId="5" borderId="5" xfId="0" applyFont="1" applyFill="1" applyBorder="1" applyAlignment="1">
      <alignment horizontal="center" vertical="top" wrapText="1"/>
    </xf>
    <xf numFmtId="0" fontId="203" fillId="5" borderId="2" xfId="0" applyFont="1" applyFill="1" applyBorder="1" applyAlignment="1">
      <alignment horizontal="center" vertical="top" wrapText="1"/>
    </xf>
    <xf numFmtId="0" fontId="203" fillId="5" borderId="72" xfId="0" applyFont="1" applyFill="1" applyBorder="1" applyAlignment="1">
      <alignment horizontal="center" vertical="top" wrapText="1"/>
    </xf>
    <xf numFmtId="0" fontId="158" fillId="5" borderId="2" xfId="0" applyFont="1" applyFill="1" applyBorder="1" applyAlignment="1">
      <alignment horizontal="center" vertical="top" wrapText="1"/>
    </xf>
    <xf numFmtId="0" fontId="217" fillId="5" borderId="5" xfId="0" applyFont="1" applyFill="1" applyBorder="1" applyAlignment="1">
      <alignment horizontal="center" vertical="center" wrapText="1"/>
    </xf>
    <xf numFmtId="0" fontId="217" fillId="5" borderId="2" xfId="0" applyFont="1" applyFill="1" applyBorder="1" applyAlignment="1">
      <alignment horizontal="center" vertical="center" wrapText="1"/>
    </xf>
    <xf numFmtId="0" fontId="217" fillId="5" borderId="72" xfId="0" applyFont="1" applyFill="1" applyBorder="1" applyAlignment="1">
      <alignment horizontal="center" vertical="center" wrapText="1"/>
    </xf>
    <xf numFmtId="0" fontId="206" fillId="21" borderId="5" xfId="0" applyFont="1" applyFill="1" applyBorder="1" applyAlignment="1">
      <alignment horizontal="center" vertical="center" wrapText="1"/>
    </xf>
    <xf numFmtId="0" fontId="206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155" fillId="0" borderId="2" xfId="0" applyFont="1" applyBorder="1" applyAlignment="1">
      <alignment horizontal="center" vertical="center" wrapText="1"/>
    </xf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55" fillId="0" borderId="1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/>
    <xf numFmtId="0" fontId="157" fillId="0" borderId="5" xfId="0" applyFont="1" applyBorder="1" applyAlignment="1">
      <alignment horizontal="center" vertical="center" wrapText="1"/>
    </xf>
    <xf numFmtId="0" fontId="157" fillId="0" borderId="2" xfId="0" applyFont="1" applyBorder="1" applyAlignment="1">
      <alignment horizontal="center" vertical="center" wrapText="1"/>
    </xf>
    <xf numFmtId="0" fontId="157" fillId="0" borderId="72" xfId="0" applyFont="1" applyBorder="1" applyAlignment="1">
      <alignment horizontal="center" vertical="center" wrapText="1"/>
    </xf>
    <xf numFmtId="0" fontId="208" fillId="21" borderId="5" xfId="0" applyFont="1" applyFill="1" applyBorder="1" applyAlignment="1">
      <alignment horizontal="center" vertical="top" wrapText="1"/>
    </xf>
    <xf numFmtId="0" fontId="208" fillId="21" borderId="72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155" fillId="0" borderId="5" xfId="0" applyFont="1" applyBorder="1" applyAlignment="1">
      <alignment horizontal="center" vertical="top" wrapText="1"/>
    </xf>
    <xf numFmtId="0" fontId="155" fillId="0" borderId="2" xfId="0" applyFont="1" applyBorder="1" applyAlignment="1">
      <alignment horizontal="center" vertical="top" wrapText="1"/>
    </xf>
    <xf numFmtId="0" fontId="155" fillId="0" borderId="72" xfId="0" applyFont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17" fillId="0" borderId="2" xfId="0" applyFont="1" applyBorder="1" applyAlignment="1"/>
    <xf numFmtId="0" fontId="157" fillId="0" borderId="5" xfId="0" applyFont="1" applyBorder="1" applyAlignment="1">
      <alignment horizontal="center" vertical="top" wrapText="1"/>
    </xf>
    <xf numFmtId="0" fontId="157" fillId="0" borderId="2" xfId="0" applyFont="1" applyBorder="1" applyAlignment="1">
      <alignment horizontal="center" vertical="top" wrapText="1"/>
    </xf>
    <xf numFmtId="0" fontId="157" fillId="0" borderId="72" xfId="0" applyFont="1" applyBorder="1" applyAlignment="1">
      <alignment horizontal="center" vertical="top" wrapText="1"/>
    </xf>
    <xf numFmtId="0" fontId="156" fillId="23" borderId="5" xfId="0" applyFont="1" applyFill="1" applyBorder="1" applyAlignment="1">
      <alignment horizontal="center" vertical="center" wrapText="1"/>
    </xf>
    <xf numFmtId="0" fontId="156" fillId="23" borderId="2" xfId="0" applyFont="1" applyFill="1" applyBorder="1" applyAlignment="1">
      <alignment horizontal="center" vertical="center" wrapText="1"/>
    </xf>
    <xf numFmtId="0" fontId="156" fillId="23" borderId="72" xfId="0" applyFont="1" applyFill="1" applyBorder="1" applyAlignment="1">
      <alignment horizontal="center" vertical="center" wrapText="1"/>
    </xf>
    <xf numFmtId="0" fontId="217" fillId="23" borderId="5" xfId="0" applyFont="1" applyFill="1" applyBorder="1" applyAlignment="1">
      <alignment horizontal="center" vertical="center" wrapText="1"/>
    </xf>
    <xf numFmtId="0" fontId="217" fillId="23" borderId="2" xfId="0" applyFont="1" applyFill="1" applyBorder="1" applyAlignment="1">
      <alignment horizontal="center" vertical="center" wrapText="1"/>
    </xf>
    <xf numFmtId="0" fontId="217" fillId="23" borderId="72" xfId="0" applyFont="1" applyFill="1" applyBorder="1" applyAlignment="1">
      <alignment horizontal="center" vertical="center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158" fillId="55" borderId="5" xfId="0" applyFont="1" applyFill="1" applyBorder="1" applyAlignment="1">
      <alignment horizontal="center" vertical="center" wrapText="1"/>
    </xf>
    <xf numFmtId="0" fontId="158" fillId="55" borderId="2" xfId="0" applyFont="1" applyFill="1" applyBorder="1" applyAlignment="1">
      <alignment horizontal="center" vertical="center" wrapText="1"/>
    </xf>
    <xf numFmtId="0" fontId="158" fillId="55" borderId="72" xfId="0" applyFont="1" applyFill="1" applyBorder="1" applyAlignment="1">
      <alignment horizontal="center" vertical="center" wrapText="1"/>
    </xf>
    <xf numFmtId="0" fontId="155" fillId="23" borderId="5" xfId="0" applyFont="1" applyFill="1" applyBorder="1" applyAlignment="1">
      <alignment horizontal="center" vertical="center" wrapText="1"/>
    </xf>
    <xf numFmtId="0" fontId="155" fillId="23" borderId="2" xfId="0" applyFont="1" applyFill="1" applyBorder="1" applyAlignment="1">
      <alignment horizontal="center" vertical="center" wrapText="1"/>
    </xf>
    <xf numFmtId="0" fontId="155" fillId="23" borderId="72" xfId="0" applyFont="1" applyFill="1" applyBorder="1" applyAlignment="1">
      <alignment horizontal="center" vertical="center" wrapText="1"/>
    </xf>
    <xf numFmtId="0" fontId="155" fillId="34" borderId="5" xfId="0" applyFont="1" applyFill="1" applyBorder="1" applyAlignment="1">
      <alignment horizontal="center" vertical="center" wrapText="1"/>
    </xf>
    <xf numFmtId="0" fontId="155" fillId="34" borderId="2" xfId="0" applyFont="1" applyFill="1" applyBorder="1" applyAlignment="1">
      <alignment horizontal="center" vertical="center" wrapText="1"/>
    </xf>
    <xf numFmtId="0" fontId="155" fillId="34" borderId="72" xfId="0" applyFont="1" applyFill="1" applyBorder="1" applyAlignment="1">
      <alignment horizontal="center" vertical="center" wrapText="1"/>
    </xf>
    <xf numFmtId="0" fontId="206" fillId="0" borderId="5" xfId="0" applyFont="1" applyBorder="1" applyAlignment="1">
      <alignment horizontal="center" vertical="center" wrapText="1"/>
    </xf>
    <xf numFmtId="0" fontId="206" fillId="0" borderId="2" xfId="0" applyFont="1" applyBorder="1" applyAlignment="1">
      <alignment horizontal="center" vertical="center" wrapText="1"/>
    </xf>
    <xf numFmtId="0" fontId="206" fillId="0" borderId="72" xfId="0" applyFont="1" applyBorder="1" applyAlignment="1">
      <alignment horizontal="center" vertical="center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5" fillId="0" borderId="5" xfId="0" applyFont="1" applyBorder="1" applyAlignment="1">
      <alignment horizontal="center" vertical="top" wrapText="1"/>
    </xf>
    <xf numFmtId="0" fontId="205" fillId="0" borderId="2" xfId="0" applyFont="1" applyBorder="1" applyAlignment="1">
      <alignment horizontal="center" vertical="top" wrapText="1"/>
    </xf>
    <xf numFmtId="0" fontId="205" fillId="0" borderId="72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206" fillId="31" borderId="5" xfId="0" applyFont="1" applyFill="1" applyBorder="1" applyAlignment="1">
      <alignment horizontal="center" vertical="top" wrapText="1"/>
    </xf>
    <xf numFmtId="0" fontId="206" fillId="31" borderId="2" xfId="0" applyFont="1" applyFill="1" applyBorder="1" applyAlignment="1">
      <alignment horizontal="center" vertical="top" wrapText="1"/>
    </xf>
    <xf numFmtId="0" fontId="206" fillId="31" borderId="72" xfId="0" applyFont="1" applyFill="1" applyBorder="1" applyAlignment="1">
      <alignment horizontal="center" vertical="top" wrapText="1"/>
    </xf>
    <xf numFmtId="0" fontId="205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60" fillId="0" borderId="2" xfId="0" applyFont="1" applyBorder="1" applyAlignment="1"/>
    <xf numFmtId="0" fontId="160" fillId="0" borderId="72" xfId="0" applyFont="1" applyBorder="1" applyAlignment="1"/>
    <xf numFmtId="0" fontId="203" fillId="31" borderId="5" xfId="0" applyFont="1" applyFill="1" applyBorder="1" applyAlignment="1">
      <alignment horizontal="center" vertical="top" wrapText="1"/>
    </xf>
    <xf numFmtId="0" fontId="203" fillId="31" borderId="2" xfId="0" applyFont="1" applyFill="1" applyBorder="1" applyAlignment="1">
      <alignment horizontal="center" vertical="top" wrapText="1"/>
    </xf>
    <xf numFmtId="0" fontId="203" fillId="31" borderId="72" xfId="0" applyFont="1" applyFill="1" applyBorder="1" applyAlignment="1">
      <alignment horizontal="center" vertical="top" wrapText="1"/>
    </xf>
    <xf numFmtId="0" fontId="206" fillId="0" borderId="5" xfId="0" applyFont="1" applyFill="1" applyBorder="1" applyAlignment="1">
      <alignment horizontal="center" vertical="top" wrapText="1"/>
    </xf>
    <xf numFmtId="0" fontId="206" fillId="0" borderId="72" xfId="0" applyFont="1" applyFill="1" applyBorder="1" applyAlignment="1">
      <alignment horizontal="center" vertical="top" wrapText="1"/>
    </xf>
    <xf numFmtId="0" fontId="162" fillId="0" borderId="2" xfId="0" applyFont="1" applyBorder="1" applyAlignment="1"/>
    <xf numFmtId="0" fontId="206" fillId="21" borderId="5" xfId="0" applyFont="1" applyFill="1" applyBorder="1" applyAlignment="1">
      <alignment horizontal="center" vertical="top" wrapText="1"/>
    </xf>
    <xf numFmtId="0" fontId="206" fillId="21" borderId="72" xfId="0" applyFont="1" applyFill="1" applyBorder="1" applyAlignment="1">
      <alignment horizontal="center" vertical="top" wrapText="1"/>
    </xf>
    <xf numFmtId="0" fontId="203" fillId="0" borderId="5" xfId="0" applyFont="1" applyBorder="1" applyAlignment="1">
      <alignment horizontal="center" vertical="top" wrapText="1"/>
    </xf>
    <xf numFmtId="0" fontId="203" fillId="0" borderId="72" xfId="0" applyFont="1" applyBorder="1" applyAlignment="1">
      <alignment horizontal="center" vertical="top" wrapText="1"/>
    </xf>
    <xf numFmtId="0" fontId="203" fillId="54" borderId="5" xfId="0" applyFont="1" applyFill="1" applyBorder="1" applyAlignment="1">
      <alignment horizontal="center" vertical="top" wrapText="1"/>
    </xf>
    <xf numFmtId="0" fontId="203" fillId="54" borderId="2" xfId="0" applyFont="1" applyFill="1" applyBorder="1" applyAlignment="1">
      <alignment horizontal="center" vertical="top" wrapText="1"/>
    </xf>
    <xf numFmtId="0" fontId="203" fillId="54" borderId="72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8" fillId="45" borderId="5" xfId="0" applyFont="1" applyFill="1" applyBorder="1" applyAlignment="1">
      <alignment horizontal="center" vertical="center" wrapText="1"/>
    </xf>
    <xf numFmtId="0" fontId="158" fillId="45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56" fillId="45" borderId="5" xfId="0" applyFont="1" applyFill="1" applyBorder="1" applyAlignment="1">
      <alignment horizontal="center" vertical="center" wrapText="1"/>
    </xf>
    <xf numFmtId="0" fontId="156" fillId="45" borderId="72" xfId="0" applyFont="1" applyFill="1" applyBorder="1" applyAlignment="1">
      <alignment horizontal="center" vertical="center" wrapText="1"/>
    </xf>
    <xf numFmtId="0" fontId="217" fillId="45" borderId="5" xfId="0" applyFont="1" applyFill="1" applyBorder="1" applyAlignment="1">
      <alignment horizontal="center" vertical="center" wrapText="1"/>
    </xf>
    <xf numFmtId="0" fontId="217" fillId="45" borderId="72" xfId="0" applyFont="1" applyFill="1" applyBorder="1" applyAlignment="1">
      <alignment horizontal="center" vertical="center" wrapText="1"/>
    </xf>
    <xf numFmtId="0" fontId="158" fillId="51" borderId="5" xfId="0" applyFont="1" applyFill="1" applyBorder="1" applyAlignment="1">
      <alignment horizontal="center" vertical="center" wrapText="1"/>
    </xf>
    <xf numFmtId="0" fontId="158" fillId="51" borderId="2" xfId="0" applyFont="1" applyFill="1" applyBorder="1" applyAlignment="1">
      <alignment horizontal="center" vertical="center" wrapText="1"/>
    </xf>
    <xf numFmtId="0" fontId="158" fillId="51" borderId="72" xfId="0" applyFont="1" applyFill="1" applyBorder="1" applyAlignment="1">
      <alignment horizontal="center" vertical="center" wrapText="1"/>
    </xf>
    <xf numFmtId="0" fontId="206" fillId="5" borderId="5" xfId="0" applyFont="1" applyFill="1" applyBorder="1" applyAlignment="1">
      <alignment horizontal="center" vertical="top" wrapText="1"/>
    </xf>
    <xf numFmtId="0" fontId="206" fillId="5" borderId="2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156" fillId="51" borderId="5" xfId="0" applyFont="1" applyFill="1" applyBorder="1" applyAlignment="1">
      <alignment horizontal="center" vertical="center" wrapText="1"/>
    </xf>
    <xf numFmtId="0" fontId="156" fillId="51" borderId="2" xfId="0" applyFont="1" applyFill="1" applyBorder="1" applyAlignment="1">
      <alignment horizontal="center" vertical="center" wrapText="1"/>
    </xf>
    <xf numFmtId="0" fontId="156" fillId="51" borderId="72" xfId="0" applyFont="1" applyFill="1" applyBorder="1" applyAlignment="1">
      <alignment horizontal="center" vertical="center" wrapText="1"/>
    </xf>
    <xf numFmtId="0" fontId="217" fillId="51" borderId="5" xfId="0" applyFont="1" applyFill="1" applyBorder="1" applyAlignment="1">
      <alignment horizontal="center" vertical="center" wrapText="1"/>
    </xf>
    <xf numFmtId="0" fontId="217" fillId="51" borderId="2" xfId="0" applyFont="1" applyFill="1" applyBorder="1" applyAlignment="1">
      <alignment horizontal="center" vertical="center" wrapText="1"/>
    </xf>
    <xf numFmtId="0" fontId="217" fillId="51" borderId="72" xfId="0" applyFont="1" applyFill="1" applyBorder="1" applyAlignment="1">
      <alignment horizontal="center" vertical="center" wrapText="1"/>
    </xf>
    <xf numFmtId="0" fontId="205" fillId="5" borderId="2" xfId="0" applyFont="1" applyFill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158" fillId="41" borderId="1" xfId="0" applyFont="1" applyFill="1" applyBorder="1" applyAlignment="1">
      <alignment horizontal="center" vertical="top" wrapText="1"/>
    </xf>
    <xf numFmtId="0" fontId="220" fillId="41" borderId="2" xfId="0" applyFont="1" applyFill="1" applyBorder="1" applyAlignment="1"/>
    <xf numFmtId="0" fontId="220" fillId="41" borderId="72" xfId="0" applyFont="1" applyFill="1" applyBorder="1" applyAlignment="1"/>
    <xf numFmtId="0" fontId="155" fillId="45" borderId="1" xfId="0" applyFont="1" applyFill="1" applyBorder="1" applyAlignment="1">
      <alignment horizontal="center" vertical="center" wrapText="1"/>
    </xf>
    <xf numFmtId="0" fontId="169" fillId="0" borderId="72" xfId="0" applyFont="1" applyBorder="1" applyAlignment="1"/>
    <xf numFmtId="0" fontId="208" fillId="21" borderId="1" xfId="0" applyFont="1" applyFill="1" applyBorder="1" applyAlignment="1">
      <alignment horizontal="center" vertical="top" wrapText="1"/>
    </xf>
    <xf numFmtId="0" fontId="206" fillId="0" borderId="2" xfId="0" applyFont="1" applyFill="1" applyBorder="1" applyAlignment="1">
      <alignment horizontal="center" vertical="top" wrapText="1"/>
    </xf>
    <xf numFmtId="0" fontId="203" fillId="0" borderId="2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7" fillId="39" borderId="5" xfId="0" applyFont="1" applyFill="1" applyBorder="1" applyAlignment="1">
      <alignment horizontal="center" vertical="top" wrapText="1"/>
    </xf>
    <xf numFmtId="0" fontId="207" fillId="39" borderId="2" xfId="0" applyFont="1" applyFill="1" applyBorder="1" applyAlignment="1">
      <alignment horizontal="center" vertical="top" wrapText="1"/>
    </xf>
    <xf numFmtId="0" fontId="207" fillId="39" borderId="72" xfId="0" applyFont="1" applyFill="1" applyBorder="1" applyAlignment="1">
      <alignment horizontal="center" vertical="top" wrapText="1"/>
    </xf>
    <xf numFmtId="0" fontId="206" fillId="49" borderId="5" xfId="0" applyFont="1" applyFill="1" applyBorder="1" applyAlignment="1">
      <alignment horizontal="center" vertical="top" wrapText="1"/>
    </xf>
    <xf numFmtId="0" fontId="206" fillId="49" borderId="2" xfId="0" applyFont="1" applyFill="1" applyBorder="1" applyAlignment="1">
      <alignment horizontal="center" vertical="top" wrapText="1"/>
    </xf>
    <xf numFmtId="0" fontId="206" fillId="49" borderId="72" xfId="0" applyFont="1" applyFill="1" applyBorder="1" applyAlignment="1">
      <alignment horizontal="center" vertical="top" wrapText="1"/>
    </xf>
    <xf numFmtId="0" fontId="169" fillId="0" borderId="2" xfId="0" applyFont="1" applyBorder="1" applyAlignment="1"/>
    <xf numFmtId="0" fontId="206" fillId="0" borderId="2" xfId="0" applyFont="1" applyBorder="1" applyAlignment="1">
      <alignment horizontal="center" vertical="top" wrapText="1"/>
    </xf>
    <xf numFmtId="0" fontId="155" fillId="39" borderId="5" xfId="0" applyFont="1" applyFill="1" applyBorder="1" applyAlignment="1">
      <alignment horizontal="center" vertical="top" wrapText="1"/>
    </xf>
    <xf numFmtId="0" fontId="155" fillId="39" borderId="72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56" fillId="0" borderId="5" xfId="0" applyFont="1" applyFill="1" applyBorder="1" applyAlignment="1">
      <alignment horizontal="center" vertical="center" wrapText="1"/>
    </xf>
    <xf numFmtId="0" fontId="156" fillId="0" borderId="2" xfId="0" applyFont="1" applyFill="1" applyBorder="1" applyAlignment="1">
      <alignment horizontal="center" vertical="center" wrapText="1"/>
    </xf>
    <xf numFmtId="0" fontId="156" fillId="0" borderId="72" xfId="0" applyFont="1" applyFill="1" applyBorder="1" applyAlignment="1">
      <alignment horizontal="center" vertical="center" wrapText="1"/>
    </xf>
    <xf numFmtId="0" fontId="217" fillId="0" borderId="5" xfId="0" applyFont="1" applyFill="1" applyBorder="1" applyAlignment="1">
      <alignment horizontal="center" vertical="center" wrapText="1"/>
    </xf>
    <xf numFmtId="0" fontId="217" fillId="0" borderId="2" xfId="0" applyFont="1" applyFill="1" applyBorder="1" applyAlignment="1">
      <alignment horizontal="center" vertical="center" wrapText="1"/>
    </xf>
    <xf numFmtId="0" fontId="217" fillId="0" borderId="72" xfId="0" applyFont="1" applyFill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158" fillId="44" borderId="5" xfId="0" applyFont="1" applyFill="1" applyBorder="1" applyAlignment="1">
      <alignment horizontal="center" vertical="center" wrapText="1"/>
    </xf>
    <xf numFmtId="0" fontId="158" fillId="44" borderId="2" xfId="0" applyFont="1" applyFill="1" applyBorder="1" applyAlignment="1">
      <alignment horizontal="center" vertical="center" wrapText="1"/>
    </xf>
    <xf numFmtId="0" fontId="158" fillId="44" borderId="72" xfId="0" applyFont="1" applyFill="1" applyBorder="1" applyAlignment="1">
      <alignment horizontal="center" vertical="center" wrapText="1"/>
    </xf>
    <xf numFmtId="0" fontId="155" fillId="0" borderId="5" xfId="0" applyFont="1" applyFill="1" applyBorder="1" applyAlignment="1">
      <alignment horizontal="center" vertical="center" wrapText="1"/>
    </xf>
    <xf numFmtId="0" fontId="155" fillId="0" borderId="2" xfId="0" applyFont="1" applyFill="1" applyBorder="1" applyAlignment="1">
      <alignment horizontal="center" vertical="center" wrapText="1"/>
    </xf>
    <xf numFmtId="0" fontId="155" fillId="0" borderId="72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208" fillId="31" borderId="5" xfId="0" applyFont="1" applyFill="1" applyBorder="1" applyAlignment="1">
      <alignment horizontal="center" vertical="top" wrapText="1"/>
    </xf>
    <xf numFmtId="0" fontId="208" fillId="31" borderId="72" xfId="0" applyFont="1" applyFill="1" applyBorder="1" applyAlignment="1">
      <alignment horizontal="center" vertical="top" wrapText="1"/>
    </xf>
    <xf numFmtId="0" fontId="172" fillId="0" borderId="2" xfId="0" applyFont="1" applyBorder="1" applyAlignment="1"/>
    <xf numFmtId="0" fontId="172" fillId="0" borderId="72" xfId="0" applyFont="1" applyBorder="1" applyAlignment="1"/>
    <xf numFmtId="0" fontId="205" fillId="0" borderId="5" xfId="0" applyFont="1" applyFill="1" applyBorder="1" applyAlignment="1">
      <alignment horizontal="center" vertical="top" wrapText="1"/>
    </xf>
    <xf numFmtId="0" fontId="205" fillId="0" borderId="2" xfId="0" applyFont="1" applyFill="1" applyBorder="1" applyAlignment="1">
      <alignment horizontal="center" vertical="top" wrapText="1"/>
    </xf>
    <xf numFmtId="0" fontId="205" fillId="0" borderId="72" xfId="0" applyFont="1" applyFill="1" applyBorder="1" applyAlignment="1">
      <alignment horizontal="center" vertical="top" wrapText="1"/>
    </xf>
    <xf numFmtId="0" fontId="208" fillId="0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56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/>
    <xf numFmtId="0" fontId="159" fillId="0" borderId="64" xfId="0" applyFont="1" applyBorder="1" applyAlignment="1"/>
    <xf numFmtId="0" fontId="176" fillId="0" borderId="64" xfId="0" applyFont="1" applyBorder="1" applyAlignment="1">
      <alignment horizontal="center" vertical="center"/>
    </xf>
    <xf numFmtId="0" fontId="176" fillId="0" borderId="8" xfId="0" applyFont="1" applyBorder="1" applyAlignment="1">
      <alignment horizontal="center" vertical="center"/>
    </xf>
    <xf numFmtId="0" fontId="176" fillId="0" borderId="65" xfId="0" applyFont="1" applyBorder="1" applyAlignment="1">
      <alignment horizontal="center" vertical="center"/>
    </xf>
    <xf numFmtId="0" fontId="155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225" fillId="0" borderId="4" xfId="0" applyFont="1" applyBorder="1" applyAlignment="1">
      <alignment horizontal="center" vertical="center" wrapText="1"/>
    </xf>
    <xf numFmtId="0" fontId="216" fillId="0" borderId="4" xfId="0" applyFont="1" applyBorder="1" applyAlignment="1"/>
    <xf numFmtId="0" fontId="216" fillId="0" borderId="64" xfId="0" applyFont="1" applyBorder="1" applyAlignment="1"/>
    <xf numFmtId="0" fontId="155" fillId="0" borderId="4" xfId="0" applyNumberFormat="1" applyFont="1" applyBorder="1" applyAlignment="1">
      <alignment horizontal="center" vertical="center" wrapText="1"/>
    </xf>
    <xf numFmtId="0" fontId="155" fillId="0" borderId="64" xfId="0" applyFont="1" applyBorder="1" applyAlignment="1">
      <alignment horizontal="center" vertical="center" wrapText="1"/>
    </xf>
    <xf numFmtId="0" fontId="161" fillId="0" borderId="4" xfId="0" applyFont="1" applyBorder="1" applyAlignment="1"/>
    <xf numFmtId="0" fontId="157" fillId="0" borderId="4" xfId="0" applyFont="1" applyBorder="1" applyAlignment="1">
      <alignment horizontal="center" vertical="center" wrapText="1"/>
    </xf>
    <xf numFmtId="0" fontId="191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7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0000FF"/>
      <color rgb="FFFF6600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15</c:v>
                </c:pt>
                <c:pt idx="2">
                  <c:v>32</c:v>
                </c:pt>
                <c:pt idx="3">
                  <c:v>24</c:v>
                </c:pt>
                <c:pt idx="4">
                  <c:v>63</c:v>
                </c:pt>
                <c:pt idx="5">
                  <c:v>45</c:v>
                </c:pt>
                <c:pt idx="6">
                  <c:v>49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35</c:v>
                </c:pt>
                <c:pt idx="5">
                  <c:v>64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64</c:v>
                </c:pt>
                <c:pt idx="1">
                  <c:v>35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64</c:v>
                </c:pt>
                <c:pt idx="1">
                  <c:v>0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S3" activePane="bottomRight" state="frozen"/>
      <selection pane="topRight" activeCell="E1" sqref="E1"/>
      <selection pane="bottomLeft" activeCell="A4" sqref="A4"/>
      <selection pane="bottomRight" activeCell="Y19" sqref="Y19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46160</v>
      </c>
      <c r="D2" s="160">
        <f ca="1">WEEKNUM(C2)-1</f>
        <v>20</v>
      </c>
      <c r="AR2" s="156" t="s">
        <v>1762</v>
      </c>
    </row>
    <row r="3" spans="2:56" ht="19.95" customHeight="1">
      <c r="B3" s="1343" t="s">
        <v>445</v>
      </c>
      <c r="C3" s="1343"/>
      <c r="D3" s="1343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17" t="s">
        <v>76</v>
      </c>
      <c r="C4" s="1318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33" t="s">
        <v>356</v>
      </c>
      <c r="C5" s="69" t="s">
        <v>465</v>
      </c>
      <c r="D5" s="67">
        <f t="shared" ref="D5:D15" si="0">SUM(E5:BD5)</f>
        <v>360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0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34"/>
      <c r="C6" s="161" t="s">
        <v>464</v>
      </c>
      <c r="D6" s="162">
        <f>SUM(E6:BD6)</f>
        <v>14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0</v>
      </c>
      <c r="Y6" s="162">
        <f>시험요청!W6</f>
        <v>0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34"/>
      <c r="C7" s="70" t="s">
        <v>395</v>
      </c>
      <c r="D7" s="68">
        <f t="shared" si="0"/>
        <v>251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13</v>
      </c>
      <c r="Y7" s="90">
        <f>시험요청!W3</f>
        <v>14</v>
      </c>
      <c r="Z7" s="90">
        <f>시험요청!X3</f>
        <v>0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34"/>
      <c r="C8" s="71" t="s">
        <v>372</v>
      </c>
      <c r="D8" s="72">
        <f t="shared" si="0"/>
        <v>10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0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35" t="s">
        <v>357</v>
      </c>
      <c r="C9" s="69" t="s">
        <v>465</v>
      </c>
      <c r="D9" s="74">
        <f t="shared" si="0"/>
        <v>202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0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36"/>
      <c r="C10" s="70" t="s">
        <v>395</v>
      </c>
      <c r="D10" s="68">
        <f t="shared" si="0"/>
        <v>122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0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37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38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39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40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31" t="s">
        <v>438</v>
      </c>
      <c r="C15" s="1332"/>
      <c r="D15" s="109">
        <f t="shared" si="0"/>
        <v>373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16</v>
      </c>
      <c r="Y15" s="94">
        <f t="shared" si="4"/>
        <v>15</v>
      </c>
      <c r="Z15" s="94">
        <f t="shared" si="4"/>
        <v>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0.9463806970509383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1</v>
      </c>
      <c r="Y16" s="66">
        <f t="shared" si="6"/>
        <v>1</v>
      </c>
      <c r="Z16" s="66" t="e">
        <f t="shared" si="6"/>
        <v>#DIV/0!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0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13</v>
      </c>
      <c r="Y18" s="244">
        <f t="shared" si="8"/>
        <v>14</v>
      </c>
      <c r="Z18" s="244">
        <f t="shared" si="8"/>
        <v>0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43" t="s">
        <v>446</v>
      </c>
      <c r="C19" s="1343"/>
      <c r="D19" s="1343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0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17" t="s">
        <v>76</v>
      </c>
      <c r="C21" s="1318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51" t="s">
        <v>439</v>
      </c>
      <c r="C22" s="1351"/>
      <c r="D22" s="136">
        <f>SUM(E22:BD22)</f>
        <v>392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26</v>
      </c>
      <c r="Y22" s="86">
        <f>시험용!X7</f>
        <v>18</v>
      </c>
      <c r="Z22" s="86">
        <f>시험용!Y7</f>
        <v>0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62" t="s">
        <v>441</v>
      </c>
      <c r="C23" s="1362"/>
      <c r="D23" s="178">
        <f>SUM(E23:BD23)</f>
        <v>122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0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41" t="s">
        <v>440</v>
      </c>
      <c r="C24" s="1342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49" t="s">
        <v>452</v>
      </c>
      <c r="C25" s="1350"/>
      <c r="D25" s="151">
        <f>SUM(E25:BD25)</f>
        <v>514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29</v>
      </c>
      <c r="Y25" s="151">
        <f t="shared" si="10"/>
        <v>19</v>
      </c>
      <c r="Z25" s="151">
        <f t="shared" si="10"/>
        <v>0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17" t="s">
        <v>76</v>
      </c>
      <c r="C28" s="1318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51" t="s">
        <v>450</v>
      </c>
      <c r="C29" s="1351"/>
      <c r="D29" s="136">
        <f>SUM(E29:BD29)</f>
        <v>6669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712</v>
      </c>
      <c r="Y29" s="86">
        <f>시험용!X8</f>
        <v>214</v>
      </c>
      <c r="Z29" s="86">
        <f>시험용!Y8</f>
        <v>0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62" t="s">
        <v>473</v>
      </c>
      <c r="C30" s="1362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41" t="s">
        <v>474</v>
      </c>
      <c r="C31" s="1342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49" t="s">
        <v>452</v>
      </c>
      <c r="C32" s="1350"/>
      <c r="D32" s="151">
        <f>SUM(E32:BD32)</f>
        <v>19634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712</v>
      </c>
      <c r="Y32" s="151">
        <f t="shared" si="11"/>
        <v>214</v>
      </c>
      <c r="Z32" s="151">
        <f t="shared" si="11"/>
        <v>0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17" t="s">
        <v>76</v>
      </c>
      <c r="C35" s="1318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51" t="s">
        <v>349</v>
      </c>
      <c r="C36" s="1359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>
        <v>7</v>
      </c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60" t="s">
        <v>442</v>
      </c>
      <c r="C37" s="1361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>
        <v>11</v>
      </c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41" t="s">
        <v>450</v>
      </c>
      <c r="C38" s="1342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>
        <f>11*12</f>
        <v>132</v>
      </c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17" t="s">
        <v>76</v>
      </c>
      <c r="C41" s="1318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51" t="s">
        <v>349</v>
      </c>
      <c r="C42" s="1359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60" t="s">
        <v>442</v>
      </c>
      <c r="C43" s="1361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41" t="s">
        <v>451</v>
      </c>
      <c r="C44" s="1342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43" t="s">
        <v>447</v>
      </c>
      <c r="C47" s="1343"/>
      <c r="D47" s="1343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52" t="s">
        <v>375</v>
      </c>
      <c r="C49" s="1352"/>
      <c r="D49" s="1353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10751</v>
      </c>
      <c r="W49" s="106"/>
      <c r="X49" s="187"/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54"/>
      <c r="C50" s="1354"/>
      <c r="D50" s="1355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54"/>
      <c r="C51" s="1354"/>
      <c r="D51" s="1355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56"/>
      <c r="C52" s="1356"/>
      <c r="D52" s="1357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44" t="s">
        <v>391</v>
      </c>
      <c r="C53" s="1344"/>
      <c r="D53" s="1345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10362</v>
      </c>
      <c r="V53" s="1219" t="s">
        <v>10616</v>
      </c>
      <c r="W53" s="106"/>
      <c r="X53" s="1269" t="s">
        <v>10783</v>
      </c>
      <c r="Y53" s="97"/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46"/>
      <c r="C54" s="1346"/>
      <c r="D54" s="1334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302"/>
      <c r="Y54" s="1268"/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46"/>
      <c r="C55" s="1346"/>
      <c r="D55" s="1334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46"/>
      <c r="C56" s="1346"/>
      <c r="D56" s="1334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47"/>
      <c r="C57" s="1347"/>
      <c r="D57" s="1348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43" t="s">
        <v>453</v>
      </c>
      <c r="C60" s="1343"/>
      <c r="D60" s="1343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17" t="s">
        <v>76</v>
      </c>
      <c r="C62" s="1318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19" t="s">
        <v>6388</v>
      </c>
      <c r="C63" s="83" t="s">
        <v>356</v>
      </c>
      <c r="D63" s="84">
        <f t="shared" ref="D63:D70" si="12">SUM(E63:BD63)</f>
        <v>393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26</v>
      </c>
      <c r="Y63" s="84">
        <f>COUNTIFS(시험용!$A:$A,요약!Y$62)</f>
        <v>18</v>
      </c>
      <c r="Z63" s="84">
        <f>COUNTIFS(시험용!$A:$A,요약!Z$62)</f>
        <v>0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20"/>
      <c r="C64" s="70" t="s">
        <v>357</v>
      </c>
      <c r="D64" s="68">
        <f t="shared" si="12"/>
        <v>122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0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28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21" t="s">
        <v>6389</v>
      </c>
      <c r="C66" s="73" t="s">
        <v>356</v>
      </c>
      <c r="D66" s="74">
        <f t="shared" si="12"/>
        <v>393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26</v>
      </c>
      <c r="Y66" s="74">
        <f>COUNTIFS(시험용!$A:$A,요약!Y$62)</f>
        <v>18</v>
      </c>
      <c r="Z66" s="74">
        <f>COUNTIFS(시험용!$A:$A,요약!Z$62)</f>
        <v>0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20"/>
      <c r="C67" s="70" t="s">
        <v>357</v>
      </c>
      <c r="D67" s="68">
        <f t="shared" si="12"/>
        <v>122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0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28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22" t="s">
        <v>359</v>
      </c>
      <c r="C70" s="1323"/>
      <c r="D70" s="745">
        <f t="shared" si="12"/>
        <v>1030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58</v>
      </c>
      <c r="Y70" s="745">
        <f t="shared" si="13"/>
        <v>38</v>
      </c>
      <c r="Z70" s="745">
        <f t="shared" si="13"/>
        <v>0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17" t="s">
        <v>76</v>
      </c>
      <c r="C73" s="1318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19" t="s">
        <v>6391</v>
      </c>
      <c r="C74" s="83" t="s">
        <v>356</v>
      </c>
      <c r="D74" s="84">
        <f t="shared" ref="D74:D81" si="14">SUM(E74:BD74)</f>
        <v>112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7</v>
      </c>
      <c r="Z74" s="95">
        <f>시험용!Y3</f>
        <v>0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20"/>
      <c r="C75" s="70" t="s">
        <v>357</v>
      </c>
      <c r="D75" s="68">
        <f t="shared" si="14"/>
        <v>45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0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28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21" t="s">
        <v>6392</v>
      </c>
      <c r="C77" s="73" t="s">
        <v>356</v>
      </c>
      <c r="D77" s="74">
        <f t="shared" si="14"/>
        <v>79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0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20"/>
      <c r="C78" s="70" t="s">
        <v>357</v>
      </c>
      <c r="D78" s="68">
        <f t="shared" si="14"/>
        <v>76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0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28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22" t="s">
        <v>359</v>
      </c>
      <c r="C81" s="1323"/>
      <c r="D81" s="107">
        <f t="shared" si="14"/>
        <v>312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10</v>
      </c>
      <c r="Z81" s="96">
        <f t="shared" si="17"/>
        <v>0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17" t="s">
        <v>76</v>
      </c>
      <c r="C84" s="1318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19" t="s">
        <v>6394</v>
      </c>
      <c r="C85" s="83" t="s">
        <v>356</v>
      </c>
      <c r="D85" s="452">
        <f t="shared" ref="D85:AI85" si="19">IFERROR(((D63-D74)/D63),"")</f>
        <v>0.71501272264631044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0.69230769230769229</v>
      </c>
      <c r="Y85" s="452">
        <f t="shared" si="19"/>
        <v>0.61111111111111116</v>
      </c>
      <c r="Z85" s="452" t="str">
        <f t="shared" si="19"/>
        <v/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20"/>
      <c r="C86" s="70" t="s">
        <v>357</v>
      </c>
      <c r="D86" s="454">
        <f t="shared" ref="D86:AI86" si="21">IFERROR(((D64-D75)/D64),"")</f>
        <v>0.63114754098360659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 t="str">
        <f t="shared" si="21"/>
        <v/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28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21" t="s">
        <v>6395</v>
      </c>
      <c r="C88" s="73" t="s">
        <v>356</v>
      </c>
      <c r="D88" s="458">
        <f t="shared" ref="D88:AI88" si="25">IFERROR(((D66-D77)/D66),"")</f>
        <v>0.79898218829516543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0.84615384615384615</v>
      </c>
      <c r="Y88" s="458">
        <f t="shared" si="25"/>
        <v>0.94444444444444442</v>
      </c>
      <c r="Z88" s="458" t="str">
        <f t="shared" si="25"/>
        <v/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20"/>
      <c r="C89" s="70" t="s">
        <v>357</v>
      </c>
      <c r="D89" s="454">
        <f t="shared" ref="D89:AI89" si="27">IFERROR(((D67-D78)/D67),"")</f>
        <v>0.37704918032786883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 t="str">
        <f t="shared" si="27"/>
        <v/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28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22" t="s">
        <v>6417</v>
      </c>
      <c r="C92" s="1323"/>
      <c r="D92" s="461">
        <f>IFERROR(((D70-D81)/D70),"")</f>
        <v>0.69708737864077674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0.75862068965517238</v>
      </c>
      <c r="Y92" s="461">
        <f t="shared" si="33"/>
        <v>0.73684210526315785</v>
      </c>
      <c r="Z92" s="461" t="str">
        <f t="shared" si="33"/>
        <v/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24" t="s">
        <v>6418</v>
      </c>
      <c r="C93" s="1325"/>
      <c r="D93" s="463">
        <f>IFERROR((((D66+D67)-(D77+D78))/(D66+D67)),"")</f>
        <v>0.69902912621359226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0.82758620689655171</v>
      </c>
      <c r="Y93" s="463">
        <f t="shared" si="34"/>
        <v>0.89473684210526316</v>
      </c>
      <c r="Z93" s="463" t="str">
        <f t="shared" si="34"/>
        <v/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17" t="s">
        <v>76</v>
      </c>
      <c r="C98" s="1318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26" t="s">
        <v>356</v>
      </c>
      <c r="C99" s="1327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29" t="s">
        <v>357</v>
      </c>
      <c r="C100" s="1330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22" t="s">
        <v>580</v>
      </c>
      <c r="C101" s="1323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15" t="s">
        <v>8703</v>
      </c>
      <c r="N103" s="1316"/>
      <c r="O103" s="1316"/>
      <c r="P103" s="1316"/>
      <c r="Q103" s="1358" t="s">
        <v>10620</v>
      </c>
      <c r="R103" s="1358"/>
      <c r="S103" s="1358"/>
      <c r="T103" s="1358"/>
      <c r="U103" s="1358"/>
    </row>
    <row r="104" spans="2:56" ht="19.95" customHeight="1">
      <c r="B104" s="154" t="s">
        <v>454</v>
      </c>
    </row>
    <row r="105" spans="2:56" s="24" customFormat="1" ht="19.95" customHeight="1" thickBot="1">
      <c r="B105" s="1317" t="s">
        <v>76</v>
      </c>
      <c r="C105" s="1318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19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20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21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20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22" t="s">
        <v>359</v>
      </c>
      <c r="C110" s="1323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3" type="noConversion"/>
  <conditionalFormatting sqref="E8:BD8 E11:BD11">
    <cfRule type="cellIs" dxfId="36" priority="27" operator="greaterThan">
      <formula>0</formula>
    </cfRule>
  </conditionalFormatting>
  <conditionalFormatting sqref="E14:BD14">
    <cfRule type="cellIs" dxfId="35" priority="23" operator="greaterThan">
      <formula>0</formula>
    </cfRule>
  </conditionalFormatting>
  <conditionalFormatting sqref="C40 A42:C44 A36:C38 BI22:XFD22 BH21 E42:XFD44 I22:BG22 I23:XFD24 A22:H24 E36:XFD38 A99:B100 D99:XFD100">
    <cfRule type="cellIs" dxfId="34" priority="22" operator="equal">
      <formula>0</formula>
    </cfRule>
  </conditionalFormatting>
  <conditionalFormatting sqref="A74:XFD80 A106:XFD109">
    <cfRule type="cellIs" dxfId="33" priority="21" operator="equal">
      <formula>0</formula>
    </cfRule>
  </conditionalFormatting>
  <conditionalFormatting sqref="D36:D38">
    <cfRule type="cellIs" dxfId="32" priority="19" operator="equal">
      <formula>0</formula>
    </cfRule>
  </conditionalFormatting>
  <conditionalFormatting sqref="D42:D44">
    <cfRule type="cellIs" dxfId="31" priority="18" operator="equal">
      <formula>0</formula>
    </cfRule>
  </conditionalFormatting>
  <conditionalFormatting sqref="A81:XFD81 A110:XFD110 A5:XFD15 A25:XFD25 A32:XFD32">
    <cfRule type="cellIs" dxfId="30" priority="17" operator="equal">
      <formula>0</formula>
    </cfRule>
  </conditionalFormatting>
  <conditionalFormatting sqref="A29:XFD31">
    <cfRule type="cellIs" dxfId="29" priority="16" operator="equal">
      <formula>0</formula>
    </cfRule>
  </conditionalFormatting>
  <conditionalFormatting sqref="BE85:XFD91 A85:C91">
    <cfRule type="cellIs" dxfId="28" priority="13" operator="equal">
      <formula>0</formula>
    </cfRule>
  </conditionalFormatting>
  <conditionalFormatting sqref="A92:XFD93">
    <cfRule type="cellIs" dxfId="27" priority="12" operator="equal">
      <formula>0</formula>
    </cfRule>
  </conditionalFormatting>
  <conditionalFormatting sqref="A63:D69 BE63:XFD69">
    <cfRule type="cellIs" dxfId="26" priority="11" operator="equal">
      <formula>0</formula>
    </cfRule>
  </conditionalFormatting>
  <conditionalFormatting sqref="A70:D70 BE70:XFD70">
    <cfRule type="cellIs" dxfId="25" priority="10" operator="equal">
      <formula>0</formula>
    </cfRule>
  </conditionalFormatting>
  <conditionalFormatting sqref="E63:BD69">
    <cfRule type="cellIs" dxfId="24" priority="9" operator="equal">
      <formula>0</formula>
    </cfRule>
  </conditionalFormatting>
  <conditionalFormatting sqref="E70:BD70">
    <cfRule type="cellIs" dxfId="23" priority="8" operator="equal">
      <formula>0</formula>
    </cfRule>
  </conditionalFormatting>
  <conditionalFormatting sqref="E85:BD91">
    <cfRule type="cellIs" dxfId="22" priority="7" operator="equal">
      <formula>0</formula>
    </cfRule>
  </conditionalFormatting>
  <conditionalFormatting sqref="D85:D91">
    <cfRule type="cellIs" dxfId="21" priority="6" operator="equal">
      <formula>0</formula>
    </cfRule>
  </conditionalFormatting>
  <conditionalFormatting sqref="A101:XFD101">
    <cfRule type="cellIs" dxfId="2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1.2605042016806723E-2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6.3025210084033612E-2</v>
      </c>
      <c r="AC5" s="130">
        <v>15</v>
      </c>
      <c r="AD5" s="127">
        <f t="shared" si="0"/>
        <v>15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0.13445378151260504</v>
      </c>
      <c r="AC6" s="130">
        <v>16</v>
      </c>
      <c r="AD6" s="127">
        <f t="shared" si="0"/>
        <v>32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0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0.10084033613445378</v>
      </c>
      <c r="AC7" s="130">
        <v>17</v>
      </c>
      <c r="AD7" s="127">
        <f t="shared" si="0"/>
        <v>24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0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0.26470588235294118</v>
      </c>
      <c r="AC8" s="130">
        <v>18</v>
      </c>
      <c r="AD8" s="127">
        <f t="shared" si="0"/>
        <v>63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8</v>
      </c>
      <c r="AZ8" s="111">
        <f>COUNTIFS(시험용!$B:$B,Graph!AZ$3,시험용!$CB:$CB,Graph!$AC8)</f>
        <v>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0.18907563025210083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0.20588235294117646</v>
      </c>
      <c r="AC10" s="130">
        <v>20</v>
      </c>
      <c r="AD10" s="127">
        <f t="shared" si="0"/>
        <v>49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3</v>
      </c>
      <c r="AY10" s="111">
        <f>COUNTIFS(시험용!$B:$B,Graph!AY$3,시험용!$CB:$CB,Graph!$AC10)</f>
        <v>1</v>
      </c>
      <c r="AZ10" s="111">
        <f>COUNTIFS(시험용!$B:$B,Graph!AZ$3,시험용!$CB:$CB,Graph!$AC10)</f>
        <v>0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2.9411764705882353E-2</v>
      </c>
      <c r="AC11" s="131">
        <v>21</v>
      </c>
      <c r="AD11" s="128">
        <f t="shared" si="0"/>
        <v>7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0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238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13</v>
      </c>
      <c r="AY12" s="119">
        <f t="shared" si="3"/>
        <v>14</v>
      </c>
      <c r="AZ12" s="119">
        <f t="shared" si="3"/>
        <v>0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374">
        <f>SUM(AD30:AD33)/SUM(AD30:AD40)</f>
        <v>0.28260869565217389</v>
      </c>
      <c r="AC30" s="207" t="s">
        <v>550</v>
      </c>
      <c r="AD30" s="127">
        <f>SUM(AE30:CD30)</f>
        <v>12</v>
      </c>
      <c r="AE30" s="122">
        <f>COUNTIFS(시험요청!$A:$A,Graph!AE$29,시험요청!$AP:$AP,Graph!$AC30)</f>
        <v>0</v>
      </c>
      <c r="AF30" s="110">
        <f>COUNTIFS(시험요청!$A:$A,Graph!AF$29,시험요청!$AP:$AP,Graph!$AC30)</f>
        <v>0</v>
      </c>
      <c r="AG30" s="110">
        <f>COUNTIFS(시험요청!$A:$A,Graph!AG$29,시험요청!$AP:$AP,Graph!$AC30)</f>
        <v>0</v>
      </c>
      <c r="AH30" s="110">
        <f>COUNTIFS(시험요청!$A:$A,Graph!AH$29,시험요청!$AP:$AP,Graph!$AC30)</f>
        <v>3</v>
      </c>
      <c r="AI30" s="110">
        <f>COUNTIFS(시험요청!$A:$A,Graph!AI$29,시험요청!$AP:$AP,Graph!$AC30)</f>
        <v>1</v>
      </c>
      <c r="AJ30" s="110">
        <f>COUNTIFS(시험요청!$A:$A,Graph!AJ$29,시험요청!$AP:$AP,Graph!$AC30)</f>
        <v>0</v>
      </c>
      <c r="AK30" s="110">
        <f>COUNTIFS(시험요청!$A:$A,Graph!AK$29,시험요청!$AP:$AP,Graph!$AC30)</f>
        <v>0</v>
      </c>
      <c r="AL30" s="110">
        <f>COUNTIFS(시험요청!$A:$A,Graph!AL$29,시험요청!$AP:$AP,Graph!$AC30)</f>
        <v>0</v>
      </c>
      <c r="AM30" s="110">
        <f>COUNTIFS(시험요청!$A:$A,Graph!AM$29,시험요청!$AP:$AP,Graph!$AC30)</f>
        <v>1</v>
      </c>
      <c r="AN30" s="110">
        <f>COUNTIFS(시험요청!$A:$A,Graph!AN$29,시험요청!$AP:$AP,Graph!$AC30)</f>
        <v>1</v>
      </c>
      <c r="AO30" s="110">
        <f>COUNTIFS(시험요청!$A:$A,Graph!AO$29,시험요청!$AP:$AP,Graph!$AC30)</f>
        <v>0</v>
      </c>
      <c r="AP30" s="110">
        <f>COUNTIFS(시험요청!$A:$A,Graph!AP$29,시험요청!$AP:$AP,Graph!$AC30)</f>
        <v>0</v>
      </c>
      <c r="AQ30" s="110">
        <f>COUNTIFS(시험요청!$A:$A,Graph!AQ$29,시험요청!$AP:$AP,Graph!$AC30)</f>
        <v>0</v>
      </c>
      <c r="AR30" s="110">
        <f>COUNTIFS(시험요청!$A:$A,Graph!AR$29,시험요청!$AP:$AP,Graph!$AC30)</f>
        <v>2</v>
      </c>
      <c r="AS30" s="110">
        <f>COUNTIFS(시험요청!$A:$A,Graph!AS$29,시험요청!$AP:$AP,Graph!$AC30)</f>
        <v>1</v>
      </c>
      <c r="AT30" s="110">
        <f>COUNTIFS(시험요청!$A:$A,Graph!AT$29,시험요청!$AP:$AP,Graph!$AC30)</f>
        <v>0</v>
      </c>
      <c r="AU30" s="110">
        <f>COUNTIFS(시험요청!$A:$A,Graph!AU$29,시험요청!$AP:$AP,Graph!$AC30)</f>
        <v>1</v>
      </c>
      <c r="AV30" s="110">
        <f>COUNTIFS(시험요청!$A:$A,Graph!AV$29,시험요청!$AP:$AP,Graph!$AC30)</f>
        <v>1</v>
      </c>
      <c r="AW30" s="110">
        <f>COUNTIFS(시험요청!$A:$A,Graph!AW$29,시험요청!$AP:$AP,Graph!$AC30)</f>
        <v>1</v>
      </c>
      <c r="AX30" s="110">
        <f>COUNTIFS(시험요청!$A:$A,Graph!AX$29,시험요청!$AP:$AP,Graph!$AC30)</f>
        <v>0</v>
      </c>
      <c r="AY30" s="110">
        <f>COUNTIFS(시험요청!$A:$A,Graph!AY$29,시험요청!$AP:$AP,Graph!$AC30)</f>
        <v>0</v>
      </c>
      <c r="AZ30" s="110">
        <f>COUNTIFS(시험요청!$A:$A,Graph!AZ$29,시험요청!$AP:$AP,Graph!$AC30)</f>
        <v>0</v>
      </c>
      <c r="BA30" s="110">
        <f>COUNTIFS(시험요청!$A:$A,Graph!BA$29,시험요청!$AP:$AP,Graph!$AC30)</f>
        <v>0</v>
      </c>
      <c r="BB30" s="110">
        <f>COUNTIFS(시험요청!$A:$A,Graph!BB$29,시험요청!$AP:$AP,Graph!$AC30)</f>
        <v>0</v>
      </c>
      <c r="BC30" s="110">
        <f>COUNTIFS(시험요청!$A:$A,Graph!BC$29,시험요청!$AP:$AP,Graph!$AC30)</f>
        <v>0</v>
      </c>
      <c r="BD30" s="110">
        <f>COUNTIFS(시험요청!$A:$A,Graph!BD$29,시험요청!$AP:$AP,Graph!$AC30)</f>
        <v>0</v>
      </c>
      <c r="BE30" s="110">
        <f>COUNTIFS(시험요청!$A:$A,Graph!BE$29,시험요청!$AP:$AP,Graph!$AC30)</f>
        <v>0</v>
      </c>
      <c r="BF30" s="110">
        <f>COUNTIFS(시험요청!$A:$A,Graph!BF$29,시험요청!$AP:$AP,Graph!$AC30)</f>
        <v>0</v>
      </c>
      <c r="BG30" s="110">
        <f>COUNTIFS(시험요청!$A:$A,Graph!BG$29,시험요청!$AP:$AP,Graph!$AC30)</f>
        <v>0</v>
      </c>
      <c r="BH30" s="110">
        <f>COUNTIFS(시험요청!$A:$A,Graph!BH$29,시험요청!$AP:$AP,Graph!$AC30)</f>
        <v>0</v>
      </c>
      <c r="BI30" s="110">
        <f>COUNTIFS(시험요청!$A:$A,Graph!BI$29,시험요청!$AP:$AP,Graph!$AC30)</f>
        <v>0</v>
      </c>
      <c r="BJ30" s="110">
        <f>COUNTIFS(시험요청!$A:$A,Graph!BJ$29,시험요청!$AP:$AP,Graph!$AC30)</f>
        <v>0</v>
      </c>
      <c r="BK30" s="110">
        <f>COUNTIFS(시험요청!$A:$A,Graph!BK$29,시험요청!$AP:$AP,Graph!$AC30)</f>
        <v>0</v>
      </c>
      <c r="BL30" s="110">
        <f>COUNTIFS(시험요청!$A:$A,Graph!BL$29,시험요청!$AP:$AP,Graph!$AC30)</f>
        <v>0</v>
      </c>
      <c r="BM30" s="110">
        <f>COUNTIFS(시험요청!$A:$A,Graph!BM$29,시험요청!$AP:$AP,Graph!$AC30)</f>
        <v>0</v>
      </c>
      <c r="BN30" s="110">
        <f>COUNTIFS(시험요청!$A:$A,Graph!BN$29,시험요청!$AP:$AP,Graph!$AC30)</f>
        <v>0</v>
      </c>
      <c r="BO30" s="110">
        <f>COUNTIFS(시험요청!$A:$A,Graph!BO$29,시험요청!$AP:$AP,Graph!$AC30)</f>
        <v>0</v>
      </c>
      <c r="BP30" s="110">
        <f>COUNTIFS(시험요청!$A:$A,Graph!BP$29,시험요청!$AP:$AP,Graph!$AC30)</f>
        <v>0</v>
      </c>
      <c r="BQ30" s="110">
        <f>COUNTIFS(시험요청!$A:$A,Graph!BQ$29,시험요청!$AP:$AP,Graph!$AC30)</f>
        <v>0</v>
      </c>
      <c r="BR30" s="110">
        <f>COUNTIFS(시험요청!$A:$A,Graph!BR$29,시험요청!$AP:$AP,Graph!$AC30)</f>
        <v>0</v>
      </c>
      <c r="BS30" s="110">
        <f>COUNTIFS(시험요청!$A:$A,Graph!BS$29,시험요청!$AP:$AP,Graph!$AC30)</f>
        <v>0</v>
      </c>
      <c r="BT30" s="110">
        <f>COUNTIFS(시험요청!$A:$A,Graph!BT$29,시험요청!$AP:$AP,Graph!$AC30)</f>
        <v>0</v>
      </c>
      <c r="BU30" s="110">
        <f>COUNTIFS(시험요청!$A:$A,Graph!BU$29,시험요청!$AP:$AP,Graph!$AC30)</f>
        <v>0</v>
      </c>
      <c r="BV30" s="110">
        <f>COUNTIFS(시험요청!$A:$A,Graph!BV$29,시험요청!$AP:$AP,Graph!$AC30)</f>
        <v>0</v>
      </c>
      <c r="BW30" s="110">
        <f>COUNTIFS(시험요청!$A:$A,Graph!BW$29,시험요청!$AP:$AP,Graph!$AC30)</f>
        <v>0</v>
      </c>
      <c r="BX30" s="110">
        <f>COUNTIFS(시험요청!$A:$A,Graph!BX$29,시험요청!$AP:$AP,Graph!$AC30)</f>
        <v>0</v>
      </c>
      <c r="BY30" s="110">
        <f>COUNTIFS(시험요청!$A:$A,Graph!BY$29,시험요청!$AP:$AP,Graph!$AC30)</f>
        <v>0</v>
      </c>
      <c r="BZ30" s="110">
        <f>COUNTIFS(시험요청!$A:$A,Graph!BZ$29,시험요청!$AP:$AP,Graph!$AC30)</f>
        <v>0</v>
      </c>
      <c r="CA30" s="110">
        <f>COUNTIFS(시험요청!$A:$A,Graph!CA$29,시험요청!$AP:$AP,Graph!$AC30)</f>
        <v>0</v>
      </c>
      <c r="CB30" s="110">
        <f>COUNTIFS(시험요청!$A:$A,Graph!CB$29,시험요청!$AP:$AP,Graph!$AC30)</f>
        <v>0</v>
      </c>
      <c r="CC30" s="110">
        <f>COUNTIFS(시험요청!$A:$A,Graph!CC$29,시험요청!$AP:$AP,Graph!$AC30)</f>
        <v>0</v>
      </c>
      <c r="CD30" s="110">
        <f>COUNTIFS(시험요청!$A:$A,Graph!CD$29,시험요청!$AP:$AP,Graph!$AC30)</f>
        <v>0</v>
      </c>
    </row>
    <row r="31" spans="28:82" ht="17.399999999999999" customHeight="1">
      <c r="AB31" s="1374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COUNTIFS(시험요청!$A:$A,Graph!AE$29,시험요청!$AP:$AP,Graph!$AC31)</f>
        <v>0</v>
      </c>
      <c r="AF31" s="110">
        <f>COUNTIFS(시험요청!$A:$A,Graph!AF$29,시험요청!$AP:$AP,Graph!$AC31)</f>
        <v>0</v>
      </c>
      <c r="AG31" s="110">
        <f>COUNTIFS(시험요청!$A:$A,Graph!AG$29,시험요청!$AP:$AP,Graph!$AC31)</f>
        <v>0</v>
      </c>
      <c r="AH31" s="110">
        <f>COUNTIFS(시험요청!$A:$A,Graph!AH$29,시험요청!$AP:$AP,Graph!$AC31)</f>
        <v>0</v>
      </c>
      <c r="AI31" s="110">
        <f>COUNTIFS(시험요청!$A:$A,Graph!AI$29,시험요청!$AP:$AP,Graph!$AC31)</f>
        <v>0</v>
      </c>
      <c r="AJ31" s="110">
        <f>COUNTIFS(시험요청!$A:$A,Graph!AJ$29,시험요청!$AP:$AP,Graph!$AC31)</f>
        <v>0</v>
      </c>
      <c r="AK31" s="110">
        <f>COUNTIFS(시험요청!$A:$A,Graph!AK$29,시험요청!$AP:$AP,Graph!$AC31)</f>
        <v>0</v>
      </c>
      <c r="AL31" s="110">
        <f>COUNTIFS(시험요청!$A:$A,Graph!AL$29,시험요청!$AP:$AP,Graph!$AC31)</f>
        <v>0</v>
      </c>
      <c r="AM31" s="110">
        <f>COUNTIFS(시험요청!$A:$A,Graph!AM$29,시험요청!$AP:$AP,Graph!$AC31)</f>
        <v>2</v>
      </c>
      <c r="AN31" s="110">
        <f>COUNTIFS(시험요청!$A:$A,Graph!AN$29,시험요청!$AP:$AP,Graph!$AC31)</f>
        <v>2</v>
      </c>
      <c r="AO31" s="110">
        <f>COUNTIFS(시험요청!$A:$A,Graph!AO$29,시험요청!$AP:$AP,Graph!$AC31)</f>
        <v>4</v>
      </c>
      <c r="AP31" s="110">
        <f>COUNTIFS(시험요청!$A:$A,Graph!AP$29,시험요청!$AP:$AP,Graph!$AC31)</f>
        <v>2</v>
      </c>
      <c r="AQ31" s="110">
        <f>COUNTIFS(시험요청!$A:$A,Graph!AQ$29,시험요청!$AP:$AP,Graph!$AC31)</f>
        <v>0</v>
      </c>
      <c r="AR31" s="110">
        <f>COUNTIFS(시험요청!$A:$A,Graph!AR$29,시험요청!$AP:$AP,Graph!$AC31)</f>
        <v>1</v>
      </c>
      <c r="AS31" s="110">
        <f>COUNTIFS(시험요청!$A:$A,Graph!AS$29,시험요청!$AP:$AP,Graph!$AC31)</f>
        <v>0</v>
      </c>
      <c r="AT31" s="110">
        <f>COUNTIFS(시험요청!$A:$A,Graph!AT$29,시험요청!$AP:$AP,Graph!$AC31)</f>
        <v>1</v>
      </c>
      <c r="AU31" s="110">
        <f>COUNTIFS(시험요청!$A:$A,Graph!AU$29,시험요청!$AP:$AP,Graph!$AC31)</f>
        <v>0</v>
      </c>
      <c r="AV31" s="110">
        <f>COUNTIFS(시험요청!$A:$A,Graph!AV$29,시험요청!$AP:$AP,Graph!$AC31)</f>
        <v>0</v>
      </c>
      <c r="AW31" s="110">
        <f>COUNTIFS(시험요청!$A:$A,Graph!AW$29,시험요청!$AP:$AP,Graph!$AC31)</f>
        <v>0</v>
      </c>
      <c r="AX31" s="110">
        <f>COUNTIFS(시험요청!$A:$A,Graph!AX$29,시험요청!$AP:$AP,Graph!$AC31)</f>
        <v>3</v>
      </c>
      <c r="AY31" s="110">
        <f>COUNTIFS(시험요청!$A:$A,Graph!AY$29,시험요청!$AP:$AP,Graph!$AC31)</f>
        <v>1</v>
      </c>
      <c r="AZ31" s="110">
        <f>COUNTIFS(시험요청!$A:$A,Graph!AZ$29,시험요청!$AP:$AP,Graph!$AC31)</f>
        <v>0</v>
      </c>
      <c r="BA31" s="110">
        <f>COUNTIFS(시험요청!$A:$A,Graph!BA$29,시험요청!$AP:$AP,Graph!$AC31)</f>
        <v>0</v>
      </c>
      <c r="BB31" s="110">
        <f>COUNTIFS(시험요청!$A:$A,Graph!BB$29,시험요청!$AP:$AP,Graph!$AC31)</f>
        <v>0</v>
      </c>
      <c r="BC31" s="110">
        <f>COUNTIFS(시험요청!$A:$A,Graph!BC$29,시험요청!$AP:$AP,Graph!$AC31)</f>
        <v>0</v>
      </c>
      <c r="BD31" s="110">
        <f>COUNTIFS(시험요청!$A:$A,Graph!BD$29,시험요청!$AP:$AP,Graph!$AC31)</f>
        <v>0</v>
      </c>
      <c r="BE31" s="110">
        <f>COUNTIFS(시험요청!$A:$A,Graph!BE$29,시험요청!$AP:$AP,Graph!$AC31)</f>
        <v>0</v>
      </c>
      <c r="BF31" s="110">
        <f>COUNTIFS(시험요청!$A:$A,Graph!BF$29,시험요청!$AP:$AP,Graph!$AC31)</f>
        <v>0</v>
      </c>
      <c r="BG31" s="110">
        <f>COUNTIFS(시험요청!$A:$A,Graph!BG$29,시험요청!$AP:$AP,Graph!$AC31)</f>
        <v>0</v>
      </c>
      <c r="BH31" s="110">
        <f>COUNTIFS(시험요청!$A:$A,Graph!BH$29,시험요청!$AP:$AP,Graph!$AC31)</f>
        <v>0</v>
      </c>
      <c r="BI31" s="110">
        <f>COUNTIFS(시험요청!$A:$A,Graph!BI$29,시험요청!$AP:$AP,Graph!$AC31)</f>
        <v>0</v>
      </c>
      <c r="BJ31" s="110">
        <f>COUNTIFS(시험요청!$A:$A,Graph!BJ$29,시험요청!$AP:$AP,Graph!$AC31)</f>
        <v>0</v>
      </c>
      <c r="BK31" s="110">
        <f>COUNTIFS(시험요청!$A:$A,Graph!BK$29,시험요청!$AP:$AP,Graph!$AC31)</f>
        <v>0</v>
      </c>
      <c r="BL31" s="110">
        <f>COUNTIFS(시험요청!$A:$A,Graph!BL$29,시험요청!$AP:$AP,Graph!$AC31)</f>
        <v>0</v>
      </c>
      <c r="BM31" s="110">
        <f>COUNTIFS(시험요청!$A:$A,Graph!BM$29,시험요청!$AP:$AP,Graph!$AC31)</f>
        <v>0</v>
      </c>
      <c r="BN31" s="110">
        <f>COUNTIFS(시험요청!$A:$A,Graph!BN$29,시험요청!$AP:$AP,Graph!$AC31)</f>
        <v>0</v>
      </c>
      <c r="BO31" s="110">
        <f>COUNTIFS(시험요청!$A:$A,Graph!BO$29,시험요청!$AP:$AP,Graph!$AC31)</f>
        <v>0</v>
      </c>
      <c r="BP31" s="110">
        <f>COUNTIFS(시험요청!$A:$A,Graph!BP$29,시험요청!$AP:$AP,Graph!$AC31)</f>
        <v>0</v>
      </c>
      <c r="BQ31" s="110">
        <f>COUNTIFS(시험요청!$A:$A,Graph!BQ$29,시험요청!$AP:$AP,Graph!$AC31)</f>
        <v>0</v>
      </c>
      <c r="BR31" s="110">
        <f>COUNTIFS(시험요청!$A:$A,Graph!BR$29,시험요청!$AP:$AP,Graph!$AC31)</f>
        <v>0</v>
      </c>
      <c r="BS31" s="110">
        <f>COUNTIFS(시험요청!$A:$A,Graph!BS$29,시험요청!$AP:$AP,Graph!$AC31)</f>
        <v>0</v>
      </c>
      <c r="BT31" s="110">
        <f>COUNTIFS(시험요청!$A:$A,Graph!BT$29,시험요청!$AP:$AP,Graph!$AC31)</f>
        <v>0</v>
      </c>
      <c r="BU31" s="110">
        <f>COUNTIFS(시험요청!$A:$A,Graph!BU$29,시험요청!$AP:$AP,Graph!$AC31)</f>
        <v>0</v>
      </c>
      <c r="BV31" s="110">
        <f>COUNTIFS(시험요청!$A:$A,Graph!BV$29,시험요청!$AP:$AP,Graph!$AC31)</f>
        <v>0</v>
      </c>
      <c r="BW31" s="110">
        <f>COUNTIFS(시험요청!$A:$A,Graph!BW$29,시험요청!$AP:$AP,Graph!$AC31)</f>
        <v>0</v>
      </c>
      <c r="BX31" s="110">
        <f>COUNTIFS(시험요청!$A:$A,Graph!BX$29,시험요청!$AP:$AP,Graph!$AC31)</f>
        <v>0</v>
      </c>
      <c r="BY31" s="110">
        <f>COUNTIFS(시험요청!$A:$A,Graph!BY$29,시험요청!$AP:$AP,Graph!$AC31)</f>
        <v>0</v>
      </c>
      <c r="BZ31" s="110">
        <f>COUNTIFS(시험요청!$A:$A,Graph!BZ$29,시험요청!$AP:$AP,Graph!$AC31)</f>
        <v>0</v>
      </c>
      <c r="CA31" s="110">
        <f>COUNTIFS(시험요청!$A:$A,Graph!CA$29,시험요청!$AP:$AP,Graph!$AC31)</f>
        <v>0</v>
      </c>
      <c r="CB31" s="110">
        <f>COUNTIFS(시험요청!$A:$A,Graph!CB$29,시험요청!$AP:$AP,Graph!$AC31)</f>
        <v>0</v>
      </c>
      <c r="CC31" s="110">
        <f>COUNTIFS(시험요청!$A:$A,Graph!CC$29,시험요청!$AP:$AP,Graph!$AC31)</f>
        <v>0</v>
      </c>
      <c r="CD31" s="110">
        <f>COUNTIFS(시험요청!$A:$A,Graph!CD$29,시험요청!$AP:$AP,Graph!$AC31)</f>
        <v>0</v>
      </c>
    </row>
    <row r="32" spans="28:82" ht="17.399999999999999" customHeight="1">
      <c r="AB32" s="1374"/>
      <c r="AC32" s="207" t="s">
        <v>548</v>
      </c>
      <c r="AD32" s="127">
        <f t="shared" si="10"/>
        <v>25</v>
      </c>
      <c r="AE32" s="122">
        <f>COUNTIFS(시험요청!$A:$A,Graph!AE$29,시험요청!$AP:$AP,Graph!$AC32)</f>
        <v>0</v>
      </c>
      <c r="AF32" s="110">
        <f>COUNTIFS(시험요청!$A:$A,Graph!AF$29,시험요청!$AP:$AP,Graph!$AC32)</f>
        <v>0</v>
      </c>
      <c r="AG32" s="110">
        <f>COUNTIFS(시험요청!$A:$A,Graph!AG$29,시험요청!$AP:$AP,Graph!$AC32)</f>
        <v>0</v>
      </c>
      <c r="AH32" s="110">
        <f>COUNTIFS(시험요청!$A:$A,Graph!AH$29,시험요청!$AP:$AP,Graph!$AC32)</f>
        <v>0</v>
      </c>
      <c r="AI32" s="110">
        <f>COUNTIFS(시험요청!$A:$A,Graph!AI$29,시험요청!$AP:$AP,Graph!$AC32)</f>
        <v>2</v>
      </c>
      <c r="AJ32" s="110">
        <f>COUNTIFS(시험요청!$A:$A,Graph!AJ$29,시험요청!$AP:$AP,Graph!$AC32)</f>
        <v>2</v>
      </c>
      <c r="AK32" s="110">
        <f>COUNTIFS(시험요청!$A:$A,Graph!AK$29,시험요청!$AP:$AP,Graph!$AC32)</f>
        <v>1</v>
      </c>
      <c r="AL32" s="110">
        <f>COUNTIFS(시험요청!$A:$A,Graph!AL$29,시험요청!$AP:$AP,Graph!$AC32)</f>
        <v>1</v>
      </c>
      <c r="AM32" s="110">
        <f>COUNTIFS(시험요청!$A:$A,Graph!AM$29,시험요청!$AP:$AP,Graph!$AC32)</f>
        <v>0</v>
      </c>
      <c r="AN32" s="110">
        <f>COUNTIFS(시험요청!$A:$A,Graph!AN$29,시험요청!$AP:$AP,Graph!$AC32)</f>
        <v>1</v>
      </c>
      <c r="AO32" s="110">
        <f>COUNTIFS(시험요청!$A:$A,Graph!AO$29,시험요청!$AP:$AP,Graph!$AC32)</f>
        <v>0</v>
      </c>
      <c r="AP32" s="110">
        <f>COUNTIFS(시험요청!$A:$A,Graph!AP$29,시험요청!$AP:$AP,Graph!$AC32)</f>
        <v>3</v>
      </c>
      <c r="AQ32" s="110">
        <f>COUNTIFS(시험요청!$A:$A,Graph!AQ$29,시험요청!$AP:$AP,Graph!$AC32)</f>
        <v>2</v>
      </c>
      <c r="AR32" s="110">
        <f>COUNTIFS(시험요청!$A:$A,Graph!AR$29,시험요청!$AP:$AP,Graph!$AC32)</f>
        <v>2</v>
      </c>
      <c r="AS32" s="110">
        <f>COUNTIFS(시험요청!$A:$A,Graph!AS$29,시험요청!$AP:$AP,Graph!$AC32)</f>
        <v>3</v>
      </c>
      <c r="AT32" s="110">
        <f>COUNTIFS(시험요청!$A:$A,Graph!AT$29,시험요청!$AP:$AP,Graph!$AC32)</f>
        <v>2</v>
      </c>
      <c r="AU32" s="110">
        <f>COUNTIFS(시험요청!$A:$A,Graph!AU$29,시험요청!$AP:$AP,Graph!$AC32)</f>
        <v>2</v>
      </c>
      <c r="AV32" s="110">
        <f>COUNTIFS(시험요청!$A:$A,Graph!AV$29,시험요청!$AP:$AP,Graph!$AC32)</f>
        <v>2</v>
      </c>
      <c r="AW32" s="110">
        <f>COUNTIFS(시험요청!$A:$A,Graph!AW$29,시험요청!$AP:$AP,Graph!$AC32)</f>
        <v>2</v>
      </c>
      <c r="AX32" s="110">
        <f>COUNTIFS(시험요청!$A:$A,Graph!AX$29,시험요청!$AP:$AP,Graph!$AC32)</f>
        <v>0</v>
      </c>
      <c r="AY32" s="110">
        <f>COUNTIFS(시험요청!$A:$A,Graph!AY$29,시험요청!$AP:$AP,Graph!$AC32)</f>
        <v>0</v>
      </c>
      <c r="AZ32" s="110">
        <f>COUNTIFS(시험요청!$A:$A,Graph!AZ$29,시험요청!$AP:$AP,Graph!$AC32)</f>
        <v>0</v>
      </c>
      <c r="BA32" s="110">
        <f>COUNTIFS(시험요청!$A:$A,Graph!BA$29,시험요청!$AP:$AP,Graph!$AC32)</f>
        <v>0</v>
      </c>
      <c r="BB32" s="110">
        <f>COUNTIFS(시험요청!$A:$A,Graph!BB$29,시험요청!$AP:$AP,Graph!$AC32)</f>
        <v>0</v>
      </c>
      <c r="BC32" s="110">
        <f>COUNTIFS(시험요청!$A:$A,Graph!BC$29,시험요청!$AP:$AP,Graph!$AC32)</f>
        <v>0</v>
      </c>
      <c r="BD32" s="110">
        <f>COUNTIFS(시험요청!$A:$A,Graph!BD$29,시험요청!$AP:$AP,Graph!$AC32)</f>
        <v>0</v>
      </c>
      <c r="BE32" s="110">
        <f>COUNTIFS(시험요청!$A:$A,Graph!BE$29,시험요청!$AP:$AP,Graph!$AC32)</f>
        <v>0</v>
      </c>
      <c r="BF32" s="110">
        <f>COUNTIFS(시험요청!$A:$A,Graph!BF$29,시험요청!$AP:$AP,Graph!$AC32)</f>
        <v>0</v>
      </c>
      <c r="BG32" s="110">
        <f>COUNTIFS(시험요청!$A:$A,Graph!BG$29,시험요청!$AP:$AP,Graph!$AC32)</f>
        <v>0</v>
      </c>
      <c r="BH32" s="110">
        <f>COUNTIFS(시험요청!$A:$A,Graph!BH$29,시험요청!$AP:$AP,Graph!$AC32)</f>
        <v>0</v>
      </c>
      <c r="BI32" s="110">
        <f>COUNTIFS(시험요청!$A:$A,Graph!BI$29,시험요청!$AP:$AP,Graph!$AC32)</f>
        <v>0</v>
      </c>
      <c r="BJ32" s="110">
        <f>COUNTIFS(시험요청!$A:$A,Graph!BJ$29,시험요청!$AP:$AP,Graph!$AC32)</f>
        <v>0</v>
      </c>
      <c r="BK32" s="110">
        <f>COUNTIFS(시험요청!$A:$A,Graph!BK$29,시험요청!$AP:$AP,Graph!$AC32)</f>
        <v>0</v>
      </c>
      <c r="BL32" s="110">
        <f>COUNTIFS(시험요청!$A:$A,Graph!BL$29,시험요청!$AP:$AP,Graph!$AC32)</f>
        <v>0</v>
      </c>
      <c r="BM32" s="110">
        <f>COUNTIFS(시험요청!$A:$A,Graph!BM$29,시험요청!$AP:$AP,Graph!$AC32)</f>
        <v>0</v>
      </c>
      <c r="BN32" s="110">
        <f>COUNTIFS(시험요청!$A:$A,Graph!BN$29,시험요청!$AP:$AP,Graph!$AC32)</f>
        <v>0</v>
      </c>
      <c r="BO32" s="110">
        <f>COUNTIFS(시험요청!$A:$A,Graph!BO$29,시험요청!$AP:$AP,Graph!$AC32)</f>
        <v>0</v>
      </c>
      <c r="BP32" s="110">
        <f>COUNTIFS(시험요청!$A:$A,Graph!BP$29,시험요청!$AP:$AP,Graph!$AC32)</f>
        <v>0</v>
      </c>
      <c r="BQ32" s="110">
        <f>COUNTIFS(시험요청!$A:$A,Graph!BQ$29,시험요청!$AP:$AP,Graph!$AC32)</f>
        <v>0</v>
      </c>
      <c r="BR32" s="110">
        <f>COUNTIFS(시험요청!$A:$A,Graph!BR$29,시험요청!$AP:$AP,Graph!$AC32)</f>
        <v>0</v>
      </c>
      <c r="BS32" s="110">
        <f>COUNTIFS(시험요청!$A:$A,Graph!BS$29,시험요청!$AP:$AP,Graph!$AC32)</f>
        <v>0</v>
      </c>
      <c r="BT32" s="110">
        <f>COUNTIFS(시험요청!$A:$A,Graph!BT$29,시험요청!$AP:$AP,Graph!$AC32)</f>
        <v>0</v>
      </c>
      <c r="BU32" s="110">
        <f>COUNTIFS(시험요청!$A:$A,Graph!BU$29,시험요청!$AP:$AP,Graph!$AC32)</f>
        <v>0</v>
      </c>
      <c r="BV32" s="110">
        <f>COUNTIFS(시험요청!$A:$A,Graph!BV$29,시험요청!$AP:$AP,Graph!$AC32)</f>
        <v>0</v>
      </c>
      <c r="BW32" s="110">
        <f>COUNTIFS(시험요청!$A:$A,Graph!BW$29,시험요청!$AP:$AP,Graph!$AC32)</f>
        <v>0</v>
      </c>
      <c r="BX32" s="110">
        <f>COUNTIFS(시험요청!$A:$A,Graph!BX$29,시험요청!$AP:$AP,Graph!$AC32)</f>
        <v>0</v>
      </c>
      <c r="BY32" s="110">
        <f>COUNTIFS(시험요청!$A:$A,Graph!BY$29,시험요청!$AP:$AP,Graph!$AC32)</f>
        <v>0</v>
      </c>
      <c r="BZ32" s="110">
        <f>COUNTIFS(시험요청!$A:$A,Graph!BZ$29,시험요청!$AP:$AP,Graph!$AC32)</f>
        <v>0</v>
      </c>
      <c r="CA32" s="110">
        <f>COUNTIFS(시험요청!$A:$A,Graph!CA$29,시험요청!$AP:$AP,Graph!$AC32)</f>
        <v>0</v>
      </c>
      <c r="CB32" s="110">
        <f>COUNTIFS(시험요청!$A:$A,Graph!CB$29,시험요청!$AP:$AP,Graph!$AC32)</f>
        <v>0</v>
      </c>
      <c r="CC32" s="110">
        <f>COUNTIFS(시험요청!$A:$A,Graph!CC$29,시험요청!$AP:$AP,Graph!$AC32)</f>
        <v>0</v>
      </c>
      <c r="CD32" s="110">
        <f>COUNTIFS(시험요청!$A:$A,Graph!CD$29,시험요청!$AP:$AP,Graph!$AC32)</f>
        <v>0</v>
      </c>
    </row>
    <row r="33" spans="2:82">
      <c r="AB33" s="1374"/>
      <c r="AC33" s="207" t="s">
        <v>549</v>
      </c>
      <c r="AD33" s="127">
        <f t="shared" si="10"/>
        <v>51</v>
      </c>
      <c r="AE33" s="122">
        <f>COUNTIFS(시험요청!$A:$A,Graph!AE$29,시험요청!$AP:$AP,Graph!$AC33)</f>
        <v>0</v>
      </c>
      <c r="AF33" s="110">
        <f>COUNTIFS(시험요청!$A:$A,Graph!AF$29,시험요청!$AP:$AP,Graph!$AC33)</f>
        <v>0</v>
      </c>
      <c r="AG33" s="110">
        <f>COUNTIFS(시험요청!$A:$A,Graph!AG$29,시험요청!$AP:$AP,Graph!$AC33)</f>
        <v>0</v>
      </c>
      <c r="AH33" s="110">
        <f>COUNTIFS(시험요청!$A:$A,Graph!AH$29,시험요청!$AP:$AP,Graph!$AC33)</f>
        <v>0</v>
      </c>
      <c r="AI33" s="110">
        <f>COUNTIFS(시험요청!$A:$A,Graph!AI$29,시험요청!$AP:$AP,Graph!$AC33)</f>
        <v>2</v>
      </c>
      <c r="AJ33" s="110">
        <f>COUNTIFS(시험요청!$A:$A,Graph!AJ$29,시험요청!$AP:$AP,Graph!$AC33)</f>
        <v>2</v>
      </c>
      <c r="AK33" s="110">
        <f>COUNTIFS(시험요청!$A:$A,Graph!AK$29,시험요청!$AP:$AP,Graph!$AC33)</f>
        <v>0</v>
      </c>
      <c r="AL33" s="110">
        <f>COUNTIFS(시험요청!$A:$A,Graph!AL$29,시험요청!$AP:$AP,Graph!$AC33)</f>
        <v>3</v>
      </c>
      <c r="AM33" s="110">
        <f>COUNTIFS(시험요청!$A:$A,Graph!AM$29,시험요청!$AP:$AP,Graph!$AC33)</f>
        <v>3</v>
      </c>
      <c r="AN33" s="110">
        <f>COUNTIFS(시험요청!$A:$A,Graph!AN$29,시험요청!$AP:$AP,Graph!$AC33)</f>
        <v>6</v>
      </c>
      <c r="AO33" s="110">
        <f>COUNTIFS(시험요청!$A:$A,Graph!AO$29,시험요청!$AP:$AP,Graph!$AC33)</f>
        <v>1</v>
      </c>
      <c r="AP33" s="110">
        <f>COUNTIFS(시험요청!$A:$A,Graph!AP$29,시험요청!$AP:$AP,Graph!$AC33)</f>
        <v>5</v>
      </c>
      <c r="AQ33" s="110">
        <f>COUNTIFS(시험요청!$A:$A,Graph!AQ$29,시험요청!$AP:$AP,Graph!$AC33)</f>
        <v>3</v>
      </c>
      <c r="AR33" s="110">
        <f>COUNTIFS(시험요청!$A:$A,Graph!AR$29,시험요청!$AP:$AP,Graph!$AC33)</f>
        <v>2</v>
      </c>
      <c r="AS33" s="110">
        <f>COUNTIFS(시험요청!$A:$A,Graph!AS$29,시험요청!$AP:$AP,Graph!$AC33)</f>
        <v>1</v>
      </c>
      <c r="AT33" s="110">
        <f>COUNTIFS(시험요청!$A:$A,Graph!AT$29,시험요청!$AP:$AP,Graph!$AC33)</f>
        <v>2</v>
      </c>
      <c r="AU33" s="110">
        <f>COUNTIFS(시험요청!$A:$A,Graph!AU$29,시험요청!$AP:$AP,Graph!$AC33)</f>
        <v>4</v>
      </c>
      <c r="AV33" s="110">
        <f>COUNTIFS(시험요청!$A:$A,Graph!AV$29,시험요청!$AP:$AP,Graph!$AC33)</f>
        <v>7</v>
      </c>
      <c r="AW33" s="110">
        <f>COUNTIFS(시험요청!$A:$A,Graph!AW$29,시험요청!$AP:$AP,Graph!$AC33)</f>
        <v>7</v>
      </c>
      <c r="AX33" s="110">
        <f>COUNTIFS(시험요청!$A:$A,Graph!AX$29,시험요청!$AP:$AP,Graph!$AC33)</f>
        <v>3</v>
      </c>
      <c r="AY33" s="110">
        <f>COUNTIFS(시험요청!$A:$A,Graph!AY$29,시험요청!$AP:$AP,Graph!$AC33)</f>
        <v>0</v>
      </c>
      <c r="AZ33" s="110">
        <f>COUNTIFS(시험요청!$A:$A,Graph!AZ$29,시험요청!$AP:$AP,Graph!$AC33)</f>
        <v>0</v>
      </c>
      <c r="BA33" s="110">
        <f>COUNTIFS(시험요청!$A:$A,Graph!BA$29,시험요청!$AP:$AP,Graph!$AC33)</f>
        <v>0</v>
      </c>
      <c r="BB33" s="110">
        <f>COUNTIFS(시험요청!$A:$A,Graph!BB$29,시험요청!$AP:$AP,Graph!$AC33)</f>
        <v>0</v>
      </c>
      <c r="BC33" s="110">
        <f>COUNTIFS(시험요청!$A:$A,Graph!BC$29,시험요청!$AP:$AP,Graph!$AC33)</f>
        <v>0</v>
      </c>
      <c r="BD33" s="110">
        <f>COUNTIFS(시험요청!$A:$A,Graph!BD$29,시험요청!$AP:$AP,Graph!$AC33)</f>
        <v>0</v>
      </c>
      <c r="BE33" s="110">
        <f>COUNTIFS(시험요청!$A:$A,Graph!BE$29,시험요청!$AP:$AP,Graph!$AC33)</f>
        <v>0</v>
      </c>
      <c r="BF33" s="110">
        <f>COUNTIFS(시험요청!$A:$A,Graph!BF$29,시험요청!$AP:$AP,Graph!$AC33)</f>
        <v>0</v>
      </c>
      <c r="BG33" s="110">
        <f>COUNTIFS(시험요청!$A:$A,Graph!BG$29,시험요청!$AP:$AP,Graph!$AC33)</f>
        <v>0</v>
      </c>
      <c r="BH33" s="110">
        <f>COUNTIFS(시험요청!$A:$A,Graph!BH$29,시험요청!$AP:$AP,Graph!$AC33)</f>
        <v>0</v>
      </c>
      <c r="BI33" s="110">
        <f>COUNTIFS(시험요청!$A:$A,Graph!BI$29,시험요청!$AP:$AP,Graph!$AC33)</f>
        <v>0</v>
      </c>
      <c r="BJ33" s="110">
        <f>COUNTIFS(시험요청!$A:$A,Graph!BJ$29,시험요청!$AP:$AP,Graph!$AC33)</f>
        <v>0</v>
      </c>
      <c r="BK33" s="110">
        <f>COUNTIFS(시험요청!$A:$A,Graph!BK$29,시험요청!$AP:$AP,Graph!$AC33)</f>
        <v>0</v>
      </c>
      <c r="BL33" s="110">
        <f>COUNTIFS(시험요청!$A:$A,Graph!BL$29,시험요청!$AP:$AP,Graph!$AC33)</f>
        <v>0</v>
      </c>
      <c r="BM33" s="110">
        <f>COUNTIFS(시험요청!$A:$A,Graph!BM$29,시험요청!$AP:$AP,Graph!$AC33)</f>
        <v>0</v>
      </c>
      <c r="BN33" s="110">
        <f>COUNTIFS(시험요청!$A:$A,Graph!BN$29,시험요청!$AP:$AP,Graph!$AC33)</f>
        <v>0</v>
      </c>
      <c r="BO33" s="110">
        <f>COUNTIFS(시험요청!$A:$A,Graph!BO$29,시험요청!$AP:$AP,Graph!$AC33)</f>
        <v>0</v>
      </c>
      <c r="BP33" s="110">
        <f>COUNTIFS(시험요청!$A:$A,Graph!BP$29,시험요청!$AP:$AP,Graph!$AC33)</f>
        <v>0</v>
      </c>
      <c r="BQ33" s="110">
        <f>COUNTIFS(시험요청!$A:$A,Graph!BQ$29,시험요청!$AP:$AP,Graph!$AC33)</f>
        <v>0</v>
      </c>
      <c r="BR33" s="110">
        <f>COUNTIFS(시험요청!$A:$A,Graph!BR$29,시험요청!$AP:$AP,Graph!$AC33)</f>
        <v>0</v>
      </c>
      <c r="BS33" s="110">
        <f>COUNTIFS(시험요청!$A:$A,Graph!BS$29,시험요청!$AP:$AP,Graph!$AC33)</f>
        <v>0</v>
      </c>
      <c r="BT33" s="110">
        <f>COUNTIFS(시험요청!$A:$A,Graph!BT$29,시험요청!$AP:$AP,Graph!$AC33)</f>
        <v>0</v>
      </c>
      <c r="BU33" s="110">
        <f>COUNTIFS(시험요청!$A:$A,Graph!BU$29,시험요청!$AP:$AP,Graph!$AC33)</f>
        <v>0</v>
      </c>
      <c r="BV33" s="110">
        <f>COUNTIFS(시험요청!$A:$A,Graph!BV$29,시험요청!$AP:$AP,Graph!$AC33)</f>
        <v>0</v>
      </c>
      <c r="BW33" s="110">
        <f>COUNTIFS(시험요청!$A:$A,Graph!BW$29,시험요청!$AP:$AP,Graph!$AC33)</f>
        <v>0</v>
      </c>
      <c r="BX33" s="110">
        <f>COUNTIFS(시험요청!$A:$A,Graph!BX$29,시험요청!$AP:$AP,Graph!$AC33)</f>
        <v>0</v>
      </c>
      <c r="BY33" s="110">
        <f>COUNTIFS(시험요청!$A:$A,Graph!BY$29,시험요청!$AP:$AP,Graph!$AC33)</f>
        <v>0</v>
      </c>
      <c r="BZ33" s="110">
        <f>COUNTIFS(시험요청!$A:$A,Graph!BZ$29,시험요청!$AP:$AP,Graph!$AC33)</f>
        <v>0</v>
      </c>
      <c r="CA33" s="110">
        <f>COUNTIFS(시험요청!$A:$A,Graph!CA$29,시험요청!$AP:$AP,Graph!$AC33)</f>
        <v>0</v>
      </c>
      <c r="CB33" s="110">
        <f>COUNTIFS(시험요청!$A:$A,Graph!CB$29,시험요청!$AP:$AP,Graph!$AC33)</f>
        <v>0</v>
      </c>
      <c r="CC33" s="110">
        <f>COUNTIFS(시험요청!$A:$A,Graph!CC$29,시험요청!$AP:$AP,Graph!$AC33)</f>
        <v>0</v>
      </c>
      <c r="CD33" s="110">
        <f>COUNTIFS(시험요청!$A:$A,Graph!CD$29,시험요청!$AP:$AP,Graph!$AC33)</f>
        <v>0</v>
      </c>
    </row>
    <row r="34" spans="2:82">
      <c r="AB34" s="1014">
        <f>SUM(AD34:AD34)/SUM(AD30:AD40)</f>
        <v>0.19021739130434784</v>
      </c>
      <c r="AC34" s="208" t="s">
        <v>553</v>
      </c>
      <c r="AD34" s="127">
        <f t="shared" si="10"/>
        <v>70</v>
      </c>
      <c r="AE34" s="122">
        <f>COUNTIFS(시험요청!$A:$A,Graph!AE$29,시험요청!$AP:$AP,Graph!$AC34)</f>
        <v>6</v>
      </c>
      <c r="AF34" s="110">
        <f>COUNTIFS(시험요청!$A:$A,Graph!AF$29,시험요청!$AP:$AP,Graph!$AC34)</f>
        <v>4</v>
      </c>
      <c r="AG34" s="110">
        <f>COUNTIFS(시험요청!$A:$A,Graph!AG$29,시험요청!$AP:$AP,Graph!$AC34)</f>
        <v>5</v>
      </c>
      <c r="AH34" s="110">
        <f>COUNTIFS(시험요청!$A:$A,Graph!AH$29,시험요청!$AP:$AP,Graph!$AC34)</f>
        <v>3</v>
      </c>
      <c r="AI34" s="110">
        <f>COUNTIFS(시험요청!$A:$A,Graph!AI$29,시험요청!$AP:$AP,Graph!$AC34)</f>
        <v>3</v>
      </c>
      <c r="AJ34" s="110">
        <f>COUNTIFS(시험요청!$A:$A,Graph!AJ$29,시험요청!$AP:$AP,Graph!$AC34)</f>
        <v>3</v>
      </c>
      <c r="AK34" s="110">
        <f>COUNTIFS(시험요청!$A:$A,Graph!AK$29,시험요청!$AP:$AP,Graph!$AC34)</f>
        <v>2</v>
      </c>
      <c r="AL34" s="110">
        <f>COUNTIFS(시험요청!$A:$A,Graph!AL$29,시험요청!$AP:$AP,Graph!$AC34)</f>
        <v>4</v>
      </c>
      <c r="AM34" s="110">
        <f>COUNTIFS(시험요청!$A:$A,Graph!AM$29,시험요청!$AP:$AP,Graph!$AC34)</f>
        <v>3</v>
      </c>
      <c r="AN34" s="110">
        <f>COUNTIFS(시험요청!$A:$A,Graph!AN$29,시험요청!$AP:$AP,Graph!$AC34)</f>
        <v>1</v>
      </c>
      <c r="AO34" s="110">
        <f>COUNTIFS(시험요청!$A:$A,Graph!AO$29,시험요청!$AP:$AP,Graph!$AC34)</f>
        <v>0</v>
      </c>
      <c r="AP34" s="110">
        <f>COUNTIFS(시험요청!$A:$A,Graph!AP$29,시험요청!$AP:$AP,Graph!$AC34)</f>
        <v>1</v>
      </c>
      <c r="AQ34" s="110">
        <f>COUNTIFS(시험요청!$A:$A,Graph!AQ$29,시험요청!$AP:$AP,Graph!$AC34)</f>
        <v>2</v>
      </c>
      <c r="AR34" s="110">
        <f>COUNTIFS(시험요청!$A:$A,Graph!AR$29,시험요청!$AP:$AP,Graph!$AC34)</f>
        <v>3</v>
      </c>
      <c r="AS34" s="110">
        <f>COUNTIFS(시험요청!$A:$A,Graph!AS$29,시험요청!$AP:$AP,Graph!$AC34)</f>
        <v>5</v>
      </c>
      <c r="AT34" s="110">
        <f>COUNTIFS(시험요청!$A:$A,Graph!AT$29,시험요청!$AP:$AP,Graph!$AC34)</f>
        <v>2</v>
      </c>
      <c r="AU34" s="110">
        <f>COUNTIFS(시험요청!$A:$A,Graph!AU$29,시험요청!$AP:$AP,Graph!$AC34)</f>
        <v>10</v>
      </c>
      <c r="AV34" s="110">
        <f>COUNTIFS(시험요청!$A:$A,Graph!AV$29,시험요청!$AP:$AP,Graph!$AC34)</f>
        <v>6</v>
      </c>
      <c r="AW34" s="110">
        <f>COUNTIFS(시험요청!$A:$A,Graph!AW$29,시험요청!$AP:$AP,Graph!$AC34)</f>
        <v>3</v>
      </c>
      <c r="AX34" s="110">
        <f>COUNTIFS(시험요청!$A:$A,Graph!AX$29,시험요청!$AP:$AP,Graph!$AC34)</f>
        <v>1</v>
      </c>
      <c r="AY34" s="110">
        <f>COUNTIFS(시험요청!$A:$A,Graph!AY$29,시험요청!$AP:$AP,Graph!$AC34)</f>
        <v>3</v>
      </c>
      <c r="AZ34" s="110">
        <f>COUNTIFS(시험요청!$A:$A,Graph!AZ$29,시험요청!$AP:$AP,Graph!$AC34)</f>
        <v>0</v>
      </c>
      <c r="BA34" s="110">
        <f>COUNTIFS(시험요청!$A:$A,Graph!BA$29,시험요청!$AP:$AP,Graph!$AC34)</f>
        <v>0</v>
      </c>
      <c r="BB34" s="110">
        <f>COUNTIFS(시험요청!$A:$A,Graph!BB$29,시험요청!$AP:$AP,Graph!$AC34)</f>
        <v>0</v>
      </c>
      <c r="BC34" s="110">
        <f>COUNTIFS(시험요청!$A:$A,Graph!BC$29,시험요청!$AP:$AP,Graph!$AC34)</f>
        <v>0</v>
      </c>
      <c r="BD34" s="110">
        <f>COUNTIFS(시험요청!$A:$A,Graph!BD$29,시험요청!$AP:$AP,Graph!$AC34)</f>
        <v>0</v>
      </c>
      <c r="BE34" s="110">
        <f>COUNTIFS(시험요청!$A:$A,Graph!BE$29,시험요청!$AP:$AP,Graph!$AC34)</f>
        <v>0</v>
      </c>
      <c r="BF34" s="110">
        <f>COUNTIFS(시험요청!$A:$A,Graph!BF$29,시험요청!$AP:$AP,Graph!$AC34)</f>
        <v>0</v>
      </c>
      <c r="BG34" s="110">
        <f>COUNTIFS(시험요청!$A:$A,Graph!BG$29,시험요청!$AP:$AP,Graph!$AC34)</f>
        <v>0</v>
      </c>
      <c r="BH34" s="110">
        <f>COUNTIFS(시험요청!$A:$A,Graph!BH$29,시험요청!$AP:$AP,Graph!$AC34)</f>
        <v>0</v>
      </c>
      <c r="BI34" s="110">
        <f>COUNTIFS(시험요청!$A:$A,Graph!BI$29,시험요청!$AP:$AP,Graph!$AC34)</f>
        <v>0</v>
      </c>
      <c r="BJ34" s="110">
        <f>COUNTIFS(시험요청!$A:$A,Graph!BJ$29,시험요청!$AP:$AP,Graph!$AC34)</f>
        <v>0</v>
      </c>
      <c r="BK34" s="110">
        <f>COUNTIFS(시험요청!$A:$A,Graph!BK$29,시험요청!$AP:$AP,Graph!$AC34)</f>
        <v>0</v>
      </c>
      <c r="BL34" s="110">
        <f>COUNTIFS(시험요청!$A:$A,Graph!BL$29,시험요청!$AP:$AP,Graph!$AC34)</f>
        <v>0</v>
      </c>
      <c r="BM34" s="110">
        <f>COUNTIFS(시험요청!$A:$A,Graph!BM$29,시험요청!$AP:$AP,Graph!$AC34)</f>
        <v>0</v>
      </c>
      <c r="BN34" s="110">
        <f>COUNTIFS(시험요청!$A:$A,Graph!BN$29,시험요청!$AP:$AP,Graph!$AC34)</f>
        <v>0</v>
      </c>
      <c r="BO34" s="110">
        <f>COUNTIFS(시험요청!$A:$A,Graph!BO$29,시험요청!$AP:$AP,Graph!$AC34)</f>
        <v>0</v>
      </c>
      <c r="BP34" s="110">
        <f>COUNTIFS(시험요청!$A:$A,Graph!BP$29,시험요청!$AP:$AP,Graph!$AC34)</f>
        <v>0</v>
      </c>
      <c r="BQ34" s="110">
        <f>COUNTIFS(시험요청!$A:$A,Graph!BQ$29,시험요청!$AP:$AP,Graph!$AC34)</f>
        <v>0</v>
      </c>
      <c r="BR34" s="110">
        <f>COUNTIFS(시험요청!$A:$A,Graph!BR$29,시험요청!$AP:$AP,Graph!$AC34)</f>
        <v>0</v>
      </c>
      <c r="BS34" s="110">
        <f>COUNTIFS(시험요청!$A:$A,Graph!BS$29,시험요청!$AP:$AP,Graph!$AC34)</f>
        <v>0</v>
      </c>
      <c r="BT34" s="110">
        <f>COUNTIFS(시험요청!$A:$A,Graph!BT$29,시험요청!$AP:$AP,Graph!$AC34)</f>
        <v>0</v>
      </c>
      <c r="BU34" s="110">
        <f>COUNTIFS(시험요청!$A:$A,Graph!BU$29,시험요청!$AP:$AP,Graph!$AC34)</f>
        <v>0</v>
      </c>
      <c r="BV34" s="110">
        <f>COUNTIFS(시험요청!$A:$A,Graph!BV$29,시험요청!$AP:$AP,Graph!$AC34)</f>
        <v>0</v>
      </c>
      <c r="BW34" s="110">
        <f>COUNTIFS(시험요청!$A:$A,Graph!BW$29,시험요청!$AP:$AP,Graph!$AC34)</f>
        <v>0</v>
      </c>
      <c r="BX34" s="110">
        <f>COUNTIFS(시험요청!$A:$A,Graph!BX$29,시험요청!$AP:$AP,Graph!$AC34)</f>
        <v>0</v>
      </c>
      <c r="BY34" s="110">
        <f>COUNTIFS(시험요청!$A:$A,Graph!BY$29,시험요청!$AP:$AP,Graph!$AC34)</f>
        <v>0</v>
      </c>
      <c r="BZ34" s="110">
        <f>COUNTIFS(시험요청!$A:$A,Graph!BZ$29,시험요청!$AP:$AP,Graph!$AC34)</f>
        <v>0</v>
      </c>
      <c r="CA34" s="110">
        <f>COUNTIFS(시험요청!$A:$A,Graph!CA$29,시험요청!$AP:$AP,Graph!$AC34)</f>
        <v>0</v>
      </c>
      <c r="CB34" s="110">
        <f>COUNTIFS(시험요청!$A:$A,Graph!CB$29,시험요청!$AP:$AP,Graph!$AC34)</f>
        <v>0</v>
      </c>
      <c r="CC34" s="110">
        <f>COUNTIFS(시험요청!$A:$A,Graph!CC$29,시험요청!$AP:$AP,Graph!$AC34)</f>
        <v>0</v>
      </c>
      <c r="CD34" s="110">
        <f>COUNTIFS(시험요청!$A:$A,Graph!CD$29,시험요청!$AP:$AP,Graph!$AC34)</f>
        <v>0</v>
      </c>
    </row>
    <row r="35" spans="2:82">
      <c r="AB35" s="1375">
        <f>SUM(AD35:AD36)/SUM(AD30:AD40)</f>
        <v>0.3233695652173913</v>
      </c>
      <c r="AC35" s="209" t="s">
        <v>546</v>
      </c>
      <c r="AD35" s="127">
        <f t="shared" si="10"/>
        <v>99</v>
      </c>
      <c r="AE35" s="122">
        <f>COUNTIFS(시험요청!$A:$A,Graph!AE$29,시험요청!$AP:$AP,Graph!$AC35)</f>
        <v>10</v>
      </c>
      <c r="AF35" s="110">
        <f>COUNTIFS(시험요청!$A:$A,Graph!AF$29,시험요청!$AP:$AP,Graph!$AC35)</f>
        <v>9</v>
      </c>
      <c r="AG35" s="110">
        <f>COUNTIFS(시험요청!$A:$A,Graph!AG$29,시험요청!$AP:$AP,Graph!$AC35)</f>
        <v>2</v>
      </c>
      <c r="AH35" s="110">
        <f>COUNTIFS(시험요청!$A:$A,Graph!AH$29,시험요청!$AP:$AP,Graph!$AC35)</f>
        <v>4</v>
      </c>
      <c r="AI35" s="110">
        <f>COUNTIFS(시험요청!$A:$A,Graph!AI$29,시험요청!$AP:$AP,Graph!$AC35)</f>
        <v>3</v>
      </c>
      <c r="AJ35" s="110">
        <f>COUNTIFS(시험요청!$A:$A,Graph!AJ$29,시험요청!$AP:$AP,Graph!$AC35)</f>
        <v>3</v>
      </c>
      <c r="AK35" s="110">
        <f>COUNTIFS(시험요청!$A:$A,Graph!AK$29,시험요청!$AP:$AP,Graph!$AC35)</f>
        <v>3</v>
      </c>
      <c r="AL35" s="110">
        <f>COUNTIFS(시험요청!$A:$A,Graph!AL$29,시험요청!$AP:$AP,Graph!$AC35)</f>
        <v>6</v>
      </c>
      <c r="AM35" s="110">
        <f>COUNTIFS(시험요청!$A:$A,Graph!AM$29,시험요청!$AP:$AP,Graph!$AC35)</f>
        <v>10</v>
      </c>
      <c r="AN35" s="110">
        <f>COUNTIFS(시험요청!$A:$A,Graph!AN$29,시험요청!$AP:$AP,Graph!$AC35)</f>
        <v>3</v>
      </c>
      <c r="AO35" s="110">
        <f>COUNTIFS(시험요청!$A:$A,Graph!AO$29,시험요청!$AP:$AP,Graph!$AC35)</f>
        <v>4</v>
      </c>
      <c r="AP35" s="110">
        <f>COUNTIFS(시험요청!$A:$A,Graph!AP$29,시험요청!$AP:$AP,Graph!$AC35)</f>
        <v>2</v>
      </c>
      <c r="AQ35" s="110">
        <f>COUNTIFS(시험요청!$A:$A,Graph!AQ$29,시험요청!$AP:$AP,Graph!$AC35)</f>
        <v>2</v>
      </c>
      <c r="AR35" s="110">
        <f>COUNTIFS(시험요청!$A:$A,Graph!AR$29,시험요청!$AP:$AP,Graph!$AC35)</f>
        <v>3</v>
      </c>
      <c r="AS35" s="110">
        <f>COUNTIFS(시험요청!$A:$A,Graph!AS$29,시험요청!$AP:$AP,Graph!$AC35)</f>
        <v>2</v>
      </c>
      <c r="AT35" s="110">
        <f>COUNTIFS(시험요청!$A:$A,Graph!AT$29,시험요청!$AP:$AP,Graph!$AC35)</f>
        <v>4</v>
      </c>
      <c r="AU35" s="110">
        <f>COUNTIFS(시험요청!$A:$A,Graph!AU$29,시험요청!$AP:$AP,Graph!$AC35)</f>
        <v>8</v>
      </c>
      <c r="AV35" s="110">
        <f>COUNTIFS(시험요청!$A:$A,Graph!AV$29,시험요청!$AP:$AP,Graph!$AC35)</f>
        <v>5</v>
      </c>
      <c r="AW35" s="110">
        <f>COUNTIFS(시험요청!$A:$A,Graph!AW$29,시험요청!$AP:$AP,Graph!$AC35)</f>
        <v>5</v>
      </c>
      <c r="AX35" s="110">
        <f>COUNTIFS(시험요청!$A:$A,Graph!AX$29,시험요청!$AP:$AP,Graph!$AC35)</f>
        <v>4</v>
      </c>
      <c r="AY35" s="110">
        <f>COUNTIFS(시험요청!$A:$A,Graph!AY$29,시험요청!$AP:$AP,Graph!$AC35)</f>
        <v>7</v>
      </c>
      <c r="AZ35" s="110">
        <f>COUNTIFS(시험요청!$A:$A,Graph!AZ$29,시험요청!$AP:$AP,Graph!$AC35)</f>
        <v>0</v>
      </c>
      <c r="BA35" s="110">
        <f>COUNTIFS(시험요청!$A:$A,Graph!BA$29,시험요청!$AP:$AP,Graph!$AC35)</f>
        <v>0</v>
      </c>
      <c r="BB35" s="110">
        <f>COUNTIFS(시험요청!$A:$A,Graph!BB$29,시험요청!$AP:$AP,Graph!$AC35)</f>
        <v>0</v>
      </c>
      <c r="BC35" s="110">
        <f>COUNTIFS(시험요청!$A:$A,Graph!BC$29,시험요청!$AP:$AP,Graph!$AC35)</f>
        <v>0</v>
      </c>
      <c r="BD35" s="110">
        <f>COUNTIFS(시험요청!$A:$A,Graph!BD$29,시험요청!$AP:$AP,Graph!$AC35)</f>
        <v>0</v>
      </c>
      <c r="BE35" s="110">
        <f>COUNTIFS(시험요청!$A:$A,Graph!BE$29,시험요청!$AP:$AP,Graph!$AC35)</f>
        <v>0</v>
      </c>
      <c r="BF35" s="110">
        <f>COUNTIFS(시험요청!$A:$A,Graph!BF$29,시험요청!$AP:$AP,Graph!$AC35)</f>
        <v>0</v>
      </c>
      <c r="BG35" s="110">
        <f>COUNTIFS(시험요청!$A:$A,Graph!BG$29,시험요청!$AP:$AP,Graph!$AC35)</f>
        <v>0</v>
      </c>
      <c r="BH35" s="110">
        <f>COUNTIFS(시험요청!$A:$A,Graph!BH$29,시험요청!$AP:$AP,Graph!$AC35)</f>
        <v>0</v>
      </c>
      <c r="BI35" s="110">
        <f>COUNTIFS(시험요청!$A:$A,Graph!BI$29,시험요청!$AP:$AP,Graph!$AC35)</f>
        <v>0</v>
      </c>
      <c r="BJ35" s="110">
        <f>COUNTIFS(시험요청!$A:$A,Graph!BJ$29,시험요청!$AP:$AP,Graph!$AC35)</f>
        <v>0</v>
      </c>
      <c r="BK35" s="110">
        <f>COUNTIFS(시험요청!$A:$A,Graph!BK$29,시험요청!$AP:$AP,Graph!$AC35)</f>
        <v>0</v>
      </c>
      <c r="BL35" s="110">
        <f>COUNTIFS(시험요청!$A:$A,Graph!BL$29,시험요청!$AP:$AP,Graph!$AC35)</f>
        <v>0</v>
      </c>
      <c r="BM35" s="110">
        <f>COUNTIFS(시험요청!$A:$A,Graph!BM$29,시험요청!$AP:$AP,Graph!$AC35)</f>
        <v>0</v>
      </c>
      <c r="BN35" s="110">
        <f>COUNTIFS(시험요청!$A:$A,Graph!BN$29,시험요청!$AP:$AP,Graph!$AC35)</f>
        <v>0</v>
      </c>
      <c r="BO35" s="110">
        <f>COUNTIFS(시험요청!$A:$A,Graph!BO$29,시험요청!$AP:$AP,Graph!$AC35)</f>
        <v>0</v>
      </c>
      <c r="BP35" s="110">
        <f>COUNTIFS(시험요청!$A:$A,Graph!BP$29,시험요청!$AP:$AP,Graph!$AC35)</f>
        <v>0</v>
      </c>
      <c r="BQ35" s="110">
        <f>COUNTIFS(시험요청!$A:$A,Graph!BQ$29,시험요청!$AP:$AP,Graph!$AC35)</f>
        <v>0</v>
      </c>
      <c r="BR35" s="110">
        <f>COUNTIFS(시험요청!$A:$A,Graph!BR$29,시험요청!$AP:$AP,Graph!$AC35)</f>
        <v>0</v>
      </c>
      <c r="BS35" s="110">
        <f>COUNTIFS(시험요청!$A:$A,Graph!BS$29,시험요청!$AP:$AP,Graph!$AC35)</f>
        <v>0</v>
      </c>
      <c r="BT35" s="110">
        <f>COUNTIFS(시험요청!$A:$A,Graph!BT$29,시험요청!$AP:$AP,Graph!$AC35)</f>
        <v>0</v>
      </c>
      <c r="BU35" s="110">
        <f>COUNTIFS(시험요청!$A:$A,Graph!BU$29,시험요청!$AP:$AP,Graph!$AC35)</f>
        <v>0</v>
      </c>
      <c r="BV35" s="110">
        <f>COUNTIFS(시험요청!$A:$A,Graph!BV$29,시험요청!$AP:$AP,Graph!$AC35)</f>
        <v>0</v>
      </c>
      <c r="BW35" s="110">
        <f>COUNTIFS(시험요청!$A:$A,Graph!BW$29,시험요청!$AP:$AP,Graph!$AC35)</f>
        <v>0</v>
      </c>
      <c r="BX35" s="110">
        <f>COUNTIFS(시험요청!$A:$A,Graph!BX$29,시험요청!$AP:$AP,Graph!$AC35)</f>
        <v>0</v>
      </c>
      <c r="BY35" s="110">
        <f>COUNTIFS(시험요청!$A:$A,Graph!BY$29,시험요청!$AP:$AP,Graph!$AC35)</f>
        <v>0</v>
      </c>
      <c r="BZ35" s="110">
        <f>COUNTIFS(시험요청!$A:$A,Graph!BZ$29,시험요청!$AP:$AP,Graph!$AC35)</f>
        <v>0</v>
      </c>
      <c r="CA35" s="110">
        <f>COUNTIFS(시험요청!$A:$A,Graph!CA$29,시험요청!$AP:$AP,Graph!$AC35)</f>
        <v>0</v>
      </c>
      <c r="CB35" s="110">
        <f>COUNTIFS(시험요청!$A:$A,Graph!CB$29,시험요청!$AP:$AP,Graph!$AC35)</f>
        <v>0</v>
      </c>
      <c r="CC35" s="110">
        <f>COUNTIFS(시험요청!$A:$A,Graph!CC$29,시험요청!$AP:$AP,Graph!$AC35)</f>
        <v>0</v>
      </c>
      <c r="CD35" s="110">
        <f>COUNTIFS(시험요청!$A:$A,Graph!CD$29,시험요청!$AP:$AP,Graph!$AC35)</f>
        <v>0</v>
      </c>
    </row>
    <row r="36" spans="2:82">
      <c r="AB36" s="1375"/>
      <c r="AC36" s="209" t="s">
        <v>554</v>
      </c>
      <c r="AD36" s="127">
        <f t="shared" si="10"/>
        <v>20</v>
      </c>
      <c r="AE36" s="122">
        <f>COUNTIFS(시험요청!$A:$A,Graph!AE$29,시험요청!$AP:$AP,Graph!$AC36)</f>
        <v>1</v>
      </c>
      <c r="AF36" s="110">
        <f>COUNTIFS(시험요청!$A:$A,Graph!AF$29,시험요청!$AP:$AP,Graph!$AC36)</f>
        <v>1</v>
      </c>
      <c r="AG36" s="110">
        <f>COUNTIFS(시험요청!$A:$A,Graph!AG$29,시험요청!$AP:$AP,Graph!$AC36)</f>
        <v>0</v>
      </c>
      <c r="AH36" s="110">
        <f>COUNTIFS(시험요청!$A:$A,Graph!AH$29,시험요청!$AP:$AP,Graph!$AC36)</f>
        <v>1</v>
      </c>
      <c r="AI36" s="110">
        <f>COUNTIFS(시험요청!$A:$A,Graph!AI$29,시험요청!$AP:$AP,Graph!$AC36)</f>
        <v>2</v>
      </c>
      <c r="AJ36" s="110">
        <f>COUNTIFS(시험요청!$A:$A,Graph!AJ$29,시험요청!$AP:$AP,Graph!$AC36)</f>
        <v>1</v>
      </c>
      <c r="AK36" s="110">
        <f>COUNTIFS(시험요청!$A:$A,Graph!AK$29,시험요청!$AP:$AP,Graph!$AC36)</f>
        <v>0</v>
      </c>
      <c r="AL36" s="110">
        <f>COUNTIFS(시험요청!$A:$A,Graph!AL$29,시험요청!$AP:$AP,Graph!$AC36)</f>
        <v>3</v>
      </c>
      <c r="AM36" s="110">
        <f>COUNTIFS(시험요청!$A:$A,Graph!AM$29,시험요청!$AP:$AP,Graph!$AC36)</f>
        <v>1</v>
      </c>
      <c r="AN36" s="110">
        <f>COUNTIFS(시험요청!$A:$A,Graph!AN$29,시험요청!$AP:$AP,Graph!$AC36)</f>
        <v>1</v>
      </c>
      <c r="AO36" s="110">
        <f>COUNTIFS(시험요청!$A:$A,Graph!AO$29,시험요청!$AP:$AP,Graph!$AC36)</f>
        <v>1</v>
      </c>
      <c r="AP36" s="110">
        <f>COUNTIFS(시험요청!$A:$A,Graph!AP$29,시험요청!$AP:$AP,Graph!$AC36)</f>
        <v>2</v>
      </c>
      <c r="AQ36" s="110">
        <f>COUNTIFS(시험요청!$A:$A,Graph!AQ$29,시험요청!$AP:$AP,Graph!$AC36)</f>
        <v>1</v>
      </c>
      <c r="AR36" s="110">
        <f>COUNTIFS(시험요청!$A:$A,Graph!AR$29,시험요청!$AP:$AP,Graph!$AC36)</f>
        <v>0</v>
      </c>
      <c r="AS36" s="110">
        <f>COUNTIFS(시험요청!$A:$A,Graph!AS$29,시험요청!$AP:$AP,Graph!$AC36)</f>
        <v>1</v>
      </c>
      <c r="AT36" s="110">
        <f>COUNTIFS(시험요청!$A:$A,Graph!AT$29,시험요청!$AP:$AP,Graph!$AC36)</f>
        <v>2</v>
      </c>
      <c r="AU36" s="110">
        <f>COUNTIFS(시험요청!$A:$A,Graph!AU$29,시험요청!$AP:$AP,Graph!$AC36)</f>
        <v>0</v>
      </c>
      <c r="AV36" s="110">
        <f>COUNTIFS(시험요청!$A:$A,Graph!AV$29,시험요청!$AP:$AP,Graph!$AC36)</f>
        <v>1</v>
      </c>
      <c r="AW36" s="110">
        <f>COUNTIFS(시험요청!$A:$A,Graph!AW$29,시험요청!$AP:$AP,Graph!$AC36)</f>
        <v>0</v>
      </c>
      <c r="AX36" s="110">
        <f>COUNTIFS(시험요청!$A:$A,Graph!AX$29,시험요청!$AP:$AP,Graph!$AC36)</f>
        <v>1</v>
      </c>
      <c r="AY36" s="110">
        <f>COUNTIFS(시험요청!$A:$A,Graph!AY$29,시험요청!$AP:$AP,Graph!$AC36)</f>
        <v>0</v>
      </c>
      <c r="AZ36" s="110">
        <f>COUNTIFS(시험요청!$A:$A,Graph!AZ$29,시험요청!$AP:$AP,Graph!$AC36)</f>
        <v>0</v>
      </c>
      <c r="BA36" s="110">
        <f>COUNTIFS(시험요청!$A:$A,Graph!BA$29,시험요청!$AP:$AP,Graph!$AC36)</f>
        <v>0</v>
      </c>
      <c r="BB36" s="110">
        <f>COUNTIFS(시험요청!$A:$A,Graph!BB$29,시험요청!$AP:$AP,Graph!$AC36)</f>
        <v>0</v>
      </c>
      <c r="BC36" s="110">
        <f>COUNTIFS(시험요청!$A:$A,Graph!BC$29,시험요청!$AP:$AP,Graph!$AC36)</f>
        <v>0</v>
      </c>
      <c r="BD36" s="110">
        <f>COUNTIFS(시험요청!$A:$A,Graph!BD$29,시험요청!$AP:$AP,Graph!$AC36)</f>
        <v>0</v>
      </c>
      <c r="BE36" s="110">
        <f>COUNTIFS(시험요청!$A:$A,Graph!BE$29,시험요청!$AP:$AP,Graph!$AC36)</f>
        <v>0</v>
      </c>
      <c r="BF36" s="110">
        <f>COUNTIFS(시험요청!$A:$A,Graph!BF$29,시험요청!$AP:$AP,Graph!$AC36)</f>
        <v>0</v>
      </c>
      <c r="BG36" s="110">
        <f>COUNTIFS(시험요청!$A:$A,Graph!BG$29,시험요청!$AP:$AP,Graph!$AC36)</f>
        <v>0</v>
      </c>
      <c r="BH36" s="110">
        <f>COUNTIFS(시험요청!$A:$A,Graph!BH$29,시험요청!$AP:$AP,Graph!$AC36)</f>
        <v>0</v>
      </c>
      <c r="BI36" s="110">
        <f>COUNTIFS(시험요청!$A:$A,Graph!BI$29,시험요청!$AP:$AP,Graph!$AC36)</f>
        <v>0</v>
      </c>
      <c r="BJ36" s="110">
        <f>COUNTIFS(시험요청!$A:$A,Graph!BJ$29,시험요청!$AP:$AP,Graph!$AC36)</f>
        <v>0</v>
      </c>
      <c r="BK36" s="110">
        <f>COUNTIFS(시험요청!$A:$A,Graph!BK$29,시험요청!$AP:$AP,Graph!$AC36)</f>
        <v>0</v>
      </c>
      <c r="BL36" s="110">
        <f>COUNTIFS(시험요청!$A:$A,Graph!BL$29,시험요청!$AP:$AP,Graph!$AC36)</f>
        <v>0</v>
      </c>
      <c r="BM36" s="110">
        <f>COUNTIFS(시험요청!$A:$A,Graph!BM$29,시험요청!$AP:$AP,Graph!$AC36)</f>
        <v>0</v>
      </c>
      <c r="BN36" s="110">
        <f>COUNTIFS(시험요청!$A:$A,Graph!BN$29,시험요청!$AP:$AP,Graph!$AC36)</f>
        <v>0</v>
      </c>
      <c r="BO36" s="110">
        <f>COUNTIFS(시험요청!$A:$A,Graph!BO$29,시험요청!$AP:$AP,Graph!$AC36)</f>
        <v>0</v>
      </c>
      <c r="BP36" s="110">
        <f>COUNTIFS(시험요청!$A:$A,Graph!BP$29,시험요청!$AP:$AP,Graph!$AC36)</f>
        <v>0</v>
      </c>
      <c r="BQ36" s="110">
        <f>COUNTIFS(시험요청!$A:$A,Graph!BQ$29,시험요청!$AP:$AP,Graph!$AC36)</f>
        <v>0</v>
      </c>
      <c r="BR36" s="110">
        <f>COUNTIFS(시험요청!$A:$A,Graph!BR$29,시험요청!$AP:$AP,Graph!$AC36)</f>
        <v>0</v>
      </c>
      <c r="BS36" s="110">
        <f>COUNTIFS(시험요청!$A:$A,Graph!BS$29,시험요청!$AP:$AP,Graph!$AC36)</f>
        <v>0</v>
      </c>
      <c r="BT36" s="110">
        <f>COUNTIFS(시험요청!$A:$A,Graph!BT$29,시험요청!$AP:$AP,Graph!$AC36)</f>
        <v>0</v>
      </c>
      <c r="BU36" s="110">
        <f>COUNTIFS(시험요청!$A:$A,Graph!BU$29,시험요청!$AP:$AP,Graph!$AC36)</f>
        <v>0</v>
      </c>
      <c r="BV36" s="110">
        <f>COUNTIFS(시험요청!$A:$A,Graph!BV$29,시험요청!$AP:$AP,Graph!$AC36)</f>
        <v>0</v>
      </c>
      <c r="BW36" s="110">
        <f>COUNTIFS(시험요청!$A:$A,Graph!BW$29,시험요청!$AP:$AP,Graph!$AC36)</f>
        <v>0</v>
      </c>
      <c r="BX36" s="110">
        <f>COUNTIFS(시험요청!$A:$A,Graph!BX$29,시험요청!$AP:$AP,Graph!$AC36)</f>
        <v>0</v>
      </c>
      <c r="BY36" s="110">
        <f>COUNTIFS(시험요청!$A:$A,Graph!BY$29,시험요청!$AP:$AP,Graph!$AC36)</f>
        <v>0</v>
      </c>
      <c r="BZ36" s="110">
        <f>COUNTIFS(시험요청!$A:$A,Graph!BZ$29,시험요청!$AP:$AP,Graph!$AC36)</f>
        <v>0</v>
      </c>
      <c r="CA36" s="110">
        <f>COUNTIFS(시험요청!$A:$A,Graph!CA$29,시험요청!$AP:$AP,Graph!$AC36)</f>
        <v>0</v>
      </c>
      <c r="CB36" s="110">
        <f>COUNTIFS(시험요청!$A:$A,Graph!CB$29,시험요청!$AP:$AP,Graph!$AC36)</f>
        <v>0</v>
      </c>
      <c r="CC36" s="110">
        <f>COUNTIFS(시험요청!$A:$A,Graph!CC$29,시험요청!$AP:$AP,Graph!$AC36)</f>
        <v>0</v>
      </c>
      <c r="CD36" s="110">
        <f>COUNTIFS(시험요청!$A:$A,Graph!CD$29,시험요청!$AP:$AP,Graph!$AC36)</f>
        <v>0</v>
      </c>
    </row>
    <row r="37" spans="2:82">
      <c r="AB37" s="1363">
        <f>SUM(AD37:AD38)/SUM(AD30:AD40)</f>
        <v>5.434782608695652E-2</v>
      </c>
      <c r="AC37" s="210" t="s">
        <v>552</v>
      </c>
      <c r="AD37" s="127">
        <f t="shared" si="10"/>
        <v>1</v>
      </c>
      <c r="AE37" s="122">
        <f>COUNTIFS(시험요청!$A:$A,Graph!AE$29,시험요청!$AP:$AP,Graph!$AC37)</f>
        <v>0</v>
      </c>
      <c r="AF37" s="110">
        <f>COUNTIFS(시험요청!$A:$A,Graph!AF$29,시험요청!$AP:$AP,Graph!$AC37)</f>
        <v>0</v>
      </c>
      <c r="AG37" s="110">
        <f>COUNTIFS(시험요청!$A:$A,Graph!AG$29,시험요청!$AP:$AP,Graph!$AC37)</f>
        <v>0</v>
      </c>
      <c r="AH37" s="110">
        <f>COUNTIFS(시험요청!$A:$A,Graph!AH$29,시험요청!$AP:$AP,Graph!$AC37)</f>
        <v>0</v>
      </c>
      <c r="AI37" s="110">
        <f>COUNTIFS(시험요청!$A:$A,Graph!AI$29,시험요청!$AP:$AP,Graph!$AC37)</f>
        <v>0</v>
      </c>
      <c r="AJ37" s="110">
        <f>COUNTIFS(시험요청!$A:$A,Graph!AJ$29,시험요청!$AP:$AP,Graph!$AC37)</f>
        <v>0</v>
      </c>
      <c r="AK37" s="110">
        <f>COUNTIFS(시험요청!$A:$A,Graph!AK$29,시험요청!$AP:$AP,Graph!$AC37)</f>
        <v>0</v>
      </c>
      <c r="AL37" s="110">
        <f>COUNTIFS(시험요청!$A:$A,Graph!AL$29,시험요청!$AP:$AP,Graph!$AC37)</f>
        <v>0</v>
      </c>
      <c r="AM37" s="110">
        <f>COUNTIFS(시험요청!$A:$A,Graph!AM$29,시험요청!$AP:$AP,Graph!$AC37)</f>
        <v>0</v>
      </c>
      <c r="AN37" s="110">
        <f>COUNTIFS(시험요청!$A:$A,Graph!AN$29,시험요청!$AP:$AP,Graph!$AC37)</f>
        <v>0</v>
      </c>
      <c r="AO37" s="110">
        <f>COUNTIFS(시험요청!$A:$A,Graph!AO$29,시험요청!$AP:$AP,Graph!$AC37)</f>
        <v>0</v>
      </c>
      <c r="AP37" s="110">
        <f>COUNTIFS(시험요청!$A:$A,Graph!AP$29,시험요청!$AP:$AP,Graph!$AC37)</f>
        <v>0</v>
      </c>
      <c r="AQ37" s="110">
        <f>COUNTIFS(시험요청!$A:$A,Graph!AQ$29,시험요청!$AP:$AP,Graph!$AC37)</f>
        <v>1</v>
      </c>
      <c r="AR37" s="110">
        <f>COUNTIFS(시험요청!$A:$A,Graph!AR$29,시험요청!$AP:$AP,Graph!$AC37)</f>
        <v>0</v>
      </c>
      <c r="AS37" s="110">
        <f>COUNTIFS(시험요청!$A:$A,Graph!AS$29,시험요청!$AP:$AP,Graph!$AC37)</f>
        <v>0</v>
      </c>
      <c r="AT37" s="110">
        <f>COUNTIFS(시험요청!$A:$A,Graph!AT$29,시험요청!$AP:$AP,Graph!$AC37)</f>
        <v>0</v>
      </c>
      <c r="AU37" s="110">
        <f>COUNTIFS(시험요청!$A:$A,Graph!AU$29,시험요청!$AP:$AP,Graph!$AC37)</f>
        <v>0</v>
      </c>
      <c r="AV37" s="110">
        <f>COUNTIFS(시험요청!$A:$A,Graph!AV$29,시험요청!$AP:$AP,Graph!$AC37)</f>
        <v>0</v>
      </c>
      <c r="AW37" s="110">
        <f>COUNTIFS(시험요청!$A:$A,Graph!AW$29,시험요청!$AP:$AP,Graph!$AC37)</f>
        <v>0</v>
      </c>
      <c r="AX37" s="110">
        <f>COUNTIFS(시험요청!$A:$A,Graph!AX$29,시험요청!$AP:$AP,Graph!$AC37)</f>
        <v>0</v>
      </c>
      <c r="AY37" s="110">
        <f>COUNTIFS(시험요청!$A:$A,Graph!AY$29,시험요청!$AP:$AP,Graph!$AC37)</f>
        <v>0</v>
      </c>
      <c r="AZ37" s="110">
        <f>COUNTIFS(시험요청!$A:$A,Graph!AZ$29,시험요청!$AP:$AP,Graph!$AC37)</f>
        <v>0</v>
      </c>
      <c r="BA37" s="110">
        <f>COUNTIFS(시험요청!$A:$A,Graph!BA$29,시험요청!$AP:$AP,Graph!$AC37)</f>
        <v>0</v>
      </c>
      <c r="BB37" s="110">
        <f>COUNTIFS(시험요청!$A:$A,Graph!BB$29,시험요청!$AP:$AP,Graph!$AC37)</f>
        <v>0</v>
      </c>
      <c r="BC37" s="110">
        <f>COUNTIFS(시험요청!$A:$A,Graph!BC$29,시험요청!$AP:$AP,Graph!$AC37)</f>
        <v>0</v>
      </c>
      <c r="BD37" s="110">
        <f>COUNTIFS(시험요청!$A:$A,Graph!BD$29,시험요청!$AP:$AP,Graph!$AC37)</f>
        <v>0</v>
      </c>
      <c r="BE37" s="110">
        <f>COUNTIFS(시험요청!$A:$A,Graph!BE$29,시험요청!$AP:$AP,Graph!$AC37)</f>
        <v>0</v>
      </c>
      <c r="BF37" s="110">
        <f>COUNTIFS(시험요청!$A:$A,Graph!BF$29,시험요청!$AP:$AP,Graph!$AC37)</f>
        <v>0</v>
      </c>
      <c r="BG37" s="110">
        <f>COUNTIFS(시험요청!$A:$A,Graph!BG$29,시험요청!$AP:$AP,Graph!$AC37)</f>
        <v>0</v>
      </c>
      <c r="BH37" s="110">
        <f>COUNTIFS(시험요청!$A:$A,Graph!BH$29,시험요청!$AP:$AP,Graph!$AC37)</f>
        <v>0</v>
      </c>
      <c r="BI37" s="110">
        <f>COUNTIFS(시험요청!$A:$A,Graph!BI$29,시험요청!$AP:$AP,Graph!$AC37)</f>
        <v>0</v>
      </c>
      <c r="BJ37" s="110">
        <f>COUNTIFS(시험요청!$A:$A,Graph!BJ$29,시험요청!$AP:$AP,Graph!$AC37)</f>
        <v>0</v>
      </c>
      <c r="BK37" s="110">
        <f>COUNTIFS(시험요청!$A:$A,Graph!BK$29,시험요청!$AP:$AP,Graph!$AC37)</f>
        <v>0</v>
      </c>
      <c r="BL37" s="110">
        <f>COUNTIFS(시험요청!$A:$A,Graph!BL$29,시험요청!$AP:$AP,Graph!$AC37)</f>
        <v>0</v>
      </c>
      <c r="BM37" s="110">
        <f>COUNTIFS(시험요청!$A:$A,Graph!BM$29,시험요청!$AP:$AP,Graph!$AC37)</f>
        <v>0</v>
      </c>
      <c r="BN37" s="110">
        <f>COUNTIFS(시험요청!$A:$A,Graph!BN$29,시험요청!$AP:$AP,Graph!$AC37)</f>
        <v>0</v>
      </c>
      <c r="BO37" s="110">
        <f>COUNTIFS(시험요청!$A:$A,Graph!BO$29,시험요청!$AP:$AP,Graph!$AC37)</f>
        <v>0</v>
      </c>
      <c r="BP37" s="110">
        <f>COUNTIFS(시험요청!$A:$A,Graph!BP$29,시험요청!$AP:$AP,Graph!$AC37)</f>
        <v>0</v>
      </c>
      <c r="BQ37" s="110">
        <f>COUNTIFS(시험요청!$A:$A,Graph!BQ$29,시험요청!$AP:$AP,Graph!$AC37)</f>
        <v>0</v>
      </c>
      <c r="BR37" s="110">
        <f>COUNTIFS(시험요청!$A:$A,Graph!BR$29,시험요청!$AP:$AP,Graph!$AC37)</f>
        <v>0</v>
      </c>
      <c r="BS37" s="110">
        <f>COUNTIFS(시험요청!$A:$A,Graph!BS$29,시험요청!$AP:$AP,Graph!$AC37)</f>
        <v>0</v>
      </c>
      <c r="BT37" s="110">
        <f>COUNTIFS(시험요청!$A:$A,Graph!BT$29,시험요청!$AP:$AP,Graph!$AC37)</f>
        <v>0</v>
      </c>
      <c r="BU37" s="110">
        <f>COUNTIFS(시험요청!$A:$A,Graph!BU$29,시험요청!$AP:$AP,Graph!$AC37)</f>
        <v>0</v>
      </c>
      <c r="BV37" s="110">
        <f>COUNTIFS(시험요청!$A:$A,Graph!BV$29,시험요청!$AP:$AP,Graph!$AC37)</f>
        <v>0</v>
      </c>
      <c r="BW37" s="110">
        <f>COUNTIFS(시험요청!$A:$A,Graph!BW$29,시험요청!$AP:$AP,Graph!$AC37)</f>
        <v>0</v>
      </c>
      <c r="BX37" s="110">
        <f>COUNTIFS(시험요청!$A:$A,Graph!BX$29,시험요청!$AP:$AP,Graph!$AC37)</f>
        <v>0</v>
      </c>
      <c r="BY37" s="110">
        <f>COUNTIFS(시험요청!$A:$A,Graph!BY$29,시험요청!$AP:$AP,Graph!$AC37)</f>
        <v>0</v>
      </c>
      <c r="BZ37" s="110">
        <f>COUNTIFS(시험요청!$A:$A,Graph!BZ$29,시험요청!$AP:$AP,Graph!$AC37)</f>
        <v>0</v>
      </c>
      <c r="CA37" s="110">
        <f>COUNTIFS(시험요청!$A:$A,Graph!CA$29,시험요청!$AP:$AP,Graph!$AC37)</f>
        <v>0</v>
      </c>
      <c r="CB37" s="110">
        <f>COUNTIFS(시험요청!$A:$A,Graph!CB$29,시험요청!$AP:$AP,Graph!$AC37)</f>
        <v>0</v>
      </c>
      <c r="CC37" s="110">
        <f>COUNTIFS(시험요청!$A:$A,Graph!CC$29,시험요청!$AP:$AP,Graph!$AC37)</f>
        <v>0</v>
      </c>
      <c r="CD37" s="110">
        <f>COUNTIFS(시험요청!$A:$A,Graph!CD$29,시험요청!$AP:$AP,Graph!$AC37)</f>
        <v>0</v>
      </c>
    </row>
    <row r="38" spans="2:82">
      <c r="AB38" s="1363"/>
      <c r="AC38" s="210" t="s">
        <v>547</v>
      </c>
      <c r="AD38" s="127">
        <f t="shared" si="10"/>
        <v>19</v>
      </c>
      <c r="AE38" s="122">
        <f>COUNTIFS(시험요청!$A:$A,Graph!AE$29,시험요청!$AP:$AP,Graph!$AC38)</f>
        <v>0</v>
      </c>
      <c r="AF38" s="110">
        <f>COUNTIFS(시험요청!$A:$A,Graph!AF$29,시험요청!$AP:$AP,Graph!$AC38)</f>
        <v>0</v>
      </c>
      <c r="AG38" s="110">
        <f>COUNTIFS(시험요청!$A:$A,Graph!AG$29,시험요청!$AP:$AP,Graph!$AC38)</f>
        <v>0</v>
      </c>
      <c r="AH38" s="110">
        <f>COUNTIFS(시험요청!$A:$A,Graph!AH$29,시험요청!$AP:$AP,Graph!$AC38)</f>
        <v>3</v>
      </c>
      <c r="AI38" s="110">
        <f>COUNTIFS(시험요청!$A:$A,Graph!AI$29,시험요청!$AP:$AP,Graph!$AC38)</f>
        <v>0</v>
      </c>
      <c r="AJ38" s="110">
        <f>COUNTIFS(시험요청!$A:$A,Graph!AJ$29,시험요청!$AP:$AP,Graph!$AC38)</f>
        <v>0</v>
      </c>
      <c r="AK38" s="110">
        <f>COUNTIFS(시험요청!$A:$A,Graph!AK$29,시험요청!$AP:$AP,Graph!$AC38)</f>
        <v>0</v>
      </c>
      <c r="AL38" s="110">
        <f>COUNTIFS(시험요청!$A:$A,Graph!AL$29,시험요청!$AP:$AP,Graph!$AC38)</f>
        <v>1</v>
      </c>
      <c r="AM38" s="110">
        <f>COUNTIFS(시험요청!$A:$A,Graph!AM$29,시험요청!$AP:$AP,Graph!$AC38)</f>
        <v>3</v>
      </c>
      <c r="AN38" s="110">
        <f>COUNTIFS(시험요청!$A:$A,Graph!AN$29,시험요청!$AP:$AP,Graph!$AC38)</f>
        <v>0</v>
      </c>
      <c r="AO38" s="110">
        <f>COUNTIFS(시험요청!$A:$A,Graph!AO$29,시험요청!$AP:$AP,Graph!$AC38)</f>
        <v>0</v>
      </c>
      <c r="AP38" s="110">
        <f>COUNTIFS(시험요청!$A:$A,Graph!AP$29,시험요청!$AP:$AP,Graph!$AC38)</f>
        <v>2</v>
      </c>
      <c r="AQ38" s="110">
        <f>COUNTIFS(시험요청!$A:$A,Graph!AQ$29,시험요청!$AP:$AP,Graph!$AC38)</f>
        <v>0</v>
      </c>
      <c r="AR38" s="110">
        <f>COUNTIFS(시험요청!$A:$A,Graph!AR$29,시험요청!$AP:$AP,Graph!$AC38)</f>
        <v>0</v>
      </c>
      <c r="AS38" s="110">
        <f>COUNTIFS(시험요청!$A:$A,Graph!AS$29,시험요청!$AP:$AP,Graph!$AC38)</f>
        <v>0</v>
      </c>
      <c r="AT38" s="110">
        <f>COUNTIFS(시험요청!$A:$A,Graph!AT$29,시험요청!$AP:$AP,Graph!$AC38)</f>
        <v>1</v>
      </c>
      <c r="AU38" s="110">
        <f>COUNTIFS(시험요청!$A:$A,Graph!AU$29,시험요청!$AP:$AP,Graph!$AC38)</f>
        <v>2</v>
      </c>
      <c r="AV38" s="110">
        <f>COUNTIFS(시험요청!$A:$A,Graph!AV$29,시험요청!$AP:$AP,Graph!$AC38)</f>
        <v>2</v>
      </c>
      <c r="AW38" s="110">
        <f>COUNTIFS(시험요청!$A:$A,Graph!AW$29,시험요청!$AP:$AP,Graph!$AC38)</f>
        <v>0</v>
      </c>
      <c r="AX38" s="110">
        <f>COUNTIFS(시험요청!$A:$A,Graph!AX$29,시험요청!$AP:$AP,Graph!$AC38)</f>
        <v>4</v>
      </c>
      <c r="AY38" s="110">
        <f>COUNTIFS(시험요청!$A:$A,Graph!AY$29,시험요청!$AP:$AP,Graph!$AC38)</f>
        <v>1</v>
      </c>
      <c r="AZ38" s="110">
        <f>COUNTIFS(시험요청!$A:$A,Graph!AZ$29,시험요청!$AP:$AP,Graph!$AC38)</f>
        <v>0</v>
      </c>
      <c r="BA38" s="110">
        <f>COUNTIFS(시험요청!$A:$A,Graph!BA$29,시험요청!$AP:$AP,Graph!$AC38)</f>
        <v>0</v>
      </c>
      <c r="BB38" s="110">
        <f>COUNTIFS(시험요청!$A:$A,Graph!BB$29,시험요청!$AP:$AP,Graph!$AC38)</f>
        <v>0</v>
      </c>
      <c r="BC38" s="110">
        <f>COUNTIFS(시험요청!$A:$A,Graph!BC$29,시험요청!$AP:$AP,Graph!$AC38)</f>
        <v>0</v>
      </c>
      <c r="BD38" s="110">
        <f>COUNTIFS(시험요청!$A:$A,Graph!BD$29,시험요청!$AP:$AP,Graph!$AC38)</f>
        <v>0</v>
      </c>
      <c r="BE38" s="110">
        <f>COUNTIFS(시험요청!$A:$A,Graph!BE$29,시험요청!$AP:$AP,Graph!$AC38)</f>
        <v>0</v>
      </c>
      <c r="BF38" s="110">
        <f>COUNTIFS(시험요청!$A:$A,Graph!BF$29,시험요청!$AP:$AP,Graph!$AC38)</f>
        <v>0</v>
      </c>
      <c r="BG38" s="110">
        <f>COUNTIFS(시험요청!$A:$A,Graph!BG$29,시험요청!$AP:$AP,Graph!$AC38)</f>
        <v>0</v>
      </c>
      <c r="BH38" s="110">
        <f>COUNTIFS(시험요청!$A:$A,Graph!BH$29,시험요청!$AP:$AP,Graph!$AC38)</f>
        <v>0</v>
      </c>
      <c r="BI38" s="110">
        <f>COUNTIFS(시험요청!$A:$A,Graph!BI$29,시험요청!$AP:$AP,Graph!$AC38)</f>
        <v>0</v>
      </c>
      <c r="BJ38" s="110">
        <f>COUNTIFS(시험요청!$A:$A,Graph!BJ$29,시험요청!$AP:$AP,Graph!$AC38)</f>
        <v>0</v>
      </c>
      <c r="BK38" s="110">
        <f>COUNTIFS(시험요청!$A:$A,Graph!BK$29,시험요청!$AP:$AP,Graph!$AC38)</f>
        <v>0</v>
      </c>
      <c r="BL38" s="110">
        <f>COUNTIFS(시험요청!$A:$A,Graph!BL$29,시험요청!$AP:$AP,Graph!$AC38)</f>
        <v>0</v>
      </c>
      <c r="BM38" s="110">
        <f>COUNTIFS(시험요청!$A:$A,Graph!BM$29,시험요청!$AP:$AP,Graph!$AC38)</f>
        <v>0</v>
      </c>
      <c r="BN38" s="110">
        <f>COUNTIFS(시험요청!$A:$A,Graph!BN$29,시험요청!$AP:$AP,Graph!$AC38)</f>
        <v>0</v>
      </c>
      <c r="BO38" s="110">
        <f>COUNTIFS(시험요청!$A:$A,Graph!BO$29,시험요청!$AP:$AP,Graph!$AC38)</f>
        <v>0</v>
      </c>
      <c r="BP38" s="110">
        <f>COUNTIFS(시험요청!$A:$A,Graph!BP$29,시험요청!$AP:$AP,Graph!$AC38)</f>
        <v>0</v>
      </c>
      <c r="BQ38" s="110">
        <f>COUNTIFS(시험요청!$A:$A,Graph!BQ$29,시험요청!$AP:$AP,Graph!$AC38)</f>
        <v>0</v>
      </c>
      <c r="BR38" s="110">
        <f>COUNTIFS(시험요청!$A:$A,Graph!BR$29,시험요청!$AP:$AP,Graph!$AC38)</f>
        <v>0</v>
      </c>
      <c r="BS38" s="110">
        <f>COUNTIFS(시험요청!$A:$A,Graph!BS$29,시험요청!$AP:$AP,Graph!$AC38)</f>
        <v>0</v>
      </c>
      <c r="BT38" s="110">
        <f>COUNTIFS(시험요청!$A:$A,Graph!BT$29,시험요청!$AP:$AP,Graph!$AC38)</f>
        <v>0</v>
      </c>
      <c r="BU38" s="110">
        <f>COUNTIFS(시험요청!$A:$A,Graph!BU$29,시험요청!$AP:$AP,Graph!$AC38)</f>
        <v>0</v>
      </c>
      <c r="BV38" s="110">
        <f>COUNTIFS(시험요청!$A:$A,Graph!BV$29,시험요청!$AP:$AP,Graph!$AC38)</f>
        <v>0</v>
      </c>
      <c r="BW38" s="110">
        <f>COUNTIFS(시험요청!$A:$A,Graph!BW$29,시험요청!$AP:$AP,Graph!$AC38)</f>
        <v>0</v>
      </c>
      <c r="BX38" s="110">
        <f>COUNTIFS(시험요청!$A:$A,Graph!BX$29,시험요청!$AP:$AP,Graph!$AC38)</f>
        <v>0</v>
      </c>
      <c r="BY38" s="110">
        <f>COUNTIFS(시험요청!$A:$A,Graph!BY$29,시험요청!$AP:$AP,Graph!$AC38)</f>
        <v>0</v>
      </c>
      <c r="BZ38" s="110">
        <f>COUNTIFS(시험요청!$A:$A,Graph!BZ$29,시험요청!$AP:$AP,Graph!$AC38)</f>
        <v>0</v>
      </c>
      <c r="CA38" s="110">
        <f>COUNTIFS(시험요청!$A:$A,Graph!CA$29,시험요청!$AP:$AP,Graph!$AC38)</f>
        <v>0</v>
      </c>
      <c r="CB38" s="110">
        <f>COUNTIFS(시험요청!$A:$A,Graph!CB$29,시험요청!$AP:$AP,Graph!$AC38)</f>
        <v>0</v>
      </c>
      <c r="CC38" s="110">
        <f>COUNTIFS(시험요청!$A:$A,Graph!CC$29,시험요청!$AP:$AP,Graph!$AC38)</f>
        <v>0</v>
      </c>
      <c r="CD38" s="110">
        <f>COUNTIFS(시험요청!$A:$A,Graph!CD$29,시험요청!$AP:$AP,Graph!$AC38)</f>
        <v>0</v>
      </c>
    </row>
    <row r="39" spans="2:82">
      <c r="AB39" s="225">
        <f>AD39/SUM(AD30:AD40)</f>
        <v>0.14945652173913043</v>
      </c>
      <c r="AC39" s="211" t="s">
        <v>396</v>
      </c>
      <c r="AD39" s="127">
        <f t="shared" si="10"/>
        <v>55</v>
      </c>
      <c r="AE39" s="122">
        <f>COUNTIFS(시험요청!$A:$A,Graph!AE$29,시험요청!$AP:$AP,Graph!$AC39)</f>
        <v>0</v>
      </c>
      <c r="AF39" s="110">
        <f>COUNTIFS(시험요청!$A:$A,Graph!AF$29,시험요청!$AP:$AP,Graph!$AC39)</f>
        <v>2</v>
      </c>
      <c r="AG39" s="110">
        <f>COUNTIFS(시험요청!$A:$A,Graph!AG$29,시험요청!$AP:$AP,Graph!$AC39)</f>
        <v>0</v>
      </c>
      <c r="AH39" s="110">
        <f>COUNTIFS(시험요청!$A:$A,Graph!AH$29,시험요청!$AP:$AP,Graph!$AC39)</f>
        <v>0</v>
      </c>
      <c r="AI39" s="110">
        <f>COUNTIFS(시험요청!$A:$A,Graph!AI$29,시험요청!$AP:$AP,Graph!$AC39)</f>
        <v>4</v>
      </c>
      <c r="AJ39" s="110">
        <f>COUNTIFS(시험요청!$A:$A,Graph!AJ$29,시험요청!$AP:$AP,Graph!$AC39)</f>
        <v>0</v>
      </c>
      <c r="AK39" s="110">
        <f>COUNTIFS(시험요청!$A:$A,Graph!AK$29,시험요청!$AP:$AP,Graph!$AC39)</f>
        <v>0</v>
      </c>
      <c r="AL39" s="110">
        <f>COUNTIFS(시험요청!$A:$A,Graph!AL$29,시험요청!$AP:$AP,Graph!$AC39)</f>
        <v>0</v>
      </c>
      <c r="AM39" s="110">
        <f>COUNTIFS(시험요청!$A:$A,Graph!AM$29,시험요청!$AP:$AP,Graph!$AC39)</f>
        <v>0</v>
      </c>
      <c r="AN39" s="110">
        <f>COUNTIFS(시험요청!$A:$A,Graph!AN$29,시험요청!$AP:$AP,Graph!$AC39)</f>
        <v>2</v>
      </c>
      <c r="AO39" s="110">
        <f>COUNTIFS(시험요청!$A:$A,Graph!AO$29,시험요청!$AP:$AP,Graph!$AC39)</f>
        <v>10</v>
      </c>
      <c r="AP39" s="110">
        <f>COUNTIFS(시험요청!$A:$A,Graph!AP$29,시험요청!$AP:$AP,Graph!$AC39)</f>
        <v>4</v>
      </c>
      <c r="AQ39" s="110">
        <f>COUNTIFS(시험요청!$A:$A,Graph!AQ$29,시험요청!$AP:$AP,Graph!$AC39)</f>
        <v>7</v>
      </c>
      <c r="AR39" s="110">
        <f>COUNTIFS(시험요청!$A:$A,Graph!AR$29,시험요청!$AP:$AP,Graph!$AC39)</f>
        <v>0</v>
      </c>
      <c r="AS39" s="110">
        <f>COUNTIFS(시험요청!$A:$A,Graph!AS$29,시험요청!$AP:$AP,Graph!$AC39)</f>
        <v>0</v>
      </c>
      <c r="AT39" s="110">
        <f>COUNTIFS(시험요청!$A:$A,Graph!AT$29,시험요청!$AP:$AP,Graph!$AC39)</f>
        <v>6</v>
      </c>
      <c r="AU39" s="110">
        <f>COUNTIFS(시험요청!$A:$A,Graph!AU$29,시험요청!$AP:$AP,Graph!$AC39)</f>
        <v>5</v>
      </c>
      <c r="AV39" s="110">
        <f>COUNTIFS(시험요청!$A:$A,Graph!AV$29,시험요청!$AP:$AP,Graph!$AC39)</f>
        <v>6</v>
      </c>
      <c r="AW39" s="110">
        <f>COUNTIFS(시험요청!$A:$A,Graph!AW$29,시험요청!$AP:$AP,Graph!$AC39)</f>
        <v>2</v>
      </c>
      <c r="AX39" s="110">
        <f>COUNTIFS(시험요청!$A:$A,Graph!AX$29,시험요청!$AP:$AP,Graph!$AC39)</f>
        <v>0</v>
      </c>
      <c r="AY39" s="110">
        <f>COUNTIFS(시험요청!$A:$A,Graph!AY$29,시험요청!$AP:$AP,Graph!$AC39)</f>
        <v>7</v>
      </c>
      <c r="AZ39" s="110">
        <f>COUNTIFS(시험요청!$A:$A,Graph!AZ$29,시험요청!$AP:$AP,Graph!$AC39)</f>
        <v>0</v>
      </c>
      <c r="BA39" s="110">
        <f>COUNTIFS(시험요청!$A:$A,Graph!BA$29,시험요청!$AP:$AP,Graph!$AC39)</f>
        <v>0</v>
      </c>
      <c r="BB39" s="110">
        <f>COUNTIFS(시험요청!$A:$A,Graph!BB$29,시험요청!$AP:$AP,Graph!$AC39)</f>
        <v>0</v>
      </c>
      <c r="BC39" s="110">
        <f>COUNTIFS(시험요청!$A:$A,Graph!BC$29,시험요청!$AP:$AP,Graph!$AC39)</f>
        <v>0</v>
      </c>
      <c r="BD39" s="110">
        <f>COUNTIFS(시험요청!$A:$A,Graph!BD$29,시험요청!$AP:$AP,Graph!$AC39)</f>
        <v>0</v>
      </c>
      <c r="BE39" s="110">
        <f>COUNTIFS(시험요청!$A:$A,Graph!BE$29,시험요청!$AP:$AP,Graph!$AC39)</f>
        <v>0</v>
      </c>
      <c r="BF39" s="110">
        <f>COUNTIFS(시험요청!$A:$A,Graph!BF$29,시험요청!$AP:$AP,Graph!$AC39)</f>
        <v>0</v>
      </c>
      <c r="BG39" s="110">
        <f>COUNTIFS(시험요청!$A:$A,Graph!BG$29,시험요청!$AP:$AP,Graph!$AC39)</f>
        <v>0</v>
      </c>
      <c r="BH39" s="110">
        <f>COUNTIFS(시험요청!$A:$A,Graph!BH$29,시험요청!$AP:$AP,Graph!$AC39)</f>
        <v>0</v>
      </c>
      <c r="BI39" s="110">
        <f>COUNTIFS(시험요청!$A:$A,Graph!BI$29,시험요청!$AP:$AP,Graph!$AC39)</f>
        <v>0</v>
      </c>
      <c r="BJ39" s="110">
        <f>COUNTIFS(시험요청!$A:$A,Graph!BJ$29,시험요청!$AP:$AP,Graph!$AC39)</f>
        <v>0</v>
      </c>
      <c r="BK39" s="110">
        <f>COUNTIFS(시험요청!$A:$A,Graph!BK$29,시험요청!$AP:$AP,Graph!$AC39)</f>
        <v>0</v>
      </c>
      <c r="BL39" s="110">
        <f>COUNTIFS(시험요청!$A:$A,Graph!BL$29,시험요청!$AP:$AP,Graph!$AC39)</f>
        <v>0</v>
      </c>
      <c r="BM39" s="110">
        <f>COUNTIFS(시험요청!$A:$A,Graph!BM$29,시험요청!$AP:$AP,Graph!$AC39)</f>
        <v>0</v>
      </c>
      <c r="BN39" s="110">
        <f>COUNTIFS(시험요청!$A:$A,Graph!BN$29,시험요청!$AP:$AP,Graph!$AC39)</f>
        <v>0</v>
      </c>
      <c r="BO39" s="110">
        <f>COUNTIFS(시험요청!$A:$A,Graph!BO$29,시험요청!$AP:$AP,Graph!$AC39)</f>
        <v>0</v>
      </c>
      <c r="BP39" s="110">
        <f>COUNTIFS(시험요청!$A:$A,Graph!BP$29,시험요청!$AP:$AP,Graph!$AC39)</f>
        <v>0</v>
      </c>
      <c r="BQ39" s="110">
        <f>COUNTIFS(시험요청!$A:$A,Graph!BQ$29,시험요청!$AP:$AP,Graph!$AC39)</f>
        <v>0</v>
      </c>
      <c r="BR39" s="110">
        <f>COUNTIFS(시험요청!$A:$A,Graph!BR$29,시험요청!$AP:$AP,Graph!$AC39)</f>
        <v>0</v>
      </c>
      <c r="BS39" s="110">
        <f>COUNTIFS(시험요청!$A:$A,Graph!BS$29,시험요청!$AP:$AP,Graph!$AC39)</f>
        <v>0</v>
      </c>
      <c r="BT39" s="110">
        <f>COUNTIFS(시험요청!$A:$A,Graph!BT$29,시험요청!$AP:$AP,Graph!$AC39)</f>
        <v>0</v>
      </c>
      <c r="BU39" s="110">
        <f>COUNTIFS(시험요청!$A:$A,Graph!BU$29,시험요청!$AP:$AP,Graph!$AC39)</f>
        <v>0</v>
      </c>
      <c r="BV39" s="110">
        <f>COUNTIFS(시험요청!$A:$A,Graph!BV$29,시험요청!$AP:$AP,Graph!$AC39)</f>
        <v>0</v>
      </c>
      <c r="BW39" s="110">
        <f>COUNTIFS(시험요청!$A:$A,Graph!BW$29,시험요청!$AP:$AP,Graph!$AC39)</f>
        <v>0</v>
      </c>
      <c r="BX39" s="110">
        <f>COUNTIFS(시험요청!$A:$A,Graph!BX$29,시험요청!$AP:$AP,Graph!$AC39)</f>
        <v>0</v>
      </c>
      <c r="BY39" s="110">
        <f>COUNTIFS(시험요청!$A:$A,Graph!BY$29,시험요청!$AP:$AP,Graph!$AC39)</f>
        <v>0</v>
      </c>
      <c r="BZ39" s="110">
        <f>COUNTIFS(시험요청!$A:$A,Graph!BZ$29,시험요청!$AP:$AP,Graph!$AC39)</f>
        <v>0</v>
      </c>
      <c r="CA39" s="110">
        <f>COUNTIFS(시험요청!$A:$A,Graph!CA$29,시험요청!$AP:$AP,Graph!$AC39)</f>
        <v>0</v>
      </c>
      <c r="CB39" s="110">
        <f>COUNTIFS(시험요청!$A:$A,Graph!CB$29,시험요청!$AP:$AP,Graph!$AC39)</f>
        <v>0</v>
      </c>
      <c r="CC39" s="110">
        <f>COUNTIFS(시험요청!$A:$A,Graph!CC$29,시험요청!$AP:$AP,Graph!$AC39)</f>
        <v>0</v>
      </c>
      <c r="CD39" s="110">
        <f>COUNTIFS(시험요청!$A:$A,Graph!CD$29,시험요청!$AP:$AP,Graph!$AC39)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374">
        <f>SUM(AD45:AD48)/SUM(AD45:AD55)</f>
        <v>0.26122448979591839</v>
      </c>
      <c r="AC45" s="212" t="s">
        <v>550</v>
      </c>
      <c r="AD45" s="213">
        <f>SUM(AE45:CD45)</f>
        <v>7</v>
      </c>
      <c r="AE45" s="214">
        <f>COUNTIFS(시험요청!$A:$A,Graph!AE$44,시험요청!$AP:$AP,Graph!$AC45,시험요청!$EV:$EV,"0")</f>
        <v>0</v>
      </c>
      <c r="AF45" s="215">
        <f>COUNTIFS(시험요청!$A:$A,Graph!AF$44,시험요청!$AP:$AP,Graph!$AC45,시험요청!$EV:$EV,"0")</f>
        <v>0</v>
      </c>
      <c r="AG45" s="215">
        <f>COUNTIFS(시험요청!$A:$A,Graph!AG$44,시험요청!$AP:$AP,Graph!$AC45,시험요청!$EV:$EV,"0")</f>
        <v>0</v>
      </c>
      <c r="AH45" s="215">
        <f>COUNTIFS(시험요청!$A:$A,Graph!AH$44,시험요청!$AP:$AP,Graph!$AC45,시험요청!$EV:$EV,"0")</f>
        <v>2</v>
      </c>
      <c r="AI45" s="215">
        <f>COUNTIFS(시험요청!$A:$A,Graph!AI$44,시험요청!$AP:$AP,Graph!$AC45,시험요청!$EV:$EV,"0")</f>
        <v>1</v>
      </c>
      <c r="AJ45" s="215">
        <f>COUNTIFS(시험요청!$A:$A,Graph!AJ$44,시험요청!$AP:$AP,Graph!$AC45,시험요청!$EV:$EV,"0")</f>
        <v>0</v>
      </c>
      <c r="AK45" s="215">
        <f>COUNTIFS(시험요청!$A:$A,Graph!AK$44,시험요청!$AP:$AP,Graph!$AC45,시험요청!$EV:$EV,"0")</f>
        <v>0</v>
      </c>
      <c r="AL45" s="215">
        <f>COUNTIFS(시험요청!$A:$A,Graph!AL$44,시험요청!$AP:$AP,Graph!$AC45,시험요청!$EV:$EV,"0")</f>
        <v>0</v>
      </c>
      <c r="AM45" s="215">
        <f>COUNTIFS(시험요청!$A:$A,Graph!AM$44,시험요청!$AP:$AP,Graph!$AC45,시험요청!$EV:$EV,"0")</f>
        <v>0</v>
      </c>
      <c r="AN45" s="215">
        <f>COUNTIFS(시험요청!$A:$A,Graph!AN$44,시험요청!$AP:$AP,Graph!$AC45,시험요청!$EV:$EV,"0")</f>
        <v>1</v>
      </c>
      <c r="AO45" s="215">
        <f>COUNTIFS(시험요청!$A:$A,Graph!AO$44,시험요청!$AP:$AP,Graph!$AC45,시험요청!$EV:$EV,"0")</f>
        <v>0</v>
      </c>
      <c r="AP45" s="215">
        <f>COUNTIFS(시험요청!$A:$A,Graph!AP$44,시험요청!$AP:$AP,Graph!$AC45,시험요청!$EV:$EV,"0")</f>
        <v>0</v>
      </c>
      <c r="AQ45" s="215">
        <f>COUNTIFS(시험요청!$A:$A,Graph!AQ$44,시험요청!$AP:$AP,Graph!$AC45,시험요청!$EV:$EV,"0")</f>
        <v>0</v>
      </c>
      <c r="AR45" s="215">
        <f>COUNTIFS(시험요청!$A:$A,Graph!AR$44,시험요청!$AP:$AP,Graph!$AC45,시험요청!$EV:$EV,"0")</f>
        <v>1</v>
      </c>
      <c r="AS45" s="215">
        <f>COUNTIFS(시험요청!$A:$A,Graph!AS$44,시험요청!$AP:$AP,Graph!$AC45,시험요청!$EV:$EV,"0")</f>
        <v>1</v>
      </c>
      <c r="AT45" s="215">
        <f>COUNTIFS(시험요청!$A:$A,Graph!AT$44,시험요청!$AP:$AP,Graph!$AC45,시험요청!$EV:$EV,"0")</f>
        <v>0</v>
      </c>
      <c r="AU45" s="215">
        <f>COUNTIFS(시험요청!$A:$A,Graph!AU$44,시험요청!$AP:$AP,Graph!$AC45,시험요청!$EV:$EV,"0")</f>
        <v>0</v>
      </c>
      <c r="AV45" s="215">
        <f>COUNTIFS(시험요청!$A:$A,Graph!AV$44,시험요청!$AP:$AP,Graph!$AC45,시험요청!$EV:$EV,"0")</f>
        <v>0</v>
      </c>
      <c r="AW45" s="215">
        <f>COUNTIFS(시험요청!$A:$A,Graph!AW$44,시험요청!$AP:$AP,Graph!$AC45,시험요청!$EV:$EV,"0")</f>
        <v>1</v>
      </c>
      <c r="AX45" s="215">
        <f>COUNTIFS(시험요청!$A:$A,Graph!AX$44,시험요청!$AP:$AP,Graph!$AC45,시험요청!$EV:$EV,"0")</f>
        <v>0</v>
      </c>
      <c r="AY45" s="215">
        <f>COUNTIFS(시험요청!$A:$A,Graph!AY$44,시험요청!$AP:$AP,Graph!$AC45,시험요청!$EV:$EV,"0")</f>
        <v>0</v>
      </c>
      <c r="AZ45" s="215">
        <f>COUNTIFS(시험요청!$A:$A,Graph!AZ$44,시험요청!$AP:$AP,Graph!$AC45,시험요청!$EV:$EV,"0")</f>
        <v>0</v>
      </c>
      <c r="BA45" s="215">
        <f>COUNTIFS(시험요청!$A:$A,Graph!BA$44,시험요청!$AP:$AP,Graph!$AC45,시험요청!$EV:$EV,"0")</f>
        <v>0</v>
      </c>
      <c r="BB45" s="215">
        <f>COUNTIFS(시험요청!$A:$A,Graph!BB$44,시험요청!$AP:$AP,Graph!$AC45,시험요청!$EV:$EV,"0")</f>
        <v>0</v>
      </c>
      <c r="BC45" s="215">
        <f>COUNTIFS(시험요청!$A:$A,Graph!BC$44,시험요청!$AP:$AP,Graph!$AC45,시험요청!$EV:$EV,"0")</f>
        <v>0</v>
      </c>
      <c r="BD45" s="215">
        <f>COUNTIFS(시험요청!$A:$A,Graph!BD$44,시험요청!$AP:$AP,Graph!$AC45,시험요청!$EV:$EV,"0")</f>
        <v>0</v>
      </c>
      <c r="BE45" s="215">
        <f>COUNTIFS(시험요청!$A:$A,Graph!BE$44,시험요청!$AP:$AP,Graph!$AC45,시험요청!$EV:$EV,"0")</f>
        <v>0</v>
      </c>
      <c r="BF45" s="215">
        <f>COUNTIFS(시험요청!$A:$A,Graph!BF$44,시험요청!$AP:$AP,Graph!$AC45,시험요청!$EV:$EV,"0")</f>
        <v>0</v>
      </c>
      <c r="BG45" s="215">
        <f>COUNTIFS(시험요청!$A:$A,Graph!BG$44,시험요청!$AP:$AP,Graph!$AC45,시험요청!$EV:$EV,"0")</f>
        <v>0</v>
      </c>
      <c r="BH45" s="215">
        <f>COUNTIFS(시험요청!$A:$A,Graph!BH$44,시험요청!$AP:$AP,Graph!$AC45,시험요청!$EV:$EV,"0")</f>
        <v>0</v>
      </c>
      <c r="BI45" s="215">
        <f>COUNTIFS(시험요청!$A:$A,Graph!BI$44,시험요청!$AP:$AP,Graph!$AC45,시험요청!$EV:$EV,"0")</f>
        <v>0</v>
      </c>
      <c r="BJ45" s="215">
        <f>COUNTIFS(시험요청!$A:$A,Graph!BJ$44,시험요청!$AP:$AP,Graph!$AC45,시험요청!$EV:$EV,"0")</f>
        <v>0</v>
      </c>
      <c r="BK45" s="215">
        <f>COUNTIFS(시험요청!$A:$A,Graph!BK$44,시험요청!$AP:$AP,Graph!$AC45,시험요청!$EV:$EV,"0")</f>
        <v>0</v>
      </c>
      <c r="BL45" s="215">
        <f>COUNTIFS(시험요청!$A:$A,Graph!BL$44,시험요청!$AP:$AP,Graph!$AC45,시험요청!$EV:$EV,"0")</f>
        <v>0</v>
      </c>
      <c r="BM45" s="215">
        <f>COUNTIFS(시험요청!$A:$A,Graph!BM$44,시험요청!$AP:$AP,Graph!$AC45,시험요청!$EV:$EV,"0")</f>
        <v>0</v>
      </c>
      <c r="BN45" s="215">
        <f>COUNTIFS(시험요청!$A:$A,Graph!BN$44,시험요청!$AP:$AP,Graph!$AC45,시험요청!$EV:$EV,"0")</f>
        <v>0</v>
      </c>
      <c r="BO45" s="215">
        <f>COUNTIFS(시험요청!$A:$A,Graph!BO$44,시험요청!$AP:$AP,Graph!$AC45,시험요청!$EV:$EV,"0")</f>
        <v>0</v>
      </c>
      <c r="BP45" s="215">
        <f>COUNTIFS(시험요청!$A:$A,Graph!BP$44,시험요청!$AP:$AP,Graph!$AC45,시험요청!$EV:$EV,"0")</f>
        <v>0</v>
      </c>
      <c r="BQ45" s="215">
        <f>COUNTIFS(시험요청!$A:$A,Graph!BQ$44,시험요청!$AP:$AP,Graph!$AC45,시험요청!$EV:$EV,"0")</f>
        <v>0</v>
      </c>
      <c r="BR45" s="215">
        <f>COUNTIFS(시험요청!$A:$A,Graph!BR$44,시험요청!$AP:$AP,Graph!$AC45,시험요청!$EV:$EV,"0")</f>
        <v>0</v>
      </c>
      <c r="BS45" s="215">
        <f>COUNTIFS(시험요청!$A:$A,Graph!BS$44,시험요청!$AP:$AP,Graph!$AC45,시험요청!$EV:$EV,"0")</f>
        <v>0</v>
      </c>
      <c r="BT45" s="215">
        <f>COUNTIFS(시험요청!$A:$A,Graph!BT$44,시험요청!$AP:$AP,Graph!$AC45,시험요청!$EV:$EV,"0")</f>
        <v>0</v>
      </c>
      <c r="BU45" s="215">
        <f>COUNTIFS(시험요청!$A:$A,Graph!BU$44,시험요청!$AP:$AP,Graph!$AC45,시험요청!$EV:$EV,"0")</f>
        <v>0</v>
      </c>
      <c r="BV45" s="215">
        <f>COUNTIFS(시험요청!$A:$A,Graph!BV$44,시험요청!$AP:$AP,Graph!$AC45,시험요청!$EV:$EV,"0")</f>
        <v>0</v>
      </c>
      <c r="BW45" s="215">
        <f>COUNTIFS(시험요청!$A:$A,Graph!BW$44,시험요청!$AP:$AP,Graph!$AC45,시험요청!$EV:$EV,"0")</f>
        <v>0</v>
      </c>
      <c r="BX45" s="215">
        <f>COUNTIFS(시험요청!$A:$A,Graph!BX$44,시험요청!$AP:$AP,Graph!$AC45,시험요청!$EV:$EV,"0")</f>
        <v>0</v>
      </c>
      <c r="BY45" s="215">
        <f>COUNTIFS(시험요청!$A:$A,Graph!BY$44,시험요청!$AP:$AP,Graph!$AC45,시험요청!$EV:$EV,"0")</f>
        <v>0</v>
      </c>
      <c r="BZ45" s="215">
        <f>COUNTIFS(시험요청!$A:$A,Graph!BZ$44,시험요청!$AP:$AP,Graph!$AC45,시험요청!$EV:$EV,"0")</f>
        <v>0</v>
      </c>
      <c r="CA45" s="215">
        <f>COUNTIFS(시험요청!$A:$A,Graph!CA$44,시험요청!$AP:$AP,Graph!$AC45,시험요청!$EV:$EV,"0")</f>
        <v>0</v>
      </c>
      <c r="CB45" s="215">
        <f>COUNTIFS(시험요청!$A:$A,Graph!CB$44,시험요청!$AP:$AP,Graph!$AC45,시험요청!$EV:$EV,"0")</f>
        <v>0</v>
      </c>
      <c r="CC45" s="215">
        <f>COUNTIFS(시험요청!$A:$A,Graph!CC$44,시험요청!$AP:$AP,Graph!$AC45,시험요청!$EV:$EV,"0")</f>
        <v>0</v>
      </c>
      <c r="CD45" s="215">
        <f>COUNTIFS(시험요청!$A:$A,Graph!CD$44,시험요청!$AP:$AP,Graph!$AC45,시험요청!$EV:$EV,"0")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374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COUNTIFS(시험요청!$A:$A,Graph!AE$44,시험요청!$AP:$AP,Graph!$AC46,시험요청!$EV:$EV,"0")</f>
        <v>0</v>
      </c>
      <c r="AF46" s="110">
        <f>COUNTIFS(시험요청!$A:$A,Graph!AF$44,시험요청!$AP:$AP,Graph!$AC46,시험요청!$EV:$EV,"0")</f>
        <v>0</v>
      </c>
      <c r="AG46" s="110">
        <f>COUNTIFS(시험요청!$A:$A,Graph!AG$44,시험요청!$AP:$AP,Graph!$AC46,시험요청!$EV:$EV,"0")</f>
        <v>0</v>
      </c>
      <c r="AH46" s="110">
        <f>COUNTIFS(시험요청!$A:$A,Graph!AH$44,시험요청!$AP:$AP,Graph!$AC46,시험요청!$EV:$EV,"0")</f>
        <v>0</v>
      </c>
      <c r="AI46" s="110">
        <f>COUNTIFS(시험요청!$A:$A,Graph!AI$44,시험요청!$AP:$AP,Graph!$AC46,시험요청!$EV:$EV,"0")</f>
        <v>0</v>
      </c>
      <c r="AJ46" s="110">
        <f>COUNTIFS(시험요청!$A:$A,Graph!AJ$44,시험요청!$AP:$AP,Graph!$AC46,시험요청!$EV:$EV,"0")</f>
        <v>0</v>
      </c>
      <c r="AK46" s="110">
        <f>COUNTIFS(시험요청!$A:$A,Graph!AK$44,시험요청!$AP:$AP,Graph!$AC46,시험요청!$EV:$EV,"0")</f>
        <v>0</v>
      </c>
      <c r="AL46" s="110">
        <f>COUNTIFS(시험요청!$A:$A,Graph!AL$44,시험요청!$AP:$AP,Graph!$AC46,시험요청!$EV:$EV,"0")</f>
        <v>0</v>
      </c>
      <c r="AM46" s="110">
        <f>COUNTIFS(시험요청!$A:$A,Graph!AM$44,시험요청!$AP:$AP,Graph!$AC46,시험요청!$EV:$EV,"0")</f>
        <v>0</v>
      </c>
      <c r="AN46" s="110">
        <f>COUNTIFS(시험요청!$A:$A,Graph!AN$44,시험요청!$AP:$AP,Graph!$AC46,시험요청!$EV:$EV,"0")</f>
        <v>2</v>
      </c>
      <c r="AO46" s="110">
        <f>COUNTIFS(시험요청!$A:$A,Graph!AO$44,시험요청!$AP:$AP,Graph!$AC46,시험요청!$EV:$EV,"0")</f>
        <v>3</v>
      </c>
      <c r="AP46" s="110">
        <f>COUNTIFS(시험요청!$A:$A,Graph!AP$44,시험요청!$AP:$AP,Graph!$AC46,시험요청!$EV:$EV,"0")</f>
        <v>2</v>
      </c>
      <c r="AQ46" s="110">
        <f>COUNTIFS(시험요청!$A:$A,Graph!AQ$44,시험요청!$AP:$AP,Graph!$AC46,시험요청!$EV:$EV,"0")</f>
        <v>0</v>
      </c>
      <c r="AR46" s="110">
        <f>COUNTIFS(시험요청!$A:$A,Graph!AR$44,시험요청!$AP:$AP,Graph!$AC46,시험요청!$EV:$EV,"0")</f>
        <v>1</v>
      </c>
      <c r="AS46" s="110">
        <f>COUNTIFS(시험요청!$A:$A,Graph!AS$44,시험요청!$AP:$AP,Graph!$AC46,시험요청!$EV:$EV,"0")</f>
        <v>0</v>
      </c>
      <c r="AT46" s="110">
        <f>COUNTIFS(시험요청!$A:$A,Graph!AT$44,시험요청!$AP:$AP,Graph!$AC46,시험요청!$EV:$EV,"0")</f>
        <v>1</v>
      </c>
      <c r="AU46" s="110">
        <f>COUNTIFS(시험요청!$A:$A,Graph!AU$44,시험요청!$AP:$AP,Graph!$AC46,시험요청!$EV:$EV,"0")</f>
        <v>0</v>
      </c>
      <c r="AV46" s="110">
        <f>COUNTIFS(시험요청!$A:$A,Graph!AV$44,시험요청!$AP:$AP,Graph!$AC46,시험요청!$EV:$EV,"0")</f>
        <v>0</v>
      </c>
      <c r="AW46" s="110">
        <f>COUNTIFS(시험요청!$A:$A,Graph!AW$44,시험요청!$AP:$AP,Graph!$AC46,시험요청!$EV:$EV,"0")</f>
        <v>0</v>
      </c>
      <c r="AX46" s="110">
        <f>COUNTIFS(시험요청!$A:$A,Graph!AX$44,시험요청!$AP:$AP,Graph!$AC46,시험요청!$EV:$EV,"0")</f>
        <v>2</v>
      </c>
      <c r="AY46" s="110">
        <f>COUNTIFS(시험요청!$A:$A,Graph!AY$44,시험요청!$AP:$AP,Graph!$AC46,시험요청!$EV:$EV,"0")</f>
        <v>0</v>
      </c>
      <c r="AZ46" s="110">
        <f>COUNTIFS(시험요청!$A:$A,Graph!AZ$44,시험요청!$AP:$AP,Graph!$AC46,시험요청!$EV:$EV,"0")</f>
        <v>0</v>
      </c>
      <c r="BA46" s="110">
        <f>COUNTIFS(시험요청!$A:$A,Graph!BA$44,시험요청!$AP:$AP,Graph!$AC46,시험요청!$EV:$EV,"0")</f>
        <v>0</v>
      </c>
      <c r="BB46" s="110">
        <f>COUNTIFS(시험요청!$A:$A,Graph!BB$44,시험요청!$AP:$AP,Graph!$AC46,시험요청!$EV:$EV,"0")</f>
        <v>0</v>
      </c>
      <c r="BC46" s="110">
        <f>COUNTIFS(시험요청!$A:$A,Graph!BC$44,시험요청!$AP:$AP,Graph!$AC46,시험요청!$EV:$EV,"0")</f>
        <v>0</v>
      </c>
      <c r="BD46" s="110">
        <f>COUNTIFS(시험요청!$A:$A,Graph!BD$44,시험요청!$AP:$AP,Graph!$AC46,시험요청!$EV:$EV,"0")</f>
        <v>0</v>
      </c>
      <c r="BE46" s="110">
        <f>COUNTIFS(시험요청!$A:$A,Graph!BE$44,시험요청!$AP:$AP,Graph!$AC46,시험요청!$EV:$EV,"0")</f>
        <v>0</v>
      </c>
      <c r="BF46" s="110">
        <f>COUNTIFS(시험요청!$A:$A,Graph!BF$44,시험요청!$AP:$AP,Graph!$AC46,시험요청!$EV:$EV,"0")</f>
        <v>0</v>
      </c>
      <c r="BG46" s="110">
        <f>COUNTIFS(시험요청!$A:$A,Graph!BG$44,시험요청!$AP:$AP,Graph!$AC46,시험요청!$EV:$EV,"0")</f>
        <v>0</v>
      </c>
      <c r="BH46" s="110">
        <f>COUNTIFS(시험요청!$A:$A,Graph!BH$44,시험요청!$AP:$AP,Graph!$AC46,시험요청!$EV:$EV,"0")</f>
        <v>0</v>
      </c>
      <c r="BI46" s="110">
        <f>COUNTIFS(시험요청!$A:$A,Graph!BI$44,시험요청!$AP:$AP,Graph!$AC46,시험요청!$EV:$EV,"0")</f>
        <v>0</v>
      </c>
      <c r="BJ46" s="110">
        <f>COUNTIFS(시험요청!$A:$A,Graph!BJ$44,시험요청!$AP:$AP,Graph!$AC46,시험요청!$EV:$EV,"0")</f>
        <v>0</v>
      </c>
      <c r="BK46" s="110">
        <f>COUNTIFS(시험요청!$A:$A,Graph!BK$44,시험요청!$AP:$AP,Graph!$AC46,시험요청!$EV:$EV,"0")</f>
        <v>0</v>
      </c>
      <c r="BL46" s="110">
        <f>COUNTIFS(시험요청!$A:$A,Graph!BL$44,시험요청!$AP:$AP,Graph!$AC46,시험요청!$EV:$EV,"0")</f>
        <v>0</v>
      </c>
      <c r="BM46" s="110">
        <f>COUNTIFS(시험요청!$A:$A,Graph!BM$44,시험요청!$AP:$AP,Graph!$AC46,시험요청!$EV:$EV,"0")</f>
        <v>0</v>
      </c>
      <c r="BN46" s="110">
        <f>COUNTIFS(시험요청!$A:$A,Graph!BN$44,시험요청!$AP:$AP,Graph!$AC46,시험요청!$EV:$EV,"0")</f>
        <v>0</v>
      </c>
      <c r="BO46" s="110">
        <f>COUNTIFS(시험요청!$A:$A,Graph!BO$44,시험요청!$AP:$AP,Graph!$AC46,시험요청!$EV:$EV,"0")</f>
        <v>0</v>
      </c>
      <c r="BP46" s="110">
        <f>COUNTIFS(시험요청!$A:$A,Graph!BP$44,시험요청!$AP:$AP,Graph!$AC46,시험요청!$EV:$EV,"0")</f>
        <v>0</v>
      </c>
      <c r="BQ46" s="110">
        <f>COUNTIFS(시험요청!$A:$A,Graph!BQ$44,시험요청!$AP:$AP,Graph!$AC46,시험요청!$EV:$EV,"0")</f>
        <v>0</v>
      </c>
      <c r="BR46" s="110">
        <f>COUNTIFS(시험요청!$A:$A,Graph!BR$44,시험요청!$AP:$AP,Graph!$AC46,시험요청!$EV:$EV,"0")</f>
        <v>0</v>
      </c>
      <c r="BS46" s="110">
        <f>COUNTIFS(시험요청!$A:$A,Graph!BS$44,시험요청!$AP:$AP,Graph!$AC46,시험요청!$EV:$EV,"0")</f>
        <v>0</v>
      </c>
      <c r="BT46" s="110">
        <f>COUNTIFS(시험요청!$A:$A,Graph!BT$44,시험요청!$AP:$AP,Graph!$AC46,시험요청!$EV:$EV,"0")</f>
        <v>0</v>
      </c>
      <c r="BU46" s="110">
        <f>COUNTIFS(시험요청!$A:$A,Graph!BU$44,시험요청!$AP:$AP,Graph!$AC46,시험요청!$EV:$EV,"0")</f>
        <v>0</v>
      </c>
      <c r="BV46" s="110">
        <f>COUNTIFS(시험요청!$A:$A,Graph!BV$44,시험요청!$AP:$AP,Graph!$AC46,시험요청!$EV:$EV,"0")</f>
        <v>0</v>
      </c>
      <c r="BW46" s="110">
        <f>COUNTIFS(시험요청!$A:$A,Graph!BW$44,시험요청!$AP:$AP,Graph!$AC46,시험요청!$EV:$EV,"0")</f>
        <v>0</v>
      </c>
      <c r="BX46" s="110">
        <f>COUNTIFS(시험요청!$A:$A,Graph!BX$44,시험요청!$AP:$AP,Graph!$AC46,시험요청!$EV:$EV,"0")</f>
        <v>0</v>
      </c>
      <c r="BY46" s="110">
        <f>COUNTIFS(시험요청!$A:$A,Graph!BY$44,시험요청!$AP:$AP,Graph!$AC46,시험요청!$EV:$EV,"0")</f>
        <v>0</v>
      </c>
      <c r="BZ46" s="110">
        <f>COUNTIFS(시험요청!$A:$A,Graph!BZ$44,시험요청!$AP:$AP,Graph!$AC46,시험요청!$EV:$EV,"0")</f>
        <v>0</v>
      </c>
      <c r="CA46" s="110">
        <f>COUNTIFS(시험요청!$A:$A,Graph!CA$44,시험요청!$AP:$AP,Graph!$AC46,시험요청!$EV:$EV,"0")</f>
        <v>0</v>
      </c>
      <c r="CB46" s="110">
        <f>COUNTIFS(시험요청!$A:$A,Graph!CB$44,시험요청!$AP:$AP,Graph!$AC46,시험요청!$EV:$EV,"0")</f>
        <v>0</v>
      </c>
      <c r="CC46" s="110">
        <f>COUNTIFS(시험요청!$A:$A,Graph!CC$44,시험요청!$AP:$AP,Graph!$AC46,시험요청!$EV:$EV,"0")</f>
        <v>0</v>
      </c>
      <c r="CD46" s="110">
        <f>COUNTIFS(시험요청!$A:$A,Graph!CD$44,시험요청!$AP:$AP,Graph!$AC46,시험요청!$EV:$EV,"0")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374"/>
      <c r="AC47" s="207" t="s">
        <v>548</v>
      </c>
      <c r="AD47" s="127">
        <f t="shared" si="11"/>
        <v>16</v>
      </c>
      <c r="AE47" s="122">
        <f>COUNTIFS(시험요청!$A:$A,Graph!AE$44,시험요청!$AP:$AP,Graph!$AC47,시험요청!$EV:$EV,"0")</f>
        <v>0</v>
      </c>
      <c r="AF47" s="110">
        <f>COUNTIFS(시험요청!$A:$A,Graph!AF$44,시험요청!$AP:$AP,Graph!$AC47,시험요청!$EV:$EV,"0")</f>
        <v>0</v>
      </c>
      <c r="AG47" s="110">
        <f>COUNTIFS(시험요청!$A:$A,Graph!AG$44,시험요청!$AP:$AP,Graph!$AC47,시험요청!$EV:$EV,"0")</f>
        <v>0</v>
      </c>
      <c r="AH47" s="110">
        <f>COUNTIFS(시험요청!$A:$A,Graph!AH$44,시험요청!$AP:$AP,Graph!$AC47,시험요청!$EV:$EV,"0")</f>
        <v>0</v>
      </c>
      <c r="AI47" s="110">
        <f>COUNTIFS(시험요청!$A:$A,Graph!AI$44,시험요청!$AP:$AP,Graph!$AC47,시험요청!$EV:$EV,"0")</f>
        <v>1</v>
      </c>
      <c r="AJ47" s="110">
        <f>COUNTIFS(시험요청!$A:$A,Graph!AJ$44,시험요청!$AP:$AP,Graph!$AC47,시험요청!$EV:$EV,"0")</f>
        <v>1</v>
      </c>
      <c r="AK47" s="110">
        <f>COUNTIFS(시험요청!$A:$A,Graph!AK$44,시험요청!$AP:$AP,Graph!$AC47,시험요청!$EV:$EV,"0")</f>
        <v>0</v>
      </c>
      <c r="AL47" s="110">
        <f>COUNTIFS(시험요청!$A:$A,Graph!AL$44,시험요청!$AP:$AP,Graph!$AC47,시험요청!$EV:$EV,"0")</f>
        <v>1</v>
      </c>
      <c r="AM47" s="110">
        <f>COUNTIFS(시험요청!$A:$A,Graph!AM$44,시험요청!$AP:$AP,Graph!$AC47,시험요청!$EV:$EV,"0")</f>
        <v>0</v>
      </c>
      <c r="AN47" s="110">
        <f>COUNTIFS(시험요청!$A:$A,Graph!AN$44,시험요청!$AP:$AP,Graph!$AC47,시험요청!$EV:$EV,"0")</f>
        <v>1</v>
      </c>
      <c r="AO47" s="110">
        <f>COUNTIFS(시험요청!$A:$A,Graph!AO$44,시험요청!$AP:$AP,Graph!$AC47,시험요청!$EV:$EV,"0")</f>
        <v>0</v>
      </c>
      <c r="AP47" s="110">
        <f>COUNTIFS(시험요청!$A:$A,Graph!AP$44,시험요청!$AP:$AP,Graph!$AC47,시험요청!$EV:$EV,"0")</f>
        <v>1</v>
      </c>
      <c r="AQ47" s="110">
        <f>COUNTIFS(시험요청!$A:$A,Graph!AQ$44,시험요청!$AP:$AP,Graph!$AC47,시험요청!$EV:$EV,"0")</f>
        <v>2</v>
      </c>
      <c r="AR47" s="110">
        <f>COUNTIFS(시험요청!$A:$A,Graph!AR$44,시험요청!$AP:$AP,Graph!$AC47,시험요청!$EV:$EV,"0")</f>
        <v>2</v>
      </c>
      <c r="AS47" s="110">
        <f>COUNTIFS(시험요청!$A:$A,Graph!AS$44,시험요청!$AP:$AP,Graph!$AC47,시험요청!$EV:$EV,"0")</f>
        <v>3</v>
      </c>
      <c r="AT47" s="110">
        <f>COUNTIFS(시험요청!$A:$A,Graph!AT$44,시험요청!$AP:$AP,Graph!$AC47,시험요청!$EV:$EV,"0")</f>
        <v>2</v>
      </c>
      <c r="AU47" s="110">
        <f>COUNTIFS(시험요청!$A:$A,Graph!AU$44,시험요청!$AP:$AP,Graph!$AC47,시험요청!$EV:$EV,"0")</f>
        <v>0</v>
      </c>
      <c r="AV47" s="110">
        <f>COUNTIFS(시험요청!$A:$A,Graph!AV$44,시험요청!$AP:$AP,Graph!$AC47,시험요청!$EV:$EV,"0")</f>
        <v>0</v>
      </c>
      <c r="AW47" s="110">
        <f>COUNTIFS(시험요청!$A:$A,Graph!AW$44,시험요청!$AP:$AP,Graph!$AC47,시험요청!$EV:$EV,"0")</f>
        <v>2</v>
      </c>
      <c r="AX47" s="110">
        <f>COUNTIFS(시험요청!$A:$A,Graph!AX$44,시험요청!$AP:$AP,Graph!$AC47,시험요청!$EV:$EV,"0")</f>
        <v>0</v>
      </c>
      <c r="AY47" s="110">
        <f>COUNTIFS(시험요청!$A:$A,Graph!AY$44,시험요청!$AP:$AP,Graph!$AC47,시험요청!$EV:$EV,"0")</f>
        <v>0</v>
      </c>
      <c r="AZ47" s="110">
        <f>COUNTIFS(시험요청!$A:$A,Graph!AZ$44,시험요청!$AP:$AP,Graph!$AC47,시험요청!$EV:$EV,"0")</f>
        <v>0</v>
      </c>
      <c r="BA47" s="110">
        <f>COUNTIFS(시험요청!$A:$A,Graph!BA$44,시험요청!$AP:$AP,Graph!$AC47,시험요청!$EV:$EV,"0")</f>
        <v>0</v>
      </c>
      <c r="BB47" s="110">
        <f>COUNTIFS(시험요청!$A:$A,Graph!BB$44,시험요청!$AP:$AP,Graph!$AC47,시험요청!$EV:$EV,"0")</f>
        <v>0</v>
      </c>
      <c r="BC47" s="110">
        <f>COUNTIFS(시험요청!$A:$A,Graph!BC$44,시험요청!$AP:$AP,Graph!$AC47,시험요청!$EV:$EV,"0")</f>
        <v>0</v>
      </c>
      <c r="BD47" s="110">
        <f>COUNTIFS(시험요청!$A:$A,Graph!BD$44,시험요청!$AP:$AP,Graph!$AC47,시험요청!$EV:$EV,"0")</f>
        <v>0</v>
      </c>
      <c r="BE47" s="110">
        <f>COUNTIFS(시험요청!$A:$A,Graph!BE$44,시험요청!$AP:$AP,Graph!$AC47,시험요청!$EV:$EV,"0")</f>
        <v>0</v>
      </c>
      <c r="BF47" s="110">
        <f>COUNTIFS(시험요청!$A:$A,Graph!BF$44,시험요청!$AP:$AP,Graph!$AC47,시험요청!$EV:$EV,"0")</f>
        <v>0</v>
      </c>
      <c r="BG47" s="110">
        <f>COUNTIFS(시험요청!$A:$A,Graph!BG$44,시험요청!$AP:$AP,Graph!$AC47,시험요청!$EV:$EV,"0")</f>
        <v>0</v>
      </c>
      <c r="BH47" s="110">
        <f>COUNTIFS(시험요청!$A:$A,Graph!BH$44,시험요청!$AP:$AP,Graph!$AC47,시험요청!$EV:$EV,"0")</f>
        <v>0</v>
      </c>
      <c r="BI47" s="110">
        <f>COUNTIFS(시험요청!$A:$A,Graph!BI$44,시험요청!$AP:$AP,Graph!$AC47,시험요청!$EV:$EV,"0")</f>
        <v>0</v>
      </c>
      <c r="BJ47" s="110">
        <f>COUNTIFS(시험요청!$A:$A,Graph!BJ$44,시험요청!$AP:$AP,Graph!$AC47,시험요청!$EV:$EV,"0")</f>
        <v>0</v>
      </c>
      <c r="BK47" s="110">
        <f>COUNTIFS(시험요청!$A:$A,Graph!BK$44,시험요청!$AP:$AP,Graph!$AC47,시험요청!$EV:$EV,"0")</f>
        <v>0</v>
      </c>
      <c r="BL47" s="110">
        <f>COUNTIFS(시험요청!$A:$A,Graph!BL$44,시험요청!$AP:$AP,Graph!$AC47,시험요청!$EV:$EV,"0")</f>
        <v>0</v>
      </c>
      <c r="BM47" s="110">
        <f>COUNTIFS(시험요청!$A:$A,Graph!BM$44,시험요청!$AP:$AP,Graph!$AC47,시험요청!$EV:$EV,"0")</f>
        <v>0</v>
      </c>
      <c r="BN47" s="110">
        <f>COUNTIFS(시험요청!$A:$A,Graph!BN$44,시험요청!$AP:$AP,Graph!$AC47,시험요청!$EV:$EV,"0")</f>
        <v>0</v>
      </c>
      <c r="BO47" s="110">
        <f>COUNTIFS(시험요청!$A:$A,Graph!BO$44,시험요청!$AP:$AP,Graph!$AC47,시험요청!$EV:$EV,"0")</f>
        <v>0</v>
      </c>
      <c r="BP47" s="110">
        <f>COUNTIFS(시험요청!$A:$A,Graph!BP$44,시험요청!$AP:$AP,Graph!$AC47,시험요청!$EV:$EV,"0")</f>
        <v>0</v>
      </c>
      <c r="BQ47" s="110">
        <f>COUNTIFS(시험요청!$A:$A,Graph!BQ$44,시험요청!$AP:$AP,Graph!$AC47,시험요청!$EV:$EV,"0")</f>
        <v>0</v>
      </c>
      <c r="BR47" s="110">
        <f>COUNTIFS(시험요청!$A:$A,Graph!BR$44,시험요청!$AP:$AP,Graph!$AC47,시험요청!$EV:$EV,"0")</f>
        <v>0</v>
      </c>
      <c r="BS47" s="110">
        <f>COUNTIFS(시험요청!$A:$A,Graph!BS$44,시험요청!$AP:$AP,Graph!$AC47,시험요청!$EV:$EV,"0")</f>
        <v>0</v>
      </c>
      <c r="BT47" s="110">
        <f>COUNTIFS(시험요청!$A:$A,Graph!BT$44,시험요청!$AP:$AP,Graph!$AC47,시험요청!$EV:$EV,"0")</f>
        <v>0</v>
      </c>
      <c r="BU47" s="110">
        <f>COUNTIFS(시험요청!$A:$A,Graph!BU$44,시험요청!$AP:$AP,Graph!$AC47,시험요청!$EV:$EV,"0")</f>
        <v>0</v>
      </c>
      <c r="BV47" s="110">
        <f>COUNTIFS(시험요청!$A:$A,Graph!BV$44,시험요청!$AP:$AP,Graph!$AC47,시험요청!$EV:$EV,"0")</f>
        <v>0</v>
      </c>
      <c r="BW47" s="110">
        <f>COUNTIFS(시험요청!$A:$A,Graph!BW$44,시험요청!$AP:$AP,Graph!$AC47,시험요청!$EV:$EV,"0")</f>
        <v>0</v>
      </c>
      <c r="BX47" s="110">
        <f>COUNTIFS(시험요청!$A:$A,Graph!BX$44,시험요청!$AP:$AP,Graph!$AC47,시험요청!$EV:$EV,"0")</f>
        <v>0</v>
      </c>
      <c r="BY47" s="110">
        <f>COUNTIFS(시험요청!$A:$A,Graph!BY$44,시험요청!$AP:$AP,Graph!$AC47,시험요청!$EV:$EV,"0")</f>
        <v>0</v>
      </c>
      <c r="BZ47" s="110">
        <f>COUNTIFS(시험요청!$A:$A,Graph!BZ$44,시험요청!$AP:$AP,Graph!$AC47,시험요청!$EV:$EV,"0")</f>
        <v>0</v>
      </c>
      <c r="CA47" s="110">
        <f>COUNTIFS(시험요청!$A:$A,Graph!CA$44,시험요청!$AP:$AP,Graph!$AC47,시험요청!$EV:$EV,"0")</f>
        <v>0</v>
      </c>
      <c r="CB47" s="110">
        <f>COUNTIFS(시험요청!$A:$A,Graph!CB$44,시험요청!$AP:$AP,Graph!$AC47,시험요청!$EV:$EV,"0")</f>
        <v>0</v>
      </c>
      <c r="CC47" s="110">
        <f>COUNTIFS(시험요청!$A:$A,Graph!CC$44,시험요청!$AP:$AP,Graph!$AC47,시험요청!$EV:$EV,"0")</f>
        <v>0</v>
      </c>
      <c r="CD47" s="110">
        <f>COUNTIFS(시험요청!$A:$A,Graph!CD$44,시험요청!$AP:$AP,Graph!$AC47,시험요청!$EV:$EV,"0")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374"/>
      <c r="AC48" s="207" t="s">
        <v>549</v>
      </c>
      <c r="AD48" s="127">
        <f t="shared" si="11"/>
        <v>30</v>
      </c>
      <c r="AE48" s="122">
        <f>COUNTIFS(시험요청!$A:$A,Graph!AE$44,시험요청!$AP:$AP,Graph!$AC48,시험요청!$EV:$EV,"0")</f>
        <v>0</v>
      </c>
      <c r="AF48" s="110">
        <f>COUNTIFS(시험요청!$A:$A,Graph!AF$44,시험요청!$AP:$AP,Graph!$AC48,시험요청!$EV:$EV,"0")</f>
        <v>0</v>
      </c>
      <c r="AG48" s="110">
        <f>COUNTIFS(시험요청!$A:$A,Graph!AG$44,시험요청!$AP:$AP,Graph!$AC48,시험요청!$EV:$EV,"0")</f>
        <v>0</v>
      </c>
      <c r="AH48" s="110">
        <f>COUNTIFS(시험요청!$A:$A,Graph!AH$44,시험요청!$AP:$AP,Graph!$AC48,시험요청!$EV:$EV,"0")</f>
        <v>0</v>
      </c>
      <c r="AI48" s="110">
        <f>COUNTIFS(시험요청!$A:$A,Graph!AI$44,시험요청!$AP:$AP,Graph!$AC48,시험요청!$EV:$EV,"0")</f>
        <v>2</v>
      </c>
      <c r="AJ48" s="110">
        <f>COUNTIFS(시험요청!$A:$A,Graph!AJ$44,시험요청!$AP:$AP,Graph!$AC48,시험요청!$EV:$EV,"0")</f>
        <v>2</v>
      </c>
      <c r="AK48" s="110">
        <f>COUNTIFS(시험요청!$A:$A,Graph!AK$44,시험요청!$AP:$AP,Graph!$AC48,시험요청!$EV:$EV,"0")</f>
        <v>0</v>
      </c>
      <c r="AL48" s="110">
        <f>COUNTIFS(시험요청!$A:$A,Graph!AL$44,시험요청!$AP:$AP,Graph!$AC48,시험요청!$EV:$EV,"0")</f>
        <v>2</v>
      </c>
      <c r="AM48" s="110">
        <f>COUNTIFS(시험요청!$A:$A,Graph!AM$44,시험요청!$AP:$AP,Graph!$AC48,시험요청!$EV:$EV,"0")</f>
        <v>0</v>
      </c>
      <c r="AN48" s="110">
        <f>COUNTIFS(시험요청!$A:$A,Graph!AN$44,시험요청!$AP:$AP,Graph!$AC48,시험요청!$EV:$EV,"0")</f>
        <v>5</v>
      </c>
      <c r="AO48" s="110">
        <f>COUNTIFS(시험요청!$A:$A,Graph!AO$44,시험요청!$AP:$AP,Graph!$AC48,시험요청!$EV:$EV,"0")</f>
        <v>0</v>
      </c>
      <c r="AP48" s="110">
        <f>COUNTIFS(시험요청!$A:$A,Graph!AP$44,시험요청!$AP:$AP,Graph!$AC48,시험요청!$EV:$EV,"0")</f>
        <v>3</v>
      </c>
      <c r="AQ48" s="110">
        <f>COUNTIFS(시험요청!$A:$A,Graph!AQ$44,시험요청!$AP:$AP,Graph!$AC48,시험요청!$EV:$EV,"0")</f>
        <v>2</v>
      </c>
      <c r="AR48" s="110">
        <f>COUNTIFS(시험요청!$A:$A,Graph!AR$44,시험요청!$AP:$AP,Graph!$AC48,시험요청!$EV:$EV,"0")</f>
        <v>2</v>
      </c>
      <c r="AS48" s="110">
        <f>COUNTIFS(시험요청!$A:$A,Graph!AS$44,시험요청!$AP:$AP,Graph!$AC48,시험요청!$EV:$EV,"0")</f>
        <v>1</v>
      </c>
      <c r="AT48" s="110">
        <f>COUNTIFS(시험요청!$A:$A,Graph!AT$44,시험요청!$AP:$AP,Graph!$AC48,시험요청!$EV:$EV,"0")</f>
        <v>2</v>
      </c>
      <c r="AU48" s="110">
        <f>COUNTIFS(시험요청!$A:$A,Graph!AU$44,시험요청!$AP:$AP,Graph!$AC48,시험요청!$EV:$EV,"0")</f>
        <v>1</v>
      </c>
      <c r="AV48" s="110">
        <f>COUNTIFS(시험요청!$A:$A,Graph!AV$44,시험요청!$AP:$AP,Graph!$AC48,시험요청!$EV:$EV,"0")</f>
        <v>1</v>
      </c>
      <c r="AW48" s="110">
        <f>COUNTIFS(시험요청!$A:$A,Graph!AW$44,시험요청!$AP:$AP,Graph!$AC48,시험요청!$EV:$EV,"0")</f>
        <v>4</v>
      </c>
      <c r="AX48" s="110">
        <f>COUNTIFS(시험요청!$A:$A,Graph!AX$44,시험요청!$AP:$AP,Graph!$AC48,시험요청!$EV:$EV,"0")</f>
        <v>3</v>
      </c>
      <c r="AY48" s="110">
        <f>COUNTIFS(시험요청!$A:$A,Graph!AY$44,시험요청!$AP:$AP,Graph!$AC48,시험요청!$EV:$EV,"0")</f>
        <v>0</v>
      </c>
      <c r="AZ48" s="110">
        <f>COUNTIFS(시험요청!$A:$A,Graph!AZ$44,시험요청!$AP:$AP,Graph!$AC48,시험요청!$EV:$EV,"0")</f>
        <v>0</v>
      </c>
      <c r="BA48" s="110">
        <f>COUNTIFS(시험요청!$A:$A,Graph!BA$44,시험요청!$AP:$AP,Graph!$AC48,시험요청!$EV:$EV,"0")</f>
        <v>0</v>
      </c>
      <c r="BB48" s="110">
        <f>COUNTIFS(시험요청!$A:$A,Graph!BB$44,시험요청!$AP:$AP,Graph!$AC48,시험요청!$EV:$EV,"0")</f>
        <v>0</v>
      </c>
      <c r="BC48" s="110">
        <f>COUNTIFS(시험요청!$A:$A,Graph!BC$44,시험요청!$AP:$AP,Graph!$AC48,시험요청!$EV:$EV,"0")</f>
        <v>0</v>
      </c>
      <c r="BD48" s="110">
        <f>COUNTIFS(시험요청!$A:$A,Graph!BD$44,시험요청!$AP:$AP,Graph!$AC48,시험요청!$EV:$EV,"0")</f>
        <v>0</v>
      </c>
      <c r="BE48" s="110">
        <f>COUNTIFS(시험요청!$A:$A,Graph!BE$44,시험요청!$AP:$AP,Graph!$AC48,시험요청!$EV:$EV,"0")</f>
        <v>0</v>
      </c>
      <c r="BF48" s="110">
        <f>COUNTIFS(시험요청!$A:$A,Graph!BF$44,시험요청!$AP:$AP,Graph!$AC48,시험요청!$EV:$EV,"0")</f>
        <v>0</v>
      </c>
      <c r="BG48" s="110">
        <f>COUNTIFS(시험요청!$A:$A,Graph!BG$44,시험요청!$AP:$AP,Graph!$AC48,시험요청!$EV:$EV,"0")</f>
        <v>0</v>
      </c>
      <c r="BH48" s="110">
        <f>COUNTIFS(시험요청!$A:$A,Graph!BH$44,시험요청!$AP:$AP,Graph!$AC48,시험요청!$EV:$EV,"0")</f>
        <v>0</v>
      </c>
      <c r="BI48" s="110">
        <f>COUNTIFS(시험요청!$A:$A,Graph!BI$44,시험요청!$AP:$AP,Graph!$AC48,시험요청!$EV:$EV,"0")</f>
        <v>0</v>
      </c>
      <c r="BJ48" s="110">
        <f>COUNTIFS(시험요청!$A:$A,Graph!BJ$44,시험요청!$AP:$AP,Graph!$AC48,시험요청!$EV:$EV,"0")</f>
        <v>0</v>
      </c>
      <c r="BK48" s="110">
        <f>COUNTIFS(시험요청!$A:$A,Graph!BK$44,시험요청!$AP:$AP,Graph!$AC48,시험요청!$EV:$EV,"0")</f>
        <v>0</v>
      </c>
      <c r="BL48" s="110">
        <f>COUNTIFS(시험요청!$A:$A,Graph!BL$44,시험요청!$AP:$AP,Graph!$AC48,시험요청!$EV:$EV,"0")</f>
        <v>0</v>
      </c>
      <c r="BM48" s="110">
        <f>COUNTIFS(시험요청!$A:$A,Graph!BM$44,시험요청!$AP:$AP,Graph!$AC48,시험요청!$EV:$EV,"0")</f>
        <v>0</v>
      </c>
      <c r="BN48" s="110">
        <f>COUNTIFS(시험요청!$A:$A,Graph!BN$44,시험요청!$AP:$AP,Graph!$AC48,시험요청!$EV:$EV,"0")</f>
        <v>0</v>
      </c>
      <c r="BO48" s="110">
        <f>COUNTIFS(시험요청!$A:$A,Graph!BO$44,시험요청!$AP:$AP,Graph!$AC48,시험요청!$EV:$EV,"0")</f>
        <v>0</v>
      </c>
      <c r="BP48" s="110">
        <f>COUNTIFS(시험요청!$A:$A,Graph!BP$44,시험요청!$AP:$AP,Graph!$AC48,시험요청!$EV:$EV,"0")</f>
        <v>0</v>
      </c>
      <c r="BQ48" s="110">
        <f>COUNTIFS(시험요청!$A:$A,Graph!BQ$44,시험요청!$AP:$AP,Graph!$AC48,시험요청!$EV:$EV,"0")</f>
        <v>0</v>
      </c>
      <c r="BR48" s="110">
        <f>COUNTIFS(시험요청!$A:$A,Graph!BR$44,시험요청!$AP:$AP,Graph!$AC48,시험요청!$EV:$EV,"0")</f>
        <v>0</v>
      </c>
      <c r="BS48" s="110">
        <f>COUNTIFS(시험요청!$A:$A,Graph!BS$44,시험요청!$AP:$AP,Graph!$AC48,시험요청!$EV:$EV,"0")</f>
        <v>0</v>
      </c>
      <c r="BT48" s="110">
        <f>COUNTIFS(시험요청!$A:$A,Graph!BT$44,시험요청!$AP:$AP,Graph!$AC48,시험요청!$EV:$EV,"0")</f>
        <v>0</v>
      </c>
      <c r="BU48" s="110">
        <f>COUNTIFS(시험요청!$A:$A,Graph!BU$44,시험요청!$AP:$AP,Graph!$AC48,시험요청!$EV:$EV,"0")</f>
        <v>0</v>
      </c>
      <c r="BV48" s="110">
        <f>COUNTIFS(시험요청!$A:$A,Graph!BV$44,시험요청!$AP:$AP,Graph!$AC48,시험요청!$EV:$EV,"0")</f>
        <v>0</v>
      </c>
      <c r="BW48" s="110">
        <f>COUNTIFS(시험요청!$A:$A,Graph!BW$44,시험요청!$AP:$AP,Graph!$AC48,시험요청!$EV:$EV,"0")</f>
        <v>0</v>
      </c>
      <c r="BX48" s="110">
        <f>COUNTIFS(시험요청!$A:$A,Graph!BX$44,시험요청!$AP:$AP,Graph!$AC48,시험요청!$EV:$EV,"0")</f>
        <v>0</v>
      </c>
      <c r="BY48" s="110">
        <f>COUNTIFS(시험요청!$A:$A,Graph!BY$44,시험요청!$AP:$AP,Graph!$AC48,시험요청!$EV:$EV,"0")</f>
        <v>0</v>
      </c>
      <c r="BZ48" s="110">
        <f>COUNTIFS(시험요청!$A:$A,Graph!BZ$44,시험요청!$AP:$AP,Graph!$AC48,시험요청!$EV:$EV,"0")</f>
        <v>0</v>
      </c>
      <c r="CA48" s="110">
        <f>COUNTIFS(시험요청!$A:$A,Graph!CA$44,시험요청!$AP:$AP,Graph!$AC48,시험요청!$EV:$EV,"0")</f>
        <v>0</v>
      </c>
      <c r="CB48" s="110">
        <f>COUNTIFS(시험요청!$A:$A,Graph!CB$44,시험요청!$AP:$AP,Graph!$AC48,시험요청!$EV:$EV,"0")</f>
        <v>0</v>
      </c>
      <c r="CC48" s="110">
        <f>COUNTIFS(시험요청!$A:$A,Graph!CC$44,시험요청!$AP:$AP,Graph!$AC48,시험요청!$EV:$EV,"0")</f>
        <v>0</v>
      </c>
      <c r="CD48" s="110">
        <f>COUNTIFS(시험요청!$A:$A,Graph!CD$44,시험요청!$AP:$AP,Graph!$AC48,시험요청!$EV:$EV,"0")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0.14285714285714285</v>
      </c>
      <c r="AC49" s="208" t="s">
        <v>553</v>
      </c>
      <c r="AD49" s="127">
        <f t="shared" si="11"/>
        <v>35</v>
      </c>
      <c r="AE49" s="122">
        <f>COUNTIFS(시험요청!$A:$A,Graph!AE$44,시험요청!$AP:$AP,Graph!$AC49,시험요청!$EV:$EV,"0")</f>
        <v>3</v>
      </c>
      <c r="AF49" s="110">
        <f>COUNTIFS(시험요청!$A:$A,Graph!AF$44,시험요청!$AP:$AP,Graph!$AC49,시험요청!$EV:$EV,"0")</f>
        <v>1</v>
      </c>
      <c r="AG49" s="110">
        <f>COUNTIFS(시험요청!$A:$A,Graph!AG$44,시험요청!$AP:$AP,Graph!$AC49,시험요청!$EV:$EV,"0")</f>
        <v>4</v>
      </c>
      <c r="AH49" s="110">
        <f>COUNTIFS(시험요청!$A:$A,Graph!AH$44,시험요청!$AP:$AP,Graph!$AC49,시험요청!$EV:$EV,"0")</f>
        <v>3</v>
      </c>
      <c r="AI49" s="110">
        <f>COUNTIFS(시험요청!$A:$A,Graph!AI$44,시험요청!$AP:$AP,Graph!$AC49,시험요청!$EV:$EV,"0")</f>
        <v>2</v>
      </c>
      <c r="AJ49" s="110">
        <f>COUNTIFS(시험요청!$A:$A,Graph!AJ$44,시험요청!$AP:$AP,Graph!$AC49,시험요청!$EV:$EV,"0")</f>
        <v>2</v>
      </c>
      <c r="AK49" s="110">
        <f>COUNTIFS(시험요청!$A:$A,Graph!AK$44,시험요청!$AP:$AP,Graph!$AC49,시험요청!$EV:$EV,"0")</f>
        <v>0</v>
      </c>
      <c r="AL49" s="110">
        <f>COUNTIFS(시험요청!$A:$A,Graph!AL$44,시험요청!$AP:$AP,Graph!$AC49,시험요청!$EV:$EV,"0")</f>
        <v>2</v>
      </c>
      <c r="AM49" s="110">
        <f>COUNTIFS(시험요청!$A:$A,Graph!AM$44,시험요청!$AP:$AP,Graph!$AC49,시험요청!$EV:$EV,"0")</f>
        <v>2</v>
      </c>
      <c r="AN49" s="110">
        <f>COUNTIFS(시험요청!$A:$A,Graph!AN$44,시험요청!$AP:$AP,Graph!$AC49,시험요청!$EV:$EV,"0")</f>
        <v>0</v>
      </c>
      <c r="AO49" s="110">
        <f>COUNTIFS(시험요청!$A:$A,Graph!AO$44,시험요청!$AP:$AP,Graph!$AC49,시험요청!$EV:$EV,"0")</f>
        <v>0</v>
      </c>
      <c r="AP49" s="110">
        <f>COUNTIFS(시험요청!$A:$A,Graph!AP$44,시험요청!$AP:$AP,Graph!$AC49,시험요청!$EV:$EV,"0")</f>
        <v>0</v>
      </c>
      <c r="AQ49" s="110">
        <f>COUNTIFS(시험요청!$A:$A,Graph!AQ$44,시험요청!$AP:$AP,Graph!$AC49,시험요청!$EV:$EV,"0")</f>
        <v>1</v>
      </c>
      <c r="AR49" s="110">
        <f>COUNTIFS(시험요청!$A:$A,Graph!AR$44,시험요청!$AP:$AP,Graph!$AC49,시험요청!$EV:$EV,"0")</f>
        <v>1</v>
      </c>
      <c r="AS49" s="110">
        <f>COUNTIFS(시험요청!$A:$A,Graph!AS$44,시험요청!$AP:$AP,Graph!$AC49,시험요청!$EV:$EV,"0")</f>
        <v>4</v>
      </c>
      <c r="AT49" s="110">
        <f>COUNTIFS(시험요청!$A:$A,Graph!AT$44,시험요청!$AP:$AP,Graph!$AC49,시험요청!$EV:$EV,"0")</f>
        <v>0</v>
      </c>
      <c r="AU49" s="110">
        <f>COUNTIFS(시험요청!$A:$A,Graph!AU$44,시험요청!$AP:$AP,Graph!$AC49,시험요청!$EV:$EV,"0")</f>
        <v>4</v>
      </c>
      <c r="AV49" s="110">
        <f>COUNTIFS(시험요청!$A:$A,Graph!AV$44,시험요청!$AP:$AP,Graph!$AC49,시험요청!$EV:$EV,"0")</f>
        <v>4</v>
      </c>
      <c r="AW49" s="110">
        <f>COUNTIFS(시험요청!$A:$A,Graph!AW$44,시험요청!$AP:$AP,Graph!$AC49,시험요청!$EV:$EV,"0")</f>
        <v>2</v>
      </c>
      <c r="AX49" s="110">
        <f>COUNTIFS(시험요청!$A:$A,Graph!AX$44,시험요청!$AP:$AP,Graph!$AC49,시험요청!$EV:$EV,"0")</f>
        <v>0</v>
      </c>
      <c r="AY49" s="110">
        <f>COUNTIFS(시험요청!$A:$A,Graph!AY$44,시험요청!$AP:$AP,Graph!$AC49,시험요청!$EV:$EV,"0")</f>
        <v>0</v>
      </c>
      <c r="AZ49" s="110">
        <f>COUNTIFS(시험요청!$A:$A,Graph!AZ$44,시험요청!$AP:$AP,Graph!$AC49,시험요청!$EV:$EV,"0")</f>
        <v>0</v>
      </c>
      <c r="BA49" s="110">
        <f>COUNTIFS(시험요청!$A:$A,Graph!BA$44,시험요청!$AP:$AP,Graph!$AC49,시험요청!$EV:$EV,"0")</f>
        <v>0</v>
      </c>
      <c r="BB49" s="110">
        <f>COUNTIFS(시험요청!$A:$A,Graph!BB$44,시험요청!$AP:$AP,Graph!$AC49,시험요청!$EV:$EV,"0")</f>
        <v>0</v>
      </c>
      <c r="BC49" s="110">
        <f>COUNTIFS(시험요청!$A:$A,Graph!BC$44,시험요청!$AP:$AP,Graph!$AC49,시험요청!$EV:$EV,"0")</f>
        <v>0</v>
      </c>
      <c r="BD49" s="110">
        <f>COUNTIFS(시험요청!$A:$A,Graph!BD$44,시험요청!$AP:$AP,Graph!$AC49,시험요청!$EV:$EV,"0")</f>
        <v>0</v>
      </c>
      <c r="BE49" s="110">
        <f>COUNTIFS(시험요청!$A:$A,Graph!BE$44,시험요청!$AP:$AP,Graph!$AC49,시험요청!$EV:$EV,"0")</f>
        <v>0</v>
      </c>
      <c r="BF49" s="110">
        <f>COUNTIFS(시험요청!$A:$A,Graph!BF$44,시험요청!$AP:$AP,Graph!$AC49,시험요청!$EV:$EV,"0")</f>
        <v>0</v>
      </c>
      <c r="BG49" s="110">
        <f>COUNTIFS(시험요청!$A:$A,Graph!BG$44,시험요청!$AP:$AP,Graph!$AC49,시험요청!$EV:$EV,"0")</f>
        <v>0</v>
      </c>
      <c r="BH49" s="110">
        <f>COUNTIFS(시험요청!$A:$A,Graph!BH$44,시험요청!$AP:$AP,Graph!$AC49,시험요청!$EV:$EV,"0")</f>
        <v>0</v>
      </c>
      <c r="BI49" s="110">
        <f>COUNTIFS(시험요청!$A:$A,Graph!BI$44,시험요청!$AP:$AP,Graph!$AC49,시험요청!$EV:$EV,"0")</f>
        <v>0</v>
      </c>
      <c r="BJ49" s="110">
        <f>COUNTIFS(시험요청!$A:$A,Graph!BJ$44,시험요청!$AP:$AP,Graph!$AC49,시험요청!$EV:$EV,"0")</f>
        <v>0</v>
      </c>
      <c r="BK49" s="110">
        <f>COUNTIFS(시험요청!$A:$A,Graph!BK$44,시험요청!$AP:$AP,Graph!$AC49,시험요청!$EV:$EV,"0")</f>
        <v>0</v>
      </c>
      <c r="BL49" s="110">
        <f>COUNTIFS(시험요청!$A:$A,Graph!BL$44,시험요청!$AP:$AP,Graph!$AC49,시험요청!$EV:$EV,"0")</f>
        <v>0</v>
      </c>
      <c r="BM49" s="110">
        <f>COUNTIFS(시험요청!$A:$A,Graph!BM$44,시험요청!$AP:$AP,Graph!$AC49,시험요청!$EV:$EV,"0")</f>
        <v>0</v>
      </c>
      <c r="BN49" s="110">
        <f>COUNTIFS(시험요청!$A:$A,Graph!BN$44,시험요청!$AP:$AP,Graph!$AC49,시험요청!$EV:$EV,"0")</f>
        <v>0</v>
      </c>
      <c r="BO49" s="110">
        <f>COUNTIFS(시험요청!$A:$A,Graph!BO$44,시험요청!$AP:$AP,Graph!$AC49,시험요청!$EV:$EV,"0")</f>
        <v>0</v>
      </c>
      <c r="BP49" s="110">
        <f>COUNTIFS(시험요청!$A:$A,Graph!BP$44,시험요청!$AP:$AP,Graph!$AC49,시험요청!$EV:$EV,"0")</f>
        <v>0</v>
      </c>
      <c r="BQ49" s="110">
        <f>COUNTIFS(시험요청!$A:$A,Graph!BQ$44,시험요청!$AP:$AP,Graph!$AC49,시험요청!$EV:$EV,"0")</f>
        <v>0</v>
      </c>
      <c r="BR49" s="110">
        <f>COUNTIFS(시험요청!$A:$A,Graph!BR$44,시험요청!$AP:$AP,Graph!$AC49,시험요청!$EV:$EV,"0")</f>
        <v>0</v>
      </c>
      <c r="BS49" s="110">
        <f>COUNTIFS(시험요청!$A:$A,Graph!BS$44,시험요청!$AP:$AP,Graph!$AC49,시험요청!$EV:$EV,"0")</f>
        <v>0</v>
      </c>
      <c r="BT49" s="110">
        <f>COUNTIFS(시험요청!$A:$A,Graph!BT$44,시험요청!$AP:$AP,Graph!$AC49,시험요청!$EV:$EV,"0")</f>
        <v>0</v>
      </c>
      <c r="BU49" s="110">
        <f>COUNTIFS(시험요청!$A:$A,Graph!BU$44,시험요청!$AP:$AP,Graph!$AC49,시험요청!$EV:$EV,"0")</f>
        <v>0</v>
      </c>
      <c r="BV49" s="110">
        <f>COUNTIFS(시험요청!$A:$A,Graph!BV$44,시험요청!$AP:$AP,Graph!$AC49,시험요청!$EV:$EV,"0")</f>
        <v>0</v>
      </c>
      <c r="BW49" s="110">
        <f>COUNTIFS(시험요청!$A:$A,Graph!BW$44,시험요청!$AP:$AP,Graph!$AC49,시험요청!$EV:$EV,"0")</f>
        <v>0</v>
      </c>
      <c r="BX49" s="110">
        <f>COUNTIFS(시험요청!$A:$A,Graph!BX$44,시험요청!$AP:$AP,Graph!$AC49,시험요청!$EV:$EV,"0")</f>
        <v>0</v>
      </c>
      <c r="BY49" s="110">
        <f>COUNTIFS(시험요청!$A:$A,Graph!BY$44,시험요청!$AP:$AP,Graph!$AC49,시험요청!$EV:$EV,"0")</f>
        <v>0</v>
      </c>
      <c r="BZ49" s="110">
        <f>COUNTIFS(시험요청!$A:$A,Graph!BZ$44,시험요청!$AP:$AP,Graph!$AC49,시험요청!$EV:$EV,"0")</f>
        <v>0</v>
      </c>
      <c r="CA49" s="110">
        <f>COUNTIFS(시험요청!$A:$A,Graph!CA$44,시험요청!$AP:$AP,Graph!$AC49,시험요청!$EV:$EV,"0")</f>
        <v>0</v>
      </c>
      <c r="CB49" s="110">
        <f>COUNTIFS(시험요청!$A:$A,Graph!CB$44,시험요청!$AP:$AP,Graph!$AC49,시험요청!$EV:$EV,"0")</f>
        <v>0</v>
      </c>
      <c r="CC49" s="110">
        <f>COUNTIFS(시험요청!$A:$A,Graph!CC$44,시험요청!$AP:$AP,Graph!$AC49,시험요청!$EV:$EV,"0")</f>
        <v>0</v>
      </c>
      <c r="CD49" s="110">
        <f>COUNTIFS(시험요청!$A:$A,Graph!CD$44,시험요청!$AP:$AP,Graph!$AC49,시험요청!$EV:$EV,"0")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375">
        <f>SUM(AD50:AD51)/SUM(AD45:AD55)</f>
        <v>0.31428571428571428</v>
      </c>
      <c r="AC50" s="209" t="s">
        <v>546</v>
      </c>
      <c r="AD50" s="127">
        <f t="shared" si="11"/>
        <v>64</v>
      </c>
      <c r="AE50" s="122">
        <f>COUNTIFS(시험요청!$A:$A,Graph!AE$44,시험요청!$AP:$AP,Graph!$AC50,시험요청!$EV:$EV,"0")</f>
        <v>4</v>
      </c>
      <c r="AF50" s="110">
        <f>COUNTIFS(시험요청!$A:$A,Graph!AF$44,시험요청!$AP:$AP,Graph!$AC50,시험요청!$EV:$EV,"0")</f>
        <v>4</v>
      </c>
      <c r="AG50" s="110">
        <f>COUNTIFS(시험요청!$A:$A,Graph!AG$44,시험요청!$AP:$AP,Graph!$AC50,시험요청!$EV:$EV,"0")</f>
        <v>1</v>
      </c>
      <c r="AH50" s="110">
        <f>COUNTIFS(시험요청!$A:$A,Graph!AH$44,시험요청!$AP:$AP,Graph!$AC50,시험요청!$EV:$EV,"0")</f>
        <v>4</v>
      </c>
      <c r="AI50" s="110">
        <f>COUNTIFS(시험요청!$A:$A,Graph!AI$44,시험요청!$AP:$AP,Graph!$AC50,시험요청!$EV:$EV,"0")</f>
        <v>3</v>
      </c>
      <c r="AJ50" s="110">
        <f>COUNTIFS(시험요청!$A:$A,Graph!AJ$44,시험요청!$AP:$AP,Graph!$AC50,시험요청!$EV:$EV,"0")</f>
        <v>1</v>
      </c>
      <c r="AK50" s="110">
        <f>COUNTIFS(시험요청!$A:$A,Graph!AK$44,시험요청!$AP:$AP,Graph!$AC50,시험요청!$EV:$EV,"0")</f>
        <v>1</v>
      </c>
      <c r="AL50" s="110">
        <f>COUNTIFS(시험요청!$A:$A,Graph!AL$44,시험요청!$AP:$AP,Graph!$AC50,시험요청!$EV:$EV,"0")</f>
        <v>3</v>
      </c>
      <c r="AM50" s="110">
        <f>COUNTIFS(시험요청!$A:$A,Graph!AM$44,시험요청!$AP:$AP,Graph!$AC50,시험요청!$EV:$EV,"0")</f>
        <v>6</v>
      </c>
      <c r="AN50" s="110">
        <f>COUNTIFS(시험요청!$A:$A,Graph!AN$44,시험요청!$AP:$AP,Graph!$AC50,시험요청!$EV:$EV,"0")</f>
        <v>3</v>
      </c>
      <c r="AO50" s="110">
        <f>COUNTIFS(시험요청!$A:$A,Graph!AO$44,시험요청!$AP:$AP,Graph!$AC50,시험요청!$EV:$EV,"0")</f>
        <v>4</v>
      </c>
      <c r="AP50" s="110">
        <f>COUNTIFS(시험요청!$A:$A,Graph!AP$44,시험요청!$AP:$AP,Graph!$AC50,시험요청!$EV:$EV,"0")</f>
        <v>2</v>
      </c>
      <c r="AQ50" s="110">
        <f>COUNTIFS(시험요청!$A:$A,Graph!AQ$44,시험요청!$AP:$AP,Graph!$AC50,시험요청!$EV:$EV,"0")</f>
        <v>0</v>
      </c>
      <c r="AR50" s="110">
        <f>COUNTIFS(시험요청!$A:$A,Graph!AR$44,시험요청!$AP:$AP,Graph!$AC50,시험요청!$EV:$EV,"0")</f>
        <v>1</v>
      </c>
      <c r="AS50" s="110">
        <f>COUNTIFS(시험요청!$A:$A,Graph!AS$44,시험요청!$AP:$AP,Graph!$AC50,시험요청!$EV:$EV,"0")</f>
        <v>1</v>
      </c>
      <c r="AT50" s="110">
        <f>COUNTIFS(시험요청!$A:$A,Graph!AT$44,시험요청!$AP:$AP,Graph!$AC50,시험요청!$EV:$EV,"0")</f>
        <v>3</v>
      </c>
      <c r="AU50" s="110">
        <f>COUNTIFS(시험요청!$A:$A,Graph!AU$44,시험요청!$AP:$AP,Graph!$AC50,시험요청!$EV:$EV,"0")</f>
        <v>4</v>
      </c>
      <c r="AV50" s="110">
        <f>COUNTIFS(시험요청!$A:$A,Graph!AV$44,시험요청!$AP:$AP,Graph!$AC50,시험요청!$EV:$EV,"0")</f>
        <v>4</v>
      </c>
      <c r="AW50" s="110">
        <f>COUNTIFS(시험요청!$A:$A,Graph!AW$44,시험요청!$AP:$AP,Graph!$AC50,시험요청!$EV:$EV,"0")</f>
        <v>5</v>
      </c>
      <c r="AX50" s="110">
        <f>COUNTIFS(시험요청!$A:$A,Graph!AX$44,시험요청!$AP:$AP,Graph!$AC50,시험요청!$EV:$EV,"0")</f>
        <v>3</v>
      </c>
      <c r="AY50" s="110">
        <f>COUNTIFS(시험요청!$A:$A,Graph!AY$44,시험요청!$AP:$AP,Graph!$AC50,시험요청!$EV:$EV,"0")</f>
        <v>7</v>
      </c>
      <c r="AZ50" s="110">
        <f>COUNTIFS(시험요청!$A:$A,Graph!AZ$44,시험요청!$AP:$AP,Graph!$AC50,시험요청!$EV:$EV,"0")</f>
        <v>0</v>
      </c>
      <c r="BA50" s="110">
        <f>COUNTIFS(시험요청!$A:$A,Graph!BA$44,시험요청!$AP:$AP,Graph!$AC50,시험요청!$EV:$EV,"0")</f>
        <v>0</v>
      </c>
      <c r="BB50" s="110">
        <f>COUNTIFS(시험요청!$A:$A,Graph!BB$44,시험요청!$AP:$AP,Graph!$AC50,시험요청!$EV:$EV,"0")</f>
        <v>0</v>
      </c>
      <c r="BC50" s="110">
        <f>COUNTIFS(시험요청!$A:$A,Graph!BC$44,시험요청!$AP:$AP,Graph!$AC50,시험요청!$EV:$EV,"0")</f>
        <v>0</v>
      </c>
      <c r="BD50" s="110">
        <f>COUNTIFS(시험요청!$A:$A,Graph!BD$44,시험요청!$AP:$AP,Graph!$AC50,시험요청!$EV:$EV,"0")</f>
        <v>0</v>
      </c>
      <c r="BE50" s="110">
        <f>COUNTIFS(시험요청!$A:$A,Graph!BE$44,시험요청!$AP:$AP,Graph!$AC50,시험요청!$EV:$EV,"0")</f>
        <v>0</v>
      </c>
      <c r="BF50" s="110">
        <f>COUNTIFS(시험요청!$A:$A,Graph!BF$44,시험요청!$AP:$AP,Graph!$AC50,시험요청!$EV:$EV,"0")</f>
        <v>0</v>
      </c>
      <c r="BG50" s="110">
        <f>COUNTIFS(시험요청!$A:$A,Graph!BG$44,시험요청!$AP:$AP,Graph!$AC50,시험요청!$EV:$EV,"0")</f>
        <v>0</v>
      </c>
      <c r="BH50" s="110">
        <f>COUNTIFS(시험요청!$A:$A,Graph!BH$44,시험요청!$AP:$AP,Graph!$AC50,시험요청!$EV:$EV,"0")</f>
        <v>0</v>
      </c>
      <c r="BI50" s="110">
        <f>COUNTIFS(시험요청!$A:$A,Graph!BI$44,시험요청!$AP:$AP,Graph!$AC50,시험요청!$EV:$EV,"0")</f>
        <v>0</v>
      </c>
      <c r="BJ50" s="110">
        <f>COUNTIFS(시험요청!$A:$A,Graph!BJ$44,시험요청!$AP:$AP,Graph!$AC50,시험요청!$EV:$EV,"0")</f>
        <v>0</v>
      </c>
      <c r="BK50" s="110">
        <f>COUNTIFS(시험요청!$A:$A,Graph!BK$44,시험요청!$AP:$AP,Graph!$AC50,시험요청!$EV:$EV,"0")</f>
        <v>0</v>
      </c>
      <c r="BL50" s="110">
        <f>COUNTIFS(시험요청!$A:$A,Graph!BL$44,시험요청!$AP:$AP,Graph!$AC50,시험요청!$EV:$EV,"0")</f>
        <v>0</v>
      </c>
      <c r="BM50" s="110">
        <f>COUNTIFS(시험요청!$A:$A,Graph!BM$44,시험요청!$AP:$AP,Graph!$AC50,시험요청!$EV:$EV,"0")</f>
        <v>0</v>
      </c>
      <c r="BN50" s="110">
        <f>COUNTIFS(시험요청!$A:$A,Graph!BN$44,시험요청!$AP:$AP,Graph!$AC50,시험요청!$EV:$EV,"0")</f>
        <v>0</v>
      </c>
      <c r="BO50" s="110">
        <f>COUNTIFS(시험요청!$A:$A,Graph!BO$44,시험요청!$AP:$AP,Graph!$AC50,시험요청!$EV:$EV,"0")</f>
        <v>0</v>
      </c>
      <c r="BP50" s="110">
        <f>COUNTIFS(시험요청!$A:$A,Graph!BP$44,시험요청!$AP:$AP,Graph!$AC50,시험요청!$EV:$EV,"0")</f>
        <v>0</v>
      </c>
      <c r="BQ50" s="110">
        <f>COUNTIFS(시험요청!$A:$A,Graph!BQ$44,시험요청!$AP:$AP,Graph!$AC50,시험요청!$EV:$EV,"0")</f>
        <v>0</v>
      </c>
      <c r="BR50" s="110">
        <f>COUNTIFS(시험요청!$A:$A,Graph!BR$44,시험요청!$AP:$AP,Graph!$AC50,시험요청!$EV:$EV,"0")</f>
        <v>0</v>
      </c>
      <c r="BS50" s="110">
        <f>COUNTIFS(시험요청!$A:$A,Graph!BS$44,시험요청!$AP:$AP,Graph!$AC50,시험요청!$EV:$EV,"0")</f>
        <v>0</v>
      </c>
      <c r="BT50" s="110">
        <f>COUNTIFS(시험요청!$A:$A,Graph!BT$44,시험요청!$AP:$AP,Graph!$AC50,시험요청!$EV:$EV,"0")</f>
        <v>0</v>
      </c>
      <c r="BU50" s="110">
        <f>COUNTIFS(시험요청!$A:$A,Graph!BU$44,시험요청!$AP:$AP,Graph!$AC50,시험요청!$EV:$EV,"0")</f>
        <v>0</v>
      </c>
      <c r="BV50" s="110">
        <f>COUNTIFS(시험요청!$A:$A,Graph!BV$44,시험요청!$AP:$AP,Graph!$AC50,시험요청!$EV:$EV,"0")</f>
        <v>0</v>
      </c>
      <c r="BW50" s="110">
        <f>COUNTIFS(시험요청!$A:$A,Graph!BW$44,시험요청!$AP:$AP,Graph!$AC50,시험요청!$EV:$EV,"0")</f>
        <v>0</v>
      </c>
      <c r="BX50" s="110">
        <f>COUNTIFS(시험요청!$A:$A,Graph!BX$44,시험요청!$AP:$AP,Graph!$AC50,시험요청!$EV:$EV,"0")</f>
        <v>0</v>
      </c>
      <c r="BY50" s="110">
        <f>COUNTIFS(시험요청!$A:$A,Graph!BY$44,시험요청!$AP:$AP,Graph!$AC50,시험요청!$EV:$EV,"0")</f>
        <v>0</v>
      </c>
      <c r="BZ50" s="110">
        <f>COUNTIFS(시험요청!$A:$A,Graph!BZ$44,시험요청!$AP:$AP,Graph!$AC50,시험요청!$EV:$EV,"0")</f>
        <v>0</v>
      </c>
      <c r="CA50" s="110">
        <f>COUNTIFS(시험요청!$A:$A,Graph!CA$44,시험요청!$AP:$AP,Graph!$AC50,시험요청!$EV:$EV,"0")</f>
        <v>0</v>
      </c>
      <c r="CB50" s="110">
        <f>COUNTIFS(시험요청!$A:$A,Graph!CB$44,시험요청!$AP:$AP,Graph!$AC50,시험요청!$EV:$EV,"0")</f>
        <v>0</v>
      </c>
      <c r="CC50" s="110">
        <f>COUNTIFS(시험요청!$A:$A,Graph!CC$44,시험요청!$AP:$AP,Graph!$AC50,시험요청!$EV:$EV,"0")</f>
        <v>0</v>
      </c>
      <c r="CD50" s="110">
        <f>COUNTIFS(시험요청!$A:$A,Graph!CD$44,시험요청!$AP:$AP,Graph!$AC50,시험요청!$EV:$EV,"0")</f>
        <v>0</v>
      </c>
    </row>
    <row r="51" spans="12:82">
      <c r="X51" s="241" t="s">
        <v>575</v>
      </c>
      <c r="Y51" s="241"/>
      <c r="AB51" s="1375"/>
      <c r="AC51" s="209" t="s">
        <v>554</v>
      </c>
      <c r="AD51" s="127">
        <f t="shared" si="11"/>
        <v>13</v>
      </c>
      <c r="AE51" s="122">
        <f>COUNTIFS(시험요청!$A:$A,Graph!AE$44,시험요청!$AP:$AP,Graph!$AC51,시험요청!$EV:$EV,"0")</f>
        <v>0</v>
      </c>
      <c r="AF51" s="110">
        <f>COUNTIFS(시험요청!$A:$A,Graph!AF$44,시험요청!$AP:$AP,Graph!$AC51,시험요청!$EV:$EV,"0")</f>
        <v>0</v>
      </c>
      <c r="AG51" s="110">
        <f>COUNTIFS(시험요청!$A:$A,Graph!AG$44,시험요청!$AP:$AP,Graph!$AC51,시험요청!$EV:$EV,"0")</f>
        <v>0</v>
      </c>
      <c r="AH51" s="110">
        <f>COUNTIFS(시험요청!$A:$A,Graph!AH$44,시험요청!$AP:$AP,Graph!$AC51,시험요청!$EV:$EV,"0")</f>
        <v>1</v>
      </c>
      <c r="AI51" s="110">
        <f>COUNTIFS(시험요청!$A:$A,Graph!AI$44,시험요청!$AP:$AP,Graph!$AC51,시험요청!$EV:$EV,"0")</f>
        <v>1</v>
      </c>
      <c r="AJ51" s="110">
        <f>COUNTIFS(시험요청!$A:$A,Graph!AJ$44,시험요청!$AP:$AP,Graph!$AC51,시험요청!$EV:$EV,"0")</f>
        <v>1</v>
      </c>
      <c r="AK51" s="110">
        <f>COUNTIFS(시험요청!$A:$A,Graph!AK$44,시험요청!$AP:$AP,Graph!$AC51,시험요청!$EV:$EV,"0")</f>
        <v>0</v>
      </c>
      <c r="AL51" s="110">
        <f>COUNTIFS(시험요청!$A:$A,Graph!AL$44,시험요청!$AP:$AP,Graph!$AC51,시험요청!$EV:$EV,"0")</f>
        <v>3</v>
      </c>
      <c r="AM51" s="110">
        <f>COUNTIFS(시험요청!$A:$A,Graph!AM$44,시험요청!$AP:$AP,Graph!$AC51,시험요청!$EV:$EV,"0")</f>
        <v>1</v>
      </c>
      <c r="AN51" s="110">
        <f>COUNTIFS(시험요청!$A:$A,Graph!AN$44,시험요청!$AP:$AP,Graph!$AC51,시험요청!$EV:$EV,"0")</f>
        <v>0</v>
      </c>
      <c r="AO51" s="110">
        <f>COUNTIFS(시험요청!$A:$A,Graph!AO$44,시험요청!$AP:$AP,Graph!$AC51,시험요청!$EV:$EV,"0")</f>
        <v>0</v>
      </c>
      <c r="AP51" s="110">
        <f>COUNTIFS(시험요청!$A:$A,Graph!AP$44,시험요청!$AP:$AP,Graph!$AC51,시험요청!$EV:$EV,"0")</f>
        <v>1</v>
      </c>
      <c r="AQ51" s="110">
        <f>COUNTIFS(시험요청!$A:$A,Graph!AQ$44,시험요청!$AP:$AP,Graph!$AC51,시험요청!$EV:$EV,"0")</f>
        <v>1</v>
      </c>
      <c r="AR51" s="110">
        <f>COUNTIFS(시험요청!$A:$A,Graph!AR$44,시험요청!$AP:$AP,Graph!$AC51,시험요청!$EV:$EV,"0")</f>
        <v>0</v>
      </c>
      <c r="AS51" s="110">
        <f>COUNTIFS(시험요청!$A:$A,Graph!AS$44,시험요청!$AP:$AP,Graph!$AC51,시험요청!$EV:$EV,"0")</f>
        <v>1</v>
      </c>
      <c r="AT51" s="110">
        <f>COUNTIFS(시험요청!$A:$A,Graph!AT$44,시험요청!$AP:$AP,Graph!$AC51,시험요청!$EV:$EV,"0")</f>
        <v>1</v>
      </c>
      <c r="AU51" s="110">
        <f>COUNTIFS(시험요청!$A:$A,Graph!AU$44,시험요청!$AP:$AP,Graph!$AC51,시험요청!$EV:$EV,"0")</f>
        <v>0</v>
      </c>
      <c r="AV51" s="110">
        <f>COUNTIFS(시험요청!$A:$A,Graph!AV$44,시험요청!$AP:$AP,Graph!$AC51,시험요청!$EV:$EV,"0")</f>
        <v>1</v>
      </c>
      <c r="AW51" s="110">
        <f>COUNTIFS(시험요청!$A:$A,Graph!AW$44,시험요청!$AP:$AP,Graph!$AC51,시험요청!$EV:$EV,"0")</f>
        <v>0</v>
      </c>
      <c r="AX51" s="110">
        <f>COUNTIFS(시험요청!$A:$A,Graph!AX$44,시험요청!$AP:$AP,Graph!$AC51,시험요청!$EV:$EV,"0")</f>
        <v>1</v>
      </c>
      <c r="AY51" s="110">
        <f>COUNTIFS(시험요청!$A:$A,Graph!AY$44,시험요청!$AP:$AP,Graph!$AC51,시험요청!$EV:$EV,"0")</f>
        <v>0</v>
      </c>
      <c r="AZ51" s="110">
        <f>COUNTIFS(시험요청!$A:$A,Graph!AZ$44,시험요청!$AP:$AP,Graph!$AC51,시험요청!$EV:$EV,"0")</f>
        <v>0</v>
      </c>
      <c r="BA51" s="110">
        <f>COUNTIFS(시험요청!$A:$A,Graph!BA$44,시험요청!$AP:$AP,Graph!$AC51,시험요청!$EV:$EV,"0")</f>
        <v>0</v>
      </c>
      <c r="BB51" s="110">
        <f>COUNTIFS(시험요청!$A:$A,Graph!BB$44,시험요청!$AP:$AP,Graph!$AC51,시험요청!$EV:$EV,"0")</f>
        <v>0</v>
      </c>
      <c r="BC51" s="110">
        <f>COUNTIFS(시험요청!$A:$A,Graph!BC$44,시험요청!$AP:$AP,Graph!$AC51,시험요청!$EV:$EV,"0")</f>
        <v>0</v>
      </c>
      <c r="BD51" s="110">
        <f>COUNTIFS(시험요청!$A:$A,Graph!BD$44,시험요청!$AP:$AP,Graph!$AC51,시험요청!$EV:$EV,"0")</f>
        <v>0</v>
      </c>
      <c r="BE51" s="110">
        <f>COUNTIFS(시험요청!$A:$A,Graph!BE$44,시험요청!$AP:$AP,Graph!$AC51,시험요청!$EV:$EV,"0")</f>
        <v>0</v>
      </c>
      <c r="BF51" s="110">
        <f>COUNTIFS(시험요청!$A:$A,Graph!BF$44,시험요청!$AP:$AP,Graph!$AC51,시험요청!$EV:$EV,"0")</f>
        <v>0</v>
      </c>
      <c r="BG51" s="110">
        <f>COUNTIFS(시험요청!$A:$A,Graph!BG$44,시험요청!$AP:$AP,Graph!$AC51,시험요청!$EV:$EV,"0")</f>
        <v>0</v>
      </c>
      <c r="BH51" s="110">
        <f>COUNTIFS(시험요청!$A:$A,Graph!BH$44,시험요청!$AP:$AP,Graph!$AC51,시험요청!$EV:$EV,"0")</f>
        <v>0</v>
      </c>
      <c r="BI51" s="110">
        <f>COUNTIFS(시험요청!$A:$A,Graph!BI$44,시험요청!$AP:$AP,Graph!$AC51,시험요청!$EV:$EV,"0")</f>
        <v>0</v>
      </c>
      <c r="BJ51" s="110">
        <f>COUNTIFS(시험요청!$A:$A,Graph!BJ$44,시험요청!$AP:$AP,Graph!$AC51,시험요청!$EV:$EV,"0")</f>
        <v>0</v>
      </c>
      <c r="BK51" s="110">
        <f>COUNTIFS(시험요청!$A:$A,Graph!BK$44,시험요청!$AP:$AP,Graph!$AC51,시험요청!$EV:$EV,"0")</f>
        <v>0</v>
      </c>
      <c r="BL51" s="110">
        <f>COUNTIFS(시험요청!$A:$A,Graph!BL$44,시험요청!$AP:$AP,Graph!$AC51,시험요청!$EV:$EV,"0")</f>
        <v>0</v>
      </c>
      <c r="BM51" s="110">
        <f>COUNTIFS(시험요청!$A:$A,Graph!BM$44,시험요청!$AP:$AP,Graph!$AC51,시험요청!$EV:$EV,"0")</f>
        <v>0</v>
      </c>
      <c r="BN51" s="110">
        <f>COUNTIFS(시험요청!$A:$A,Graph!BN$44,시험요청!$AP:$AP,Graph!$AC51,시험요청!$EV:$EV,"0")</f>
        <v>0</v>
      </c>
      <c r="BO51" s="110">
        <f>COUNTIFS(시험요청!$A:$A,Graph!BO$44,시험요청!$AP:$AP,Graph!$AC51,시험요청!$EV:$EV,"0")</f>
        <v>0</v>
      </c>
      <c r="BP51" s="110">
        <f>COUNTIFS(시험요청!$A:$A,Graph!BP$44,시험요청!$AP:$AP,Graph!$AC51,시험요청!$EV:$EV,"0")</f>
        <v>0</v>
      </c>
      <c r="BQ51" s="110">
        <f>COUNTIFS(시험요청!$A:$A,Graph!BQ$44,시험요청!$AP:$AP,Graph!$AC51,시험요청!$EV:$EV,"0")</f>
        <v>0</v>
      </c>
      <c r="BR51" s="110">
        <f>COUNTIFS(시험요청!$A:$A,Graph!BR$44,시험요청!$AP:$AP,Graph!$AC51,시험요청!$EV:$EV,"0")</f>
        <v>0</v>
      </c>
      <c r="BS51" s="110">
        <f>COUNTIFS(시험요청!$A:$A,Graph!BS$44,시험요청!$AP:$AP,Graph!$AC51,시험요청!$EV:$EV,"0")</f>
        <v>0</v>
      </c>
      <c r="BT51" s="110">
        <f>COUNTIFS(시험요청!$A:$A,Graph!BT$44,시험요청!$AP:$AP,Graph!$AC51,시험요청!$EV:$EV,"0")</f>
        <v>0</v>
      </c>
      <c r="BU51" s="110">
        <f>COUNTIFS(시험요청!$A:$A,Graph!BU$44,시험요청!$AP:$AP,Graph!$AC51,시험요청!$EV:$EV,"0")</f>
        <v>0</v>
      </c>
      <c r="BV51" s="110">
        <f>COUNTIFS(시험요청!$A:$A,Graph!BV$44,시험요청!$AP:$AP,Graph!$AC51,시험요청!$EV:$EV,"0")</f>
        <v>0</v>
      </c>
      <c r="BW51" s="110">
        <f>COUNTIFS(시험요청!$A:$A,Graph!BW$44,시험요청!$AP:$AP,Graph!$AC51,시험요청!$EV:$EV,"0")</f>
        <v>0</v>
      </c>
      <c r="BX51" s="110">
        <f>COUNTIFS(시험요청!$A:$A,Graph!BX$44,시험요청!$AP:$AP,Graph!$AC51,시험요청!$EV:$EV,"0")</f>
        <v>0</v>
      </c>
      <c r="BY51" s="110">
        <f>COUNTIFS(시험요청!$A:$A,Graph!BY$44,시험요청!$AP:$AP,Graph!$AC51,시험요청!$EV:$EV,"0")</f>
        <v>0</v>
      </c>
      <c r="BZ51" s="110">
        <f>COUNTIFS(시험요청!$A:$A,Graph!BZ$44,시험요청!$AP:$AP,Graph!$AC51,시험요청!$EV:$EV,"0")</f>
        <v>0</v>
      </c>
      <c r="CA51" s="110">
        <f>COUNTIFS(시험요청!$A:$A,Graph!CA$44,시험요청!$AP:$AP,Graph!$AC51,시험요청!$EV:$EV,"0")</f>
        <v>0</v>
      </c>
      <c r="CB51" s="110">
        <f>COUNTIFS(시험요청!$A:$A,Graph!CB$44,시험요청!$AP:$AP,Graph!$AC51,시험요청!$EV:$EV,"0")</f>
        <v>0</v>
      </c>
      <c r="CC51" s="110">
        <f>COUNTIFS(시험요청!$A:$A,Graph!CC$44,시험요청!$AP:$AP,Graph!$AC51,시험요청!$EV:$EV,"0")</f>
        <v>0</v>
      </c>
      <c r="CD51" s="110">
        <f>COUNTIFS(시험요청!$A:$A,Graph!CD$44,시험요청!$AP:$AP,Graph!$AC51,시험요청!$EV:$EV,"0")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363">
        <f>SUM(AD52:AD53)/SUM(AD45:AD55)</f>
        <v>7.3469387755102047E-2</v>
      </c>
      <c r="AC52" s="210" t="s">
        <v>552</v>
      </c>
      <c r="AD52" s="127">
        <f t="shared" si="11"/>
        <v>1</v>
      </c>
      <c r="AE52" s="122">
        <f>COUNTIFS(시험요청!$A:$A,Graph!AE$44,시험요청!$AP:$AP,Graph!$AC52,시험요청!$EV:$EV,"0")</f>
        <v>0</v>
      </c>
      <c r="AF52" s="110">
        <f>COUNTIFS(시험요청!$A:$A,Graph!AF$44,시험요청!$AP:$AP,Graph!$AC52,시험요청!$EV:$EV,"0")</f>
        <v>0</v>
      </c>
      <c r="AG52" s="110">
        <f>COUNTIFS(시험요청!$A:$A,Graph!AG$44,시험요청!$AP:$AP,Graph!$AC52,시험요청!$EV:$EV,"0")</f>
        <v>0</v>
      </c>
      <c r="AH52" s="110">
        <f>COUNTIFS(시험요청!$A:$A,Graph!AH$44,시험요청!$AP:$AP,Graph!$AC52,시험요청!$EV:$EV,"0")</f>
        <v>0</v>
      </c>
      <c r="AI52" s="110">
        <f>COUNTIFS(시험요청!$A:$A,Graph!AI$44,시험요청!$AP:$AP,Graph!$AC52,시험요청!$EV:$EV,"0")</f>
        <v>0</v>
      </c>
      <c r="AJ52" s="110">
        <f>COUNTIFS(시험요청!$A:$A,Graph!AJ$44,시험요청!$AP:$AP,Graph!$AC52,시험요청!$EV:$EV,"0")</f>
        <v>0</v>
      </c>
      <c r="AK52" s="110">
        <f>COUNTIFS(시험요청!$A:$A,Graph!AK$44,시험요청!$AP:$AP,Graph!$AC52,시험요청!$EV:$EV,"0")</f>
        <v>0</v>
      </c>
      <c r="AL52" s="110">
        <f>COUNTIFS(시험요청!$A:$A,Graph!AL$44,시험요청!$AP:$AP,Graph!$AC52,시험요청!$EV:$EV,"0")</f>
        <v>0</v>
      </c>
      <c r="AM52" s="110">
        <f>COUNTIFS(시험요청!$A:$A,Graph!AM$44,시험요청!$AP:$AP,Graph!$AC52,시험요청!$EV:$EV,"0")</f>
        <v>0</v>
      </c>
      <c r="AN52" s="110">
        <f>COUNTIFS(시험요청!$A:$A,Graph!AN$44,시험요청!$AP:$AP,Graph!$AC52,시험요청!$EV:$EV,"0")</f>
        <v>0</v>
      </c>
      <c r="AO52" s="110">
        <f>COUNTIFS(시험요청!$A:$A,Graph!AO$44,시험요청!$AP:$AP,Graph!$AC52,시험요청!$EV:$EV,"0")</f>
        <v>0</v>
      </c>
      <c r="AP52" s="110">
        <f>COUNTIFS(시험요청!$A:$A,Graph!AP$44,시험요청!$AP:$AP,Graph!$AC52,시험요청!$EV:$EV,"0")</f>
        <v>0</v>
      </c>
      <c r="AQ52" s="110">
        <f>COUNTIFS(시험요청!$A:$A,Graph!AQ$44,시험요청!$AP:$AP,Graph!$AC52,시험요청!$EV:$EV,"0")</f>
        <v>1</v>
      </c>
      <c r="AR52" s="110">
        <f>COUNTIFS(시험요청!$A:$A,Graph!AR$44,시험요청!$AP:$AP,Graph!$AC52,시험요청!$EV:$EV,"0")</f>
        <v>0</v>
      </c>
      <c r="AS52" s="110">
        <f>COUNTIFS(시험요청!$A:$A,Graph!AS$44,시험요청!$AP:$AP,Graph!$AC52,시험요청!$EV:$EV,"0")</f>
        <v>0</v>
      </c>
      <c r="AT52" s="110">
        <f>COUNTIFS(시험요청!$A:$A,Graph!AT$44,시험요청!$AP:$AP,Graph!$AC52,시험요청!$EV:$EV,"0")</f>
        <v>0</v>
      </c>
      <c r="AU52" s="110">
        <f>COUNTIFS(시험요청!$A:$A,Graph!AU$44,시험요청!$AP:$AP,Graph!$AC52,시험요청!$EV:$EV,"0")</f>
        <v>0</v>
      </c>
      <c r="AV52" s="110">
        <f>COUNTIFS(시험요청!$A:$A,Graph!AV$44,시험요청!$AP:$AP,Graph!$AC52,시험요청!$EV:$EV,"0")</f>
        <v>0</v>
      </c>
      <c r="AW52" s="110">
        <f>COUNTIFS(시험요청!$A:$A,Graph!AW$44,시험요청!$AP:$AP,Graph!$AC52,시험요청!$EV:$EV,"0")</f>
        <v>0</v>
      </c>
      <c r="AX52" s="110">
        <f>COUNTIFS(시험요청!$A:$A,Graph!AX$44,시험요청!$AP:$AP,Graph!$AC52,시험요청!$EV:$EV,"0")</f>
        <v>0</v>
      </c>
      <c r="AY52" s="110">
        <f>COUNTIFS(시험요청!$A:$A,Graph!AY$44,시험요청!$AP:$AP,Graph!$AC52,시험요청!$EV:$EV,"0")</f>
        <v>0</v>
      </c>
      <c r="AZ52" s="110">
        <f>COUNTIFS(시험요청!$A:$A,Graph!AZ$44,시험요청!$AP:$AP,Graph!$AC52,시험요청!$EV:$EV,"0")</f>
        <v>0</v>
      </c>
      <c r="BA52" s="110">
        <f>COUNTIFS(시험요청!$A:$A,Graph!BA$44,시험요청!$AP:$AP,Graph!$AC52,시험요청!$EV:$EV,"0")</f>
        <v>0</v>
      </c>
      <c r="BB52" s="110">
        <f>COUNTIFS(시험요청!$A:$A,Graph!BB$44,시험요청!$AP:$AP,Graph!$AC52,시험요청!$EV:$EV,"0")</f>
        <v>0</v>
      </c>
      <c r="BC52" s="110">
        <f>COUNTIFS(시험요청!$A:$A,Graph!BC$44,시험요청!$AP:$AP,Graph!$AC52,시험요청!$EV:$EV,"0")</f>
        <v>0</v>
      </c>
      <c r="BD52" s="110">
        <f>COUNTIFS(시험요청!$A:$A,Graph!BD$44,시험요청!$AP:$AP,Graph!$AC52,시험요청!$EV:$EV,"0")</f>
        <v>0</v>
      </c>
      <c r="BE52" s="110">
        <f>COUNTIFS(시험요청!$A:$A,Graph!BE$44,시험요청!$AP:$AP,Graph!$AC52,시험요청!$EV:$EV,"0")</f>
        <v>0</v>
      </c>
      <c r="BF52" s="110">
        <f>COUNTIFS(시험요청!$A:$A,Graph!BF$44,시험요청!$AP:$AP,Graph!$AC52,시험요청!$EV:$EV,"0")</f>
        <v>0</v>
      </c>
      <c r="BG52" s="110">
        <f>COUNTIFS(시험요청!$A:$A,Graph!BG$44,시험요청!$AP:$AP,Graph!$AC52,시험요청!$EV:$EV,"0")</f>
        <v>0</v>
      </c>
      <c r="BH52" s="110">
        <f>COUNTIFS(시험요청!$A:$A,Graph!BH$44,시험요청!$AP:$AP,Graph!$AC52,시험요청!$EV:$EV,"0")</f>
        <v>0</v>
      </c>
      <c r="BI52" s="110">
        <f>COUNTIFS(시험요청!$A:$A,Graph!BI$44,시험요청!$AP:$AP,Graph!$AC52,시험요청!$EV:$EV,"0")</f>
        <v>0</v>
      </c>
      <c r="BJ52" s="110">
        <f>COUNTIFS(시험요청!$A:$A,Graph!BJ$44,시험요청!$AP:$AP,Graph!$AC52,시험요청!$EV:$EV,"0")</f>
        <v>0</v>
      </c>
      <c r="BK52" s="110">
        <f>COUNTIFS(시험요청!$A:$A,Graph!BK$44,시험요청!$AP:$AP,Graph!$AC52,시험요청!$EV:$EV,"0")</f>
        <v>0</v>
      </c>
      <c r="BL52" s="110">
        <f>COUNTIFS(시험요청!$A:$A,Graph!BL$44,시험요청!$AP:$AP,Graph!$AC52,시험요청!$EV:$EV,"0")</f>
        <v>0</v>
      </c>
      <c r="BM52" s="110">
        <f>COUNTIFS(시험요청!$A:$A,Graph!BM$44,시험요청!$AP:$AP,Graph!$AC52,시험요청!$EV:$EV,"0")</f>
        <v>0</v>
      </c>
      <c r="BN52" s="110">
        <f>COUNTIFS(시험요청!$A:$A,Graph!BN$44,시험요청!$AP:$AP,Graph!$AC52,시험요청!$EV:$EV,"0")</f>
        <v>0</v>
      </c>
      <c r="BO52" s="110">
        <f>COUNTIFS(시험요청!$A:$A,Graph!BO$44,시험요청!$AP:$AP,Graph!$AC52,시험요청!$EV:$EV,"0")</f>
        <v>0</v>
      </c>
      <c r="BP52" s="110">
        <f>COUNTIFS(시험요청!$A:$A,Graph!BP$44,시험요청!$AP:$AP,Graph!$AC52,시험요청!$EV:$EV,"0")</f>
        <v>0</v>
      </c>
      <c r="BQ52" s="110">
        <f>COUNTIFS(시험요청!$A:$A,Graph!BQ$44,시험요청!$AP:$AP,Graph!$AC52,시험요청!$EV:$EV,"0")</f>
        <v>0</v>
      </c>
      <c r="BR52" s="110">
        <f>COUNTIFS(시험요청!$A:$A,Graph!BR$44,시험요청!$AP:$AP,Graph!$AC52,시험요청!$EV:$EV,"0")</f>
        <v>0</v>
      </c>
      <c r="BS52" s="110">
        <f>COUNTIFS(시험요청!$A:$A,Graph!BS$44,시험요청!$AP:$AP,Graph!$AC52,시험요청!$EV:$EV,"0")</f>
        <v>0</v>
      </c>
      <c r="BT52" s="110">
        <f>COUNTIFS(시험요청!$A:$A,Graph!BT$44,시험요청!$AP:$AP,Graph!$AC52,시험요청!$EV:$EV,"0")</f>
        <v>0</v>
      </c>
      <c r="BU52" s="110">
        <f>COUNTIFS(시험요청!$A:$A,Graph!BU$44,시험요청!$AP:$AP,Graph!$AC52,시험요청!$EV:$EV,"0")</f>
        <v>0</v>
      </c>
      <c r="BV52" s="110">
        <f>COUNTIFS(시험요청!$A:$A,Graph!BV$44,시험요청!$AP:$AP,Graph!$AC52,시험요청!$EV:$EV,"0")</f>
        <v>0</v>
      </c>
      <c r="BW52" s="110">
        <f>COUNTIFS(시험요청!$A:$A,Graph!BW$44,시험요청!$AP:$AP,Graph!$AC52,시험요청!$EV:$EV,"0")</f>
        <v>0</v>
      </c>
      <c r="BX52" s="110">
        <f>COUNTIFS(시험요청!$A:$A,Graph!BX$44,시험요청!$AP:$AP,Graph!$AC52,시험요청!$EV:$EV,"0")</f>
        <v>0</v>
      </c>
      <c r="BY52" s="110">
        <f>COUNTIFS(시험요청!$A:$A,Graph!BY$44,시험요청!$AP:$AP,Graph!$AC52,시험요청!$EV:$EV,"0")</f>
        <v>0</v>
      </c>
      <c r="BZ52" s="110">
        <f>COUNTIFS(시험요청!$A:$A,Graph!BZ$44,시험요청!$AP:$AP,Graph!$AC52,시험요청!$EV:$EV,"0")</f>
        <v>0</v>
      </c>
      <c r="CA52" s="110">
        <f>COUNTIFS(시험요청!$A:$A,Graph!CA$44,시험요청!$AP:$AP,Graph!$AC52,시험요청!$EV:$EV,"0")</f>
        <v>0</v>
      </c>
      <c r="CB52" s="110">
        <f>COUNTIFS(시험요청!$A:$A,Graph!CB$44,시험요청!$AP:$AP,Graph!$AC52,시험요청!$EV:$EV,"0")</f>
        <v>0</v>
      </c>
      <c r="CC52" s="110">
        <f>COUNTIFS(시험요청!$A:$A,Graph!CC$44,시험요청!$AP:$AP,Graph!$AC52,시험요청!$EV:$EV,"0")</f>
        <v>0</v>
      </c>
      <c r="CD52" s="110">
        <f>COUNTIFS(시험요청!$A:$A,Graph!CD$44,시험요청!$AP:$AP,Graph!$AC52,시험요청!$EV:$EV,"0")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363"/>
      <c r="AC53" s="210" t="s">
        <v>547</v>
      </c>
      <c r="AD53" s="127">
        <f t="shared" si="11"/>
        <v>17</v>
      </c>
      <c r="AE53" s="122">
        <f>COUNTIFS(시험요청!$A:$A,Graph!AE$44,시험요청!$AP:$AP,Graph!$AC53,시험요청!$EV:$EV,"0")</f>
        <v>0</v>
      </c>
      <c r="AF53" s="110">
        <f>COUNTIFS(시험요청!$A:$A,Graph!AF$44,시험요청!$AP:$AP,Graph!$AC53,시험요청!$EV:$EV,"0")</f>
        <v>0</v>
      </c>
      <c r="AG53" s="110">
        <f>COUNTIFS(시험요청!$A:$A,Graph!AG$44,시험요청!$AP:$AP,Graph!$AC53,시험요청!$EV:$EV,"0")</f>
        <v>0</v>
      </c>
      <c r="AH53" s="110">
        <f>COUNTIFS(시험요청!$A:$A,Graph!AH$44,시험요청!$AP:$AP,Graph!$AC53,시험요청!$EV:$EV,"0")</f>
        <v>3</v>
      </c>
      <c r="AI53" s="110">
        <f>COUNTIFS(시험요청!$A:$A,Graph!AI$44,시험요청!$AP:$AP,Graph!$AC53,시험요청!$EV:$EV,"0")</f>
        <v>0</v>
      </c>
      <c r="AJ53" s="110">
        <f>COUNTIFS(시험요청!$A:$A,Graph!AJ$44,시험요청!$AP:$AP,Graph!$AC53,시험요청!$EV:$EV,"0")</f>
        <v>0</v>
      </c>
      <c r="AK53" s="110">
        <f>COUNTIFS(시험요청!$A:$A,Graph!AK$44,시험요청!$AP:$AP,Graph!$AC53,시험요청!$EV:$EV,"0")</f>
        <v>0</v>
      </c>
      <c r="AL53" s="110">
        <f>COUNTIFS(시험요청!$A:$A,Graph!AL$44,시험요청!$AP:$AP,Graph!$AC53,시험요청!$EV:$EV,"0")</f>
        <v>0</v>
      </c>
      <c r="AM53" s="110">
        <f>COUNTIFS(시험요청!$A:$A,Graph!AM$44,시험요청!$AP:$AP,Graph!$AC53,시험요청!$EV:$EV,"0")</f>
        <v>3</v>
      </c>
      <c r="AN53" s="110">
        <f>COUNTIFS(시험요청!$A:$A,Graph!AN$44,시험요청!$AP:$AP,Graph!$AC53,시험요청!$EV:$EV,"0")</f>
        <v>0</v>
      </c>
      <c r="AO53" s="110">
        <f>COUNTIFS(시험요청!$A:$A,Graph!AO$44,시험요청!$AP:$AP,Graph!$AC53,시험요청!$EV:$EV,"0")</f>
        <v>0</v>
      </c>
      <c r="AP53" s="110">
        <f>COUNTIFS(시험요청!$A:$A,Graph!AP$44,시험요청!$AP:$AP,Graph!$AC53,시험요청!$EV:$EV,"0")</f>
        <v>2</v>
      </c>
      <c r="AQ53" s="110">
        <f>COUNTIFS(시험요청!$A:$A,Graph!AQ$44,시험요청!$AP:$AP,Graph!$AC53,시험요청!$EV:$EV,"0")</f>
        <v>0</v>
      </c>
      <c r="AR53" s="110">
        <f>COUNTIFS(시험요청!$A:$A,Graph!AR$44,시험요청!$AP:$AP,Graph!$AC53,시험요청!$EV:$EV,"0")</f>
        <v>0</v>
      </c>
      <c r="AS53" s="110">
        <f>COUNTIFS(시험요청!$A:$A,Graph!AS$44,시험요청!$AP:$AP,Graph!$AC53,시험요청!$EV:$EV,"0")</f>
        <v>0</v>
      </c>
      <c r="AT53" s="110">
        <f>COUNTIFS(시험요청!$A:$A,Graph!AT$44,시험요청!$AP:$AP,Graph!$AC53,시험요청!$EV:$EV,"0")</f>
        <v>1</v>
      </c>
      <c r="AU53" s="110">
        <f>COUNTIFS(시험요청!$A:$A,Graph!AU$44,시험요청!$AP:$AP,Graph!$AC53,시험요청!$EV:$EV,"0")</f>
        <v>2</v>
      </c>
      <c r="AV53" s="110">
        <f>COUNTIFS(시험요청!$A:$A,Graph!AV$44,시험요청!$AP:$AP,Graph!$AC53,시험요청!$EV:$EV,"0")</f>
        <v>2</v>
      </c>
      <c r="AW53" s="110">
        <f>COUNTIFS(시험요청!$A:$A,Graph!AW$44,시험요청!$AP:$AP,Graph!$AC53,시험요청!$EV:$EV,"0")</f>
        <v>0</v>
      </c>
      <c r="AX53" s="110">
        <f>COUNTIFS(시험요청!$A:$A,Graph!AX$44,시험요청!$AP:$AP,Graph!$AC53,시험요청!$EV:$EV,"0")</f>
        <v>4</v>
      </c>
      <c r="AY53" s="110">
        <f>COUNTIFS(시험요청!$A:$A,Graph!AY$44,시험요청!$AP:$AP,Graph!$AC53,시험요청!$EV:$EV,"0")</f>
        <v>0</v>
      </c>
      <c r="AZ53" s="110">
        <f>COUNTIFS(시험요청!$A:$A,Graph!AZ$44,시험요청!$AP:$AP,Graph!$AC53,시험요청!$EV:$EV,"0")</f>
        <v>0</v>
      </c>
      <c r="BA53" s="110">
        <f>COUNTIFS(시험요청!$A:$A,Graph!BA$44,시험요청!$AP:$AP,Graph!$AC53,시험요청!$EV:$EV,"0")</f>
        <v>0</v>
      </c>
      <c r="BB53" s="110">
        <f>COUNTIFS(시험요청!$A:$A,Graph!BB$44,시험요청!$AP:$AP,Graph!$AC53,시험요청!$EV:$EV,"0")</f>
        <v>0</v>
      </c>
      <c r="BC53" s="110">
        <f>COUNTIFS(시험요청!$A:$A,Graph!BC$44,시험요청!$AP:$AP,Graph!$AC53,시험요청!$EV:$EV,"0")</f>
        <v>0</v>
      </c>
      <c r="BD53" s="110">
        <f>COUNTIFS(시험요청!$A:$A,Graph!BD$44,시험요청!$AP:$AP,Graph!$AC53,시험요청!$EV:$EV,"0")</f>
        <v>0</v>
      </c>
      <c r="BE53" s="110">
        <f>COUNTIFS(시험요청!$A:$A,Graph!BE$44,시험요청!$AP:$AP,Graph!$AC53,시험요청!$EV:$EV,"0")</f>
        <v>0</v>
      </c>
      <c r="BF53" s="110">
        <f>COUNTIFS(시험요청!$A:$A,Graph!BF$44,시험요청!$AP:$AP,Graph!$AC53,시험요청!$EV:$EV,"0")</f>
        <v>0</v>
      </c>
      <c r="BG53" s="110">
        <f>COUNTIFS(시험요청!$A:$A,Graph!BG$44,시험요청!$AP:$AP,Graph!$AC53,시험요청!$EV:$EV,"0")</f>
        <v>0</v>
      </c>
      <c r="BH53" s="110">
        <f>COUNTIFS(시험요청!$A:$A,Graph!BH$44,시험요청!$AP:$AP,Graph!$AC53,시험요청!$EV:$EV,"0")</f>
        <v>0</v>
      </c>
      <c r="BI53" s="110">
        <f>COUNTIFS(시험요청!$A:$A,Graph!BI$44,시험요청!$AP:$AP,Graph!$AC53,시험요청!$EV:$EV,"0")</f>
        <v>0</v>
      </c>
      <c r="BJ53" s="110">
        <f>COUNTIFS(시험요청!$A:$A,Graph!BJ$44,시험요청!$AP:$AP,Graph!$AC53,시험요청!$EV:$EV,"0")</f>
        <v>0</v>
      </c>
      <c r="BK53" s="110">
        <f>COUNTIFS(시험요청!$A:$A,Graph!BK$44,시험요청!$AP:$AP,Graph!$AC53,시험요청!$EV:$EV,"0")</f>
        <v>0</v>
      </c>
      <c r="BL53" s="110">
        <f>COUNTIFS(시험요청!$A:$A,Graph!BL$44,시험요청!$AP:$AP,Graph!$AC53,시험요청!$EV:$EV,"0")</f>
        <v>0</v>
      </c>
      <c r="BM53" s="110">
        <f>COUNTIFS(시험요청!$A:$A,Graph!BM$44,시험요청!$AP:$AP,Graph!$AC53,시험요청!$EV:$EV,"0")</f>
        <v>0</v>
      </c>
      <c r="BN53" s="110">
        <f>COUNTIFS(시험요청!$A:$A,Graph!BN$44,시험요청!$AP:$AP,Graph!$AC53,시험요청!$EV:$EV,"0")</f>
        <v>0</v>
      </c>
      <c r="BO53" s="110">
        <f>COUNTIFS(시험요청!$A:$A,Graph!BO$44,시험요청!$AP:$AP,Graph!$AC53,시험요청!$EV:$EV,"0")</f>
        <v>0</v>
      </c>
      <c r="BP53" s="110">
        <f>COUNTIFS(시험요청!$A:$A,Graph!BP$44,시험요청!$AP:$AP,Graph!$AC53,시험요청!$EV:$EV,"0")</f>
        <v>0</v>
      </c>
      <c r="BQ53" s="110">
        <f>COUNTIFS(시험요청!$A:$A,Graph!BQ$44,시험요청!$AP:$AP,Graph!$AC53,시험요청!$EV:$EV,"0")</f>
        <v>0</v>
      </c>
      <c r="BR53" s="110">
        <f>COUNTIFS(시험요청!$A:$A,Graph!BR$44,시험요청!$AP:$AP,Graph!$AC53,시험요청!$EV:$EV,"0")</f>
        <v>0</v>
      </c>
      <c r="BS53" s="110">
        <f>COUNTIFS(시험요청!$A:$A,Graph!BS$44,시험요청!$AP:$AP,Graph!$AC53,시험요청!$EV:$EV,"0")</f>
        <v>0</v>
      </c>
      <c r="BT53" s="110">
        <f>COUNTIFS(시험요청!$A:$A,Graph!BT$44,시험요청!$AP:$AP,Graph!$AC53,시험요청!$EV:$EV,"0")</f>
        <v>0</v>
      </c>
      <c r="BU53" s="110">
        <f>COUNTIFS(시험요청!$A:$A,Graph!BU$44,시험요청!$AP:$AP,Graph!$AC53,시험요청!$EV:$EV,"0")</f>
        <v>0</v>
      </c>
      <c r="BV53" s="110">
        <f>COUNTIFS(시험요청!$A:$A,Graph!BV$44,시험요청!$AP:$AP,Graph!$AC53,시험요청!$EV:$EV,"0")</f>
        <v>0</v>
      </c>
      <c r="BW53" s="110">
        <f>COUNTIFS(시험요청!$A:$A,Graph!BW$44,시험요청!$AP:$AP,Graph!$AC53,시험요청!$EV:$EV,"0")</f>
        <v>0</v>
      </c>
      <c r="BX53" s="110">
        <f>COUNTIFS(시험요청!$A:$A,Graph!BX$44,시험요청!$AP:$AP,Graph!$AC53,시험요청!$EV:$EV,"0")</f>
        <v>0</v>
      </c>
      <c r="BY53" s="110">
        <f>COUNTIFS(시험요청!$A:$A,Graph!BY$44,시험요청!$AP:$AP,Graph!$AC53,시험요청!$EV:$EV,"0")</f>
        <v>0</v>
      </c>
      <c r="BZ53" s="110">
        <f>COUNTIFS(시험요청!$A:$A,Graph!BZ$44,시험요청!$AP:$AP,Graph!$AC53,시험요청!$EV:$EV,"0")</f>
        <v>0</v>
      </c>
      <c r="CA53" s="110">
        <f>COUNTIFS(시험요청!$A:$A,Graph!CA$44,시험요청!$AP:$AP,Graph!$AC53,시험요청!$EV:$EV,"0")</f>
        <v>0</v>
      </c>
      <c r="CB53" s="110">
        <f>COUNTIFS(시험요청!$A:$A,Graph!CB$44,시험요청!$AP:$AP,Graph!$AC53,시험요청!$EV:$EV,"0")</f>
        <v>0</v>
      </c>
      <c r="CC53" s="110">
        <f>COUNTIFS(시험요청!$A:$A,Graph!CC$44,시험요청!$AP:$AP,Graph!$AC53,시험요청!$EV:$EV,"0")</f>
        <v>0</v>
      </c>
      <c r="CD53" s="110">
        <f>COUNTIFS(시험요청!$A:$A,Graph!CD$44,시험요청!$AP:$AP,Graph!$AC53,시험요청!$EV:$EV,"0")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0.20816326530612245</v>
      </c>
      <c r="AC54" s="211" t="s">
        <v>396</v>
      </c>
      <c r="AD54" s="127">
        <f t="shared" si="11"/>
        <v>51</v>
      </c>
      <c r="AE54" s="122">
        <f>COUNTIFS(시험요청!$A:$A,Graph!AE$44,시험요청!$AP:$AP,Graph!$AC54,시험요청!$EV:$EV,"0")</f>
        <v>0</v>
      </c>
      <c r="AF54" s="110">
        <f>COUNTIFS(시험요청!$A:$A,Graph!AF$44,시험요청!$AP:$AP,Graph!$AC54,시험요청!$EV:$EV,"0")</f>
        <v>2</v>
      </c>
      <c r="AG54" s="110">
        <f>COUNTIFS(시험요청!$A:$A,Graph!AG$44,시험요청!$AP:$AP,Graph!$AC54,시험요청!$EV:$EV,"0")</f>
        <v>0</v>
      </c>
      <c r="AH54" s="110">
        <f>COUNTIFS(시험요청!$A:$A,Graph!AH$44,시험요청!$AP:$AP,Graph!$AC54,시험요청!$EV:$EV,"0")</f>
        <v>0</v>
      </c>
      <c r="AI54" s="110">
        <f>COUNTIFS(시험요청!$A:$A,Graph!AI$44,시험요청!$AP:$AP,Graph!$AC54,시험요청!$EV:$EV,"0")</f>
        <v>4</v>
      </c>
      <c r="AJ54" s="110">
        <f>COUNTIFS(시험요청!$A:$A,Graph!AJ$44,시험요청!$AP:$AP,Graph!$AC54,시험요청!$EV:$EV,"0")</f>
        <v>0</v>
      </c>
      <c r="AK54" s="110">
        <f>COUNTIFS(시험요청!$A:$A,Graph!AK$44,시험요청!$AP:$AP,Graph!$AC54,시험요청!$EV:$EV,"0")</f>
        <v>0</v>
      </c>
      <c r="AL54" s="110">
        <f>COUNTIFS(시험요청!$A:$A,Graph!AL$44,시험요청!$AP:$AP,Graph!$AC54,시험요청!$EV:$EV,"0")</f>
        <v>0</v>
      </c>
      <c r="AM54" s="110">
        <f>COUNTIFS(시험요청!$A:$A,Graph!AM$44,시험요청!$AP:$AP,Graph!$AC54,시험요청!$EV:$EV,"0")</f>
        <v>0</v>
      </c>
      <c r="AN54" s="110">
        <f>COUNTIFS(시험요청!$A:$A,Graph!AN$44,시험요청!$AP:$AP,Graph!$AC54,시험요청!$EV:$EV,"0")</f>
        <v>0</v>
      </c>
      <c r="AO54" s="110">
        <f>COUNTIFS(시험요청!$A:$A,Graph!AO$44,시험요청!$AP:$AP,Graph!$AC54,시험요청!$EV:$EV,"0")</f>
        <v>10</v>
      </c>
      <c r="AP54" s="110">
        <f>COUNTIFS(시험요청!$A:$A,Graph!AP$44,시험요청!$AP:$AP,Graph!$AC54,시험요청!$EV:$EV,"0")</f>
        <v>4</v>
      </c>
      <c r="AQ54" s="110">
        <f>COUNTIFS(시험요청!$A:$A,Graph!AQ$44,시험요청!$AP:$AP,Graph!$AC54,시험요청!$EV:$EV,"0")</f>
        <v>7</v>
      </c>
      <c r="AR54" s="110">
        <f>COUNTIFS(시험요청!$A:$A,Graph!AR$44,시험요청!$AP:$AP,Graph!$AC54,시험요청!$EV:$EV,"0")</f>
        <v>0</v>
      </c>
      <c r="AS54" s="110">
        <f>COUNTIFS(시험요청!$A:$A,Graph!AS$44,시험요청!$AP:$AP,Graph!$AC54,시험요청!$EV:$EV,"0")</f>
        <v>0</v>
      </c>
      <c r="AT54" s="110">
        <f>COUNTIFS(시험요청!$A:$A,Graph!AT$44,시험요청!$AP:$AP,Graph!$AC54,시험요청!$EV:$EV,"0")</f>
        <v>6</v>
      </c>
      <c r="AU54" s="110">
        <f>COUNTIFS(시험요청!$A:$A,Graph!AU$44,시험요청!$AP:$AP,Graph!$AC54,시험요청!$EV:$EV,"0")</f>
        <v>5</v>
      </c>
      <c r="AV54" s="110">
        <f>COUNTIFS(시험요청!$A:$A,Graph!AV$44,시험요청!$AP:$AP,Graph!$AC54,시험요청!$EV:$EV,"0")</f>
        <v>6</v>
      </c>
      <c r="AW54" s="110">
        <f>COUNTIFS(시험요청!$A:$A,Graph!AW$44,시험요청!$AP:$AP,Graph!$AC54,시험요청!$EV:$EV,"0")</f>
        <v>0</v>
      </c>
      <c r="AX54" s="110">
        <f>COUNTIFS(시험요청!$A:$A,Graph!AX$44,시험요청!$AP:$AP,Graph!$AC54,시험요청!$EV:$EV,"0")</f>
        <v>0</v>
      </c>
      <c r="AY54" s="110">
        <f>COUNTIFS(시험요청!$A:$A,Graph!AY$44,시험요청!$AP:$AP,Graph!$AC54,시험요청!$EV:$EV,"0")</f>
        <v>7</v>
      </c>
      <c r="AZ54" s="110">
        <f>COUNTIFS(시험요청!$A:$A,Graph!AZ$44,시험요청!$AP:$AP,Graph!$AC54,시험요청!$EV:$EV,"0")</f>
        <v>0</v>
      </c>
      <c r="BA54" s="110">
        <f>COUNTIFS(시험요청!$A:$A,Graph!BA$44,시험요청!$AP:$AP,Graph!$AC54,시험요청!$EV:$EV,"0")</f>
        <v>0</v>
      </c>
      <c r="BB54" s="110">
        <f>COUNTIFS(시험요청!$A:$A,Graph!BB$44,시험요청!$AP:$AP,Graph!$AC54,시험요청!$EV:$EV,"0")</f>
        <v>0</v>
      </c>
      <c r="BC54" s="110">
        <f>COUNTIFS(시험요청!$A:$A,Graph!BC$44,시험요청!$AP:$AP,Graph!$AC54,시험요청!$EV:$EV,"0")</f>
        <v>0</v>
      </c>
      <c r="BD54" s="110">
        <f>COUNTIFS(시험요청!$A:$A,Graph!BD$44,시험요청!$AP:$AP,Graph!$AC54,시험요청!$EV:$EV,"0")</f>
        <v>0</v>
      </c>
      <c r="BE54" s="110">
        <f>COUNTIFS(시험요청!$A:$A,Graph!BE$44,시험요청!$AP:$AP,Graph!$AC54,시험요청!$EV:$EV,"0")</f>
        <v>0</v>
      </c>
      <c r="BF54" s="110">
        <f>COUNTIFS(시험요청!$A:$A,Graph!BF$44,시험요청!$AP:$AP,Graph!$AC54,시험요청!$EV:$EV,"0")</f>
        <v>0</v>
      </c>
      <c r="BG54" s="110">
        <f>COUNTIFS(시험요청!$A:$A,Graph!BG$44,시험요청!$AP:$AP,Graph!$AC54,시험요청!$EV:$EV,"0")</f>
        <v>0</v>
      </c>
      <c r="BH54" s="110">
        <f>COUNTIFS(시험요청!$A:$A,Graph!BH$44,시험요청!$AP:$AP,Graph!$AC54,시험요청!$EV:$EV,"0")</f>
        <v>0</v>
      </c>
      <c r="BI54" s="110">
        <f>COUNTIFS(시험요청!$A:$A,Graph!BI$44,시험요청!$AP:$AP,Graph!$AC54,시험요청!$EV:$EV,"0")</f>
        <v>0</v>
      </c>
      <c r="BJ54" s="110">
        <f>COUNTIFS(시험요청!$A:$A,Graph!BJ$44,시험요청!$AP:$AP,Graph!$AC54,시험요청!$EV:$EV,"0")</f>
        <v>0</v>
      </c>
      <c r="BK54" s="110">
        <f>COUNTIFS(시험요청!$A:$A,Graph!BK$44,시험요청!$AP:$AP,Graph!$AC54,시험요청!$EV:$EV,"0")</f>
        <v>0</v>
      </c>
      <c r="BL54" s="110">
        <f>COUNTIFS(시험요청!$A:$A,Graph!BL$44,시험요청!$AP:$AP,Graph!$AC54,시험요청!$EV:$EV,"0")</f>
        <v>0</v>
      </c>
      <c r="BM54" s="110">
        <f>COUNTIFS(시험요청!$A:$A,Graph!BM$44,시험요청!$AP:$AP,Graph!$AC54,시험요청!$EV:$EV,"0")</f>
        <v>0</v>
      </c>
      <c r="BN54" s="110">
        <f>COUNTIFS(시험요청!$A:$A,Graph!BN$44,시험요청!$AP:$AP,Graph!$AC54,시험요청!$EV:$EV,"0")</f>
        <v>0</v>
      </c>
      <c r="BO54" s="110">
        <f>COUNTIFS(시험요청!$A:$A,Graph!BO$44,시험요청!$AP:$AP,Graph!$AC54,시험요청!$EV:$EV,"0")</f>
        <v>0</v>
      </c>
      <c r="BP54" s="110">
        <f>COUNTIFS(시험요청!$A:$A,Graph!BP$44,시험요청!$AP:$AP,Graph!$AC54,시험요청!$EV:$EV,"0")</f>
        <v>0</v>
      </c>
      <c r="BQ54" s="110">
        <f>COUNTIFS(시험요청!$A:$A,Graph!BQ$44,시험요청!$AP:$AP,Graph!$AC54,시험요청!$EV:$EV,"0")</f>
        <v>0</v>
      </c>
      <c r="BR54" s="110">
        <f>COUNTIFS(시험요청!$A:$A,Graph!BR$44,시험요청!$AP:$AP,Graph!$AC54,시험요청!$EV:$EV,"0")</f>
        <v>0</v>
      </c>
      <c r="BS54" s="110">
        <f>COUNTIFS(시험요청!$A:$A,Graph!BS$44,시험요청!$AP:$AP,Graph!$AC54,시험요청!$EV:$EV,"0")</f>
        <v>0</v>
      </c>
      <c r="BT54" s="110">
        <f>COUNTIFS(시험요청!$A:$A,Graph!BT$44,시험요청!$AP:$AP,Graph!$AC54,시험요청!$EV:$EV,"0")</f>
        <v>0</v>
      </c>
      <c r="BU54" s="110">
        <f>COUNTIFS(시험요청!$A:$A,Graph!BU$44,시험요청!$AP:$AP,Graph!$AC54,시험요청!$EV:$EV,"0")</f>
        <v>0</v>
      </c>
      <c r="BV54" s="110">
        <f>COUNTIFS(시험요청!$A:$A,Graph!BV$44,시험요청!$AP:$AP,Graph!$AC54,시험요청!$EV:$EV,"0")</f>
        <v>0</v>
      </c>
      <c r="BW54" s="110">
        <f>COUNTIFS(시험요청!$A:$A,Graph!BW$44,시험요청!$AP:$AP,Graph!$AC54,시험요청!$EV:$EV,"0")</f>
        <v>0</v>
      </c>
      <c r="BX54" s="110">
        <f>COUNTIFS(시험요청!$A:$A,Graph!BX$44,시험요청!$AP:$AP,Graph!$AC54,시험요청!$EV:$EV,"0")</f>
        <v>0</v>
      </c>
      <c r="BY54" s="110">
        <f>COUNTIFS(시험요청!$A:$A,Graph!BY$44,시험요청!$AP:$AP,Graph!$AC54,시험요청!$EV:$EV,"0")</f>
        <v>0</v>
      </c>
      <c r="BZ54" s="110">
        <f>COUNTIFS(시험요청!$A:$A,Graph!BZ$44,시험요청!$AP:$AP,Graph!$AC54,시험요청!$EV:$EV,"0")</f>
        <v>0</v>
      </c>
      <c r="CA54" s="110">
        <f>COUNTIFS(시험요청!$A:$A,Graph!CA$44,시험요청!$AP:$AP,Graph!$AC54,시험요청!$EV:$EV,"0")</f>
        <v>0</v>
      </c>
      <c r="CB54" s="110">
        <f>COUNTIFS(시험요청!$A:$A,Graph!CB$44,시험요청!$AP:$AP,Graph!$AC54,시험요청!$EV:$EV,"0")</f>
        <v>0</v>
      </c>
      <c r="CC54" s="110">
        <f>COUNTIFS(시험요청!$A:$A,Graph!CC$44,시험요청!$AP:$AP,Graph!$AC54,시험요청!$EV:$EV,"0")</f>
        <v>0</v>
      </c>
      <c r="CD54" s="110">
        <f>COUNTIFS(시험요청!$A:$A,Graph!CD$44,시험요청!$AP:$AP,Graph!$AC54,시험요청!$EV:$EV,"0")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366" t="s">
        <v>430</v>
      </c>
      <c r="AD59" s="1367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368" t="s">
        <v>550</v>
      </c>
      <c r="AD60" s="1369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370" t="s">
        <v>551</v>
      </c>
      <c r="AD61" s="1371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64</v>
      </c>
      <c r="AB62" s="230"/>
      <c r="AC62" s="1370" t="s">
        <v>548</v>
      </c>
      <c r="AD62" s="1371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 t="str">
        <f t="shared" si="16"/>
        <v/>
      </c>
      <c r="AZ62" s="220" t="str">
        <f t="shared" si="16"/>
        <v/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35</v>
      </c>
      <c r="AB63" s="230"/>
      <c r="AC63" s="1370" t="s">
        <v>549</v>
      </c>
      <c r="AD63" s="1371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77</v>
      </c>
      <c r="AB64" s="231"/>
      <c r="AC64" s="1372" t="s">
        <v>553</v>
      </c>
      <c r="AD64" s="1373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 t="str">
        <f t="shared" si="20"/>
        <v/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376" t="s">
        <v>546</v>
      </c>
      <c r="AD65" s="1377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0.75</v>
      </c>
      <c r="AY65" s="220">
        <f t="shared" si="22"/>
        <v>1</v>
      </c>
      <c r="AZ65" s="220" t="str">
        <f t="shared" si="22"/>
        <v/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376" t="s">
        <v>554</v>
      </c>
      <c r="AD66" s="1377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378" t="s">
        <v>552</v>
      </c>
      <c r="AD67" s="1379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378" t="s">
        <v>547</v>
      </c>
      <c r="AD68" s="1379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364" t="s">
        <v>396</v>
      </c>
      <c r="AD69" s="1365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1</v>
      </c>
      <c r="AZ69" s="220" t="str">
        <f t="shared" si="30"/>
        <v/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380" t="s">
        <v>358</v>
      </c>
      <c r="AD70" s="1381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53" type="noConversion"/>
  <conditionalFormatting sqref="AE4:CD11 AE45:CD54 AE30:CD39 AE60:CD70">
    <cfRule type="cellIs" dxfId="19" priority="10" operator="equal">
      <formula>0</formula>
    </cfRule>
  </conditionalFormatting>
  <conditionalFormatting sqref="AE17:CD24">
    <cfRule type="cellIs" dxfId="18" priority="7" operator="equal">
      <formula>0</formula>
    </cfRule>
  </conditionalFormatting>
  <conditionalFormatting sqref="AE40:CD40">
    <cfRule type="cellIs" dxfId="17" priority="3" operator="equal">
      <formula>0</formula>
    </cfRule>
  </conditionalFormatting>
  <conditionalFormatting sqref="AE55:CD55">
    <cfRule type="cellIs" dxfId="16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03"/>
  <sheetViews>
    <sheetView showGridLines="0" tabSelected="1" zoomScale="80" zoomScaleNormal="80" workbookViewId="0">
      <pane xSplit="19" ySplit="10" topLeftCell="T380" activePane="bottomRight" state="frozen"/>
      <selection activeCell="M119" sqref="M119"/>
      <selection pane="topRight" activeCell="M119" sqref="M119"/>
      <selection pane="bottomLeft" activeCell="M119" sqref="M119"/>
      <selection pane="bottomRight" activeCell="M387" sqref="M387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13</v>
      </c>
      <c r="X2" s="28">
        <f t="shared" si="0"/>
        <v>14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7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0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0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(393)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26</v>
      </c>
      <c r="X7" s="27">
        <f t="shared" si="8"/>
        <v>18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(6669)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712</v>
      </c>
      <c r="X8" s="27">
        <f t="shared" si="10"/>
        <v>214</v>
      </c>
      <c r="Y8" s="27">
        <f t="shared" si="10"/>
        <v>0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11053</v>
      </c>
      <c r="BI10" s="1" t="s">
        <v>11054</v>
      </c>
      <c r="BJ10" s="1" t="s">
        <v>245</v>
      </c>
      <c r="BK10" s="1" t="s">
        <v>11055</v>
      </c>
      <c r="BL10" s="1" t="s">
        <v>236</v>
      </c>
      <c r="BM10" s="1" t="s">
        <v>11056</v>
      </c>
      <c r="BN10" s="1" t="s">
        <v>11057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/>
      <c r="CE11" s="24">
        <f>IFERROR(VLOOKUP(CA11,시험요청!EU:EY,5,FALSE),"")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/>
      <c r="CE12" s="24">
        <f>IFERROR(VLOOKUP(CA12,시험요청!EU:EY,5,FALSE),"")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/>
      <c r="CE13" s="24">
        <f>IFERROR(VLOOKUP(CA13,시험요청!EU:EY,5,FALSE),"")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/>
      <c r="CE14" s="24">
        <f>IFERROR(VLOOKUP(CA14,시험요청!EU:EY,5,FALSE),"")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/>
      <c r="CE15" s="24">
        <f>IFERROR(VLOOKUP(CA15,시험요청!EU:EY,5,FALSE),"")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E16" s="24">
        <f>IFERROR(VLOOKUP(CA16,시험요청!EU:EY,5,FALSE),"")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E17" s="24">
        <f>IFERROR(VLOOKUP(CA17,시험요청!EU:EY,5,FALSE),"")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IFERROR(VLOOKUP(CA18,시험요청!EU:EY,5,FALSE),"")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E19" s="24">
        <f>IFERROR(VLOOKUP(CA19,시험요청!EU:EY,5,FALSE),"")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E20" s="24">
        <f>IFERROR(VLOOKUP(CA20,시험요청!EU:EY,5,FALSE),"")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E21" s="24">
        <f>IFERROR(VLOOKUP(CA21,시험요청!EU:EY,5,FALSE),"")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E22" s="24">
        <f>IFERROR(VLOOKUP(CA22,시험요청!EU:EY,5,FALSE),"")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E23" s="24">
        <f>IFERROR(VLOOKUP(CA23,시험요청!EU:EY,5,FALSE),"")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E24" s="24">
        <f>IFERROR(VLOOKUP(CA24,시험요청!EU:EY,5,FALSE),"")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E25" s="24">
        <f>IFERROR(VLOOKUP(CA25,시험요청!EU:EY,5,FALSE),"")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IFERROR(VLOOKUP(CA26,시험요청!EU:EY,5,FALSE),"")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E27" s="24">
        <f>IFERROR(VLOOKUP(CA27,시험요청!EU:EY,5,FALSE),"")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E28" s="24">
        <f>IFERROR(VLOOKUP(CA28,시험요청!EU:EY,5,FALSE),"")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E29" s="24">
        <f>IFERROR(VLOOKUP(CA29,시험요청!EU:EY,5,FALSE),"")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E30" s="24">
        <f>IFERROR(VLOOKUP(CA30,시험요청!EU:EY,5,FALSE),"")</f>
        <v>0</v>
      </c>
    </row>
    <row r="31" spans="1:83" ht="30" customHeight="1">
      <c r="A31" s="372">
        <v>4</v>
      </c>
      <c r="B31" s="1388">
        <v>4</v>
      </c>
      <c r="C31" s="1388" t="s">
        <v>2515</v>
      </c>
      <c r="D31" s="1391" t="s">
        <v>2526</v>
      </c>
      <c r="E31" s="1391" t="s">
        <v>52</v>
      </c>
      <c r="F31" s="1391" t="s">
        <v>45</v>
      </c>
      <c r="G31" s="1391">
        <v>2026010758</v>
      </c>
      <c r="H31" s="261" t="s">
        <v>767</v>
      </c>
      <c r="I31" s="1403">
        <v>2022594</v>
      </c>
      <c r="J31" s="1403" t="s">
        <v>2527</v>
      </c>
      <c r="K31" s="1403" t="s">
        <v>2528</v>
      </c>
      <c r="L31" s="1403">
        <v>8</v>
      </c>
      <c r="M31" s="1403" t="s">
        <v>32</v>
      </c>
      <c r="N31" s="1403" t="s">
        <v>33</v>
      </c>
      <c r="O31" s="1411" t="s">
        <v>2215</v>
      </c>
      <c r="P31" s="1403" t="s">
        <v>48</v>
      </c>
      <c r="Q31" s="263">
        <v>13</v>
      </c>
      <c r="R31" s="263">
        <v>40</v>
      </c>
      <c r="S31" s="1437" t="s">
        <v>2518</v>
      </c>
      <c r="T31" s="1413" t="s">
        <v>2529</v>
      </c>
      <c r="U31" s="1391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391" t="s">
        <v>40</v>
      </c>
      <c r="AD31" s="1407" t="s">
        <v>2521</v>
      </c>
      <c r="AE31" s="1403" t="s">
        <v>2531</v>
      </c>
      <c r="AF31" s="1403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08" t="s">
        <v>2535</v>
      </c>
      <c r="BP31" s="1403" t="s">
        <v>2536</v>
      </c>
      <c r="BQ31" s="1391" t="s">
        <v>2537</v>
      </c>
      <c r="BR31" s="1391" t="s">
        <v>95</v>
      </c>
      <c r="BS31" s="1399" t="s">
        <v>2523</v>
      </c>
      <c r="BT31" s="1403" t="s">
        <v>2538</v>
      </c>
      <c r="BU31" s="1403" t="s">
        <v>2539</v>
      </c>
      <c r="BV31" s="1403" t="s">
        <v>2313</v>
      </c>
      <c r="BW31" s="1403">
        <v>1546</v>
      </c>
      <c r="BX31" s="1388" t="s">
        <v>2540</v>
      </c>
      <c r="BY31" s="262"/>
      <c r="BZ31" s="1388" t="s">
        <v>168</v>
      </c>
      <c r="CA31" s="26" t="str">
        <f t="shared" si="16"/>
        <v>4&amp;2026010758</v>
      </c>
      <c r="CB31" s="29" t="str">
        <f t="shared" si="17"/>
        <v>19</v>
      </c>
      <c r="CE31" s="24" t="str">
        <f>IFERROR(VLOOKUP(CA31,시험요청!EU:EY,5,FALSE),"")</f>
        <v>OKEY</v>
      </c>
    </row>
    <row r="32" spans="1:83" ht="30" customHeight="1">
      <c r="A32" s="372">
        <v>4</v>
      </c>
      <c r="B32" s="1387"/>
      <c r="C32" s="1387"/>
      <c r="D32" s="1387"/>
      <c r="E32" s="1387"/>
      <c r="F32" s="1387"/>
      <c r="G32" s="1387"/>
      <c r="H32" s="261" t="s">
        <v>680</v>
      </c>
      <c r="I32" s="1387"/>
      <c r="J32" s="1387"/>
      <c r="K32" s="1387"/>
      <c r="L32" s="1387"/>
      <c r="M32" s="1387"/>
      <c r="N32" s="1387"/>
      <c r="O32" s="1387"/>
      <c r="P32" s="1387"/>
      <c r="Q32" s="263">
        <v>14</v>
      </c>
      <c r="R32" s="263">
        <v>40</v>
      </c>
      <c r="S32" s="1387"/>
      <c r="T32" s="1387"/>
      <c r="U32" s="1387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387"/>
      <c r="AD32" s="1387"/>
      <c r="AE32" s="1432"/>
      <c r="AF32" s="1387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387"/>
      <c r="BP32" s="1387"/>
      <c r="BQ32" s="1387"/>
      <c r="BR32" s="1387"/>
      <c r="BS32" s="1387"/>
      <c r="BT32" s="1387"/>
      <c r="BU32" s="1387"/>
      <c r="BV32" s="1387"/>
      <c r="BW32" s="1387"/>
      <c r="BX32" s="1415"/>
      <c r="BY32" s="262"/>
      <c r="BZ32" s="1387"/>
      <c r="CA32" s="26" t="str">
        <f t="shared" si="16"/>
        <v>4&amp;</v>
      </c>
      <c r="CB32" s="29" t="str">
        <f t="shared" si="17"/>
        <v/>
      </c>
      <c r="CE32" s="24" t="str">
        <f>IFERROR(VLOOKUP(CA32,시험요청!EU:EY,5,FALSE),"")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IFERROR(VLOOKUP(CA33,시험요청!EU:EY,5,FALSE),"")</f>
        <v>0</v>
      </c>
    </row>
    <row r="34" spans="1:83" ht="30" customHeight="1">
      <c r="A34" s="372">
        <v>4</v>
      </c>
      <c r="B34" s="1388">
        <v>4</v>
      </c>
      <c r="C34" s="1388" t="s">
        <v>2515</v>
      </c>
      <c r="D34" s="1391" t="s">
        <v>2551</v>
      </c>
      <c r="E34" s="1391" t="s">
        <v>52</v>
      </c>
      <c r="F34" s="1391" t="s">
        <v>45</v>
      </c>
      <c r="G34" s="1391">
        <v>2026010593</v>
      </c>
      <c r="H34" s="261" t="s">
        <v>942</v>
      </c>
      <c r="I34" s="1403">
        <v>2022595</v>
      </c>
      <c r="J34" s="1403" t="s">
        <v>2552</v>
      </c>
      <c r="K34" s="1403" t="s">
        <v>2528</v>
      </c>
      <c r="L34" s="1403">
        <v>10</v>
      </c>
      <c r="M34" s="1403" t="s">
        <v>32</v>
      </c>
      <c r="N34" s="1403" t="s">
        <v>33</v>
      </c>
      <c r="O34" s="1411" t="s">
        <v>1644</v>
      </c>
      <c r="P34" s="1403" t="s">
        <v>48</v>
      </c>
      <c r="Q34" s="263">
        <v>18</v>
      </c>
      <c r="R34" s="263">
        <v>25</v>
      </c>
      <c r="S34" s="1431" t="s">
        <v>2546</v>
      </c>
      <c r="T34" s="1413" t="s">
        <v>2553</v>
      </c>
      <c r="U34" s="1391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391" t="s">
        <v>40</v>
      </c>
      <c r="AD34" s="1407" t="s">
        <v>2521</v>
      </c>
      <c r="AE34" s="1403" t="s">
        <v>2555</v>
      </c>
      <c r="AF34" s="1403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08" t="s">
        <v>2562</v>
      </c>
      <c r="BP34" s="1403" t="s">
        <v>2563</v>
      </c>
      <c r="BQ34" s="1391" t="s">
        <v>2564</v>
      </c>
      <c r="BR34" s="1391" t="s">
        <v>95</v>
      </c>
      <c r="BS34" s="1399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388" t="s">
        <v>98</v>
      </c>
      <c r="CA34" s="26" t="str">
        <f t="shared" si="16"/>
        <v>4&amp;2026010593</v>
      </c>
      <c r="CB34" s="29" t="str">
        <f t="shared" si="17"/>
        <v>16</v>
      </c>
      <c r="CE34" s="24">
        <f>IFERROR(VLOOKUP(CA34,시험요청!EU:EY,5,FALSE),"")</f>
        <v>0</v>
      </c>
    </row>
    <row r="35" spans="1:83" ht="30" customHeight="1">
      <c r="A35" s="372">
        <v>4</v>
      </c>
      <c r="B35" s="1387"/>
      <c r="C35" s="1387"/>
      <c r="D35" s="1387"/>
      <c r="E35" s="1387"/>
      <c r="F35" s="1387"/>
      <c r="G35" s="1387"/>
      <c r="H35" s="261" t="s">
        <v>680</v>
      </c>
      <c r="I35" s="1387"/>
      <c r="J35" s="1398"/>
      <c r="K35" s="1387"/>
      <c r="L35" s="1387"/>
      <c r="M35" s="1387"/>
      <c r="N35" s="1387"/>
      <c r="O35" s="1387"/>
      <c r="P35" s="1387"/>
      <c r="Q35" s="263">
        <v>19</v>
      </c>
      <c r="R35" s="263">
        <v>25</v>
      </c>
      <c r="S35" s="1387"/>
      <c r="T35" s="1387"/>
      <c r="U35" s="1387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392"/>
      <c r="AD35" s="1392"/>
      <c r="AE35" s="1394"/>
      <c r="AF35" s="1392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387"/>
      <c r="BP35" s="1387"/>
      <c r="BQ35" s="1387"/>
      <c r="BR35" s="1387"/>
      <c r="BS35" s="1387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387"/>
      <c r="CA35" s="26" t="str">
        <f t="shared" si="16"/>
        <v>4&amp;</v>
      </c>
      <c r="CB35" s="29" t="str">
        <f t="shared" si="17"/>
        <v/>
      </c>
      <c r="CE35" s="24" t="str">
        <f>IFERROR(VLOOKUP(CA35,시험요청!EU:EY,5,FALSE),"")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E36" s="24">
        <f>IFERROR(VLOOKUP(CA36,시험요청!EU:EY,5,FALSE),"")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E37" s="24">
        <f>IFERROR(VLOOKUP(CA37,시험요청!EU:EY,5,FALSE),"")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E38" s="24">
        <f>IFERROR(VLOOKUP(CA38,시험요청!EU:EY,5,FALSE),"")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E39" s="24">
        <f>IFERROR(VLOOKUP(CA39,시험요청!EU:EY,5,FALSE),"")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E40" s="24">
        <f>IFERROR(VLOOKUP(CA40,시험요청!EU:EY,5,FALSE),"")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E41" s="24">
        <f>IFERROR(VLOOKUP(CA41,시험요청!EU:EY,5,FALSE),"")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IFERROR(VLOOKUP(CA42,시험요청!EU:EY,5,FALSE),"")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E43" s="24">
        <f>IFERROR(VLOOKUP(CA43,시험요청!EU:EY,5,FALSE),"")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IFERROR(VLOOKUP(CA44,시험요청!EU:EY,5,FALSE),"")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E45" s="24">
        <f>IFERROR(VLOOKUP(CA45,시험요청!EU:EY,5,FALSE),"")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E46" s="24">
        <f>IFERROR(VLOOKUP(CA46,시험요청!EU:EY,5,FALSE),"")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E47" s="24">
        <f>IFERROR(VLOOKUP(CA47,시험요청!EU:EY,5,FALSE),"")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E48" s="24">
        <f>IFERROR(VLOOKUP(CA48,시험요청!EU:EY,5,FALSE),"")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IFERROR(VLOOKUP(CA49,시험요청!EU:EY,5,FALSE),"")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E50" s="24">
        <f>IFERROR(VLOOKUP(CA50,시험요청!EU:EY,5,FALSE),"")</f>
        <v>0</v>
      </c>
    </row>
    <row r="51" spans="1:83" ht="30" customHeight="1">
      <c r="A51" s="29">
        <v>5</v>
      </c>
      <c r="B51" s="1390">
        <v>5</v>
      </c>
      <c r="C51" s="1390" t="s">
        <v>29</v>
      </c>
      <c r="D51" s="1390" t="s">
        <v>3575</v>
      </c>
      <c r="E51" s="1397" t="s">
        <v>30</v>
      </c>
      <c r="F51" s="1396" t="s">
        <v>1501</v>
      </c>
      <c r="G51" s="1390">
        <v>2026011474</v>
      </c>
      <c r="H51" s="1397" t="s">
        <v>629</v>
      </c>
      <c r="I51" s="1393">
        <v>1035133</v>
      </c>
      <c r="J51" s="1393" t="s">
        <v>3576</v>
      </c>
      <c r="K51" s="1393" t="s">
        <v>602</v>
      </c>
      <c r="L51" s="1393">
        <v>4</v>
      </c>
      <c r="M51" s="1393" t="s">
        <v>32</v>
      </c>
      <c r="N51" s="1393" t="s">
        <v>33</v>
      </c>
      <c r="O51" s="1393" t="s">
        <v>57</v>
      </c>
      <c r="P51" s="1393" t="s">
        <v>48</v>
      </c>
      <c r="Q51" s="490">
        <v>8</v>
      </c>
      <c r="R51" s="490">
        <v>16</v>
      </c>
      <c r="S51" s="1588" t="s">
        <v>3588</v>
      </c>
      <c r="T51" s="1401" t="s">
        <v>1702</v>
      </c>
      <c r="U51" s="1390" t="s">
        <v>3358</v>
      </c>
      <c r="V51" s="1390" t="s">
        <v>956</v>
      </c>
      <c r="W51" s="1390" t="s">
        <v>50</v>
      </c>
      <c r="X51" s="1390" t="s">
        <v>37</v>
      </c>
      <c r="Y51" s="1390" t="s">
        <v>38</v>
      </c>
      <c r="Z51" s="1393" t="s">
        <v>3577</v>
      </c>
      <c r="AA51" s="1393" t="s">
        <v>55</v>
      </c>
      <c r="AB51" s="486">
        <v>258</v>
      </c>
      <c r="AC51" s="1390" t="s">
        <v>40</v>
      </c>
      <c r="AD51" s="1390" t="s">
        <v>41</v>
      </c>
      <c r="AE51" s="1393" t="s">
        <v>3578</v>
      </c>
      <c r="AF51" s="1393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393" t="s">
        <v>3580</v>
      </c>
      <c r="BP51" s="1393" t="s">
        <v>2601</v>
      </c>
      <c r="BQ51" s="1390" t="s">
        <v>1655</v>
      </c>
      <c r="BR51" s="1390" t="s">
        <v>95</v>
      </c>
      <c r="BS51" s="1390"/>
      <c r="BT51" s="490" t="s">
        <v>3581</v>
      </c>
      <c r="BU51" s="490" t="s">
        <v>101</v>
      </c>
      <c r="BV51" s="490" t="s">
        <v>627</v>
      </c>
      <c r="BW51" s="490">
        <v>1622</v>
      </c>
      <c r="BX51" s="1397" t="s">
        <v>3582</v>
      </c>
      <c r="BY51" s="486" t="s">
        <v>107</v>
      </c>
      <c r="BZ51" s="1397" t="s">
        <v>168</v>
      </c>
      <c r="CA51" s="26" t="str">
        <f t="shared" si="18"/>
        <v>5&amp;2026011474</v>
      </c>
      <c r="CB51" s="29" t="str">
        <f t="shared" si="19"/>
        <v>20</v>
      </c>
      <c r="CE51" s="24">
        <f>IFERROR(VLOOKUP(CA51,시험요청!EU:EY,5,FALSE),"")</f>
        <v>0</v>
      </c>
    </row>
    <row r="52" spans="1:83" ht="30" customHeight="1">
      <c r="A52" s="29">
        <v>5</v>
      </c>
      <c r="B52" s="1389"/>
      <c r="C52" s="1389"/>
      <c r="D52" s="1389"/>
      <c r="E52" s="1389"/>
      <c r="F52" s="1389"/>
      <c r="G52" s="1389"/>
      <c r="H52" s="1389"/>
      <c r="I52" s="1389"/>
      <c r="J52" s="1426"/>
      <c r="K52" s="1389"/>
      <c r="L52" s="1389"/>
      <c r="M52" s="1389"/>
      <c r="N52" s="1389"/>
      <c r="O52" s="1389"/>
      <c r="P52" s="1389"/>
      <c r="Q52" s="490">
        <v>9</v>
      </c>
      <c r="R52" s="490">
        <v>16</v>
      </c>
      <c r="S52" s="1589"/>
      <c r="T52" s="1389"/>
      <c r="U52" s="1389"/>
      <c r="V52" s="1389"/>
      <c r="W52" s="1389"/>
      <c r="X52" s="1389"/>
      <c r="Y52" s="1389"/>
      <c r="Z52" s="1503"/>
      <c r="AA52" s="1389"/>
      <c r="AB52" s="486">
        <v>258</v>
      </c>
      <c r="AC52" s="1389"/>
      <c r="AD52" s="1389"/>
      <c r="AE52" s="1503"/>
      <c r="AF52" s="1389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389"/>
      <c r="BP52" s="1389"/>
      <c r="BQ52" s="1389"/>
      <c r="BR52" s="1389"/>
      <c r="BS52" s="1389"/>
      <c r="BT52" s="490" t="s">
        <v>3583</v>
      </c>
      <c r="BU52" s="490" t="s">
        <v>101</v>
      </c>
      <c r="BV52" s="490" t="s">
        <v>3584</v>
      </c>
      <c r="BW52" s="490">
        <v>1622</v>
      </c>
      <c r="BX52" s="1389"/>
      <c r="BY52" s="486" t="s">
        <v>107</v>
      </c>
      <c r="BZ52" s="1389"/>
      <c r="CA52" s="26" t="str">
        <f t="shared" si="18"/>
        <v>5&amp;</v>
      </c>
      <c r="CB52" s="29" t="str">
        <f t="shared" si="19"/>
        <v/>
      </c>
      <c r="CE52" s="24" t="str">
        <f>IFERROR(VLOOKUP(CA52,시험요청!EU:EY,5,FALSE),"")</f>
        <v/>
      </c>
    </row>
    <row r="53" spans="1:83" ht="30" customHeight="1">
      <c r="A53" s="29">
        <v>5</v>
      </c>
      <c r="B53" s="1387"/>
      <c r="C53" s="1387"/>
      <c r="D53" s="1387"/>
      <c r="E53" s="1387"/>
      <c r="F53" s="1387"/>
      <c r="G53" s="1387"/>
      <c r="H53" s="1387"/>
      <c r="I53" s="1387"/>
      <c r="J53" s="1398"/>
      <c r="K53" s="1387"/>
      <c r="L53" s="1387"/>
      <c r="M53" s="1387"/>
      <c r="N53" s="1387"/>
      <c r="O53" s="1387"/>
      <c r="P53" s="1387"/>
      <c r="Q53" s="490">
        <v>10</v>
      </c>
      <c r="R53" s="490">
        <v>16</v>
      </c>
      <c r="S53" s="1590"/>
      <c r="T53" s="1387"/>
      <c r="U53" s="1387"/>
      <c r="V53" s="1392"/>
      <c r="W53" s="1392"/>
      <c r="X53" s="1392"/>
      <c r="Y53" s="1392"/>
      <c r="Z53" s="1394"/>
      <c r="AA53" s="1392"/>
      <c r="AB53" s="486">
        <v>258</v>
      </c>
      <c r="AC53" s="1392"/>
      <c r="AD53" s="1392"/>
      <c r="AE53" s="1394"/>
      <c r="AF53" s="1392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387"/>
      <c r="BP53" s="1387"/>
      <c r="BQ53" s="1387"/>
      <c r="BR53" s="1387"/>
      <c r="BS53" s="1387"/>
      <c r="BT53" s="490" t="s">
        <v>3585</v>
      </c>
      <c r="BU53" s="490" t="s">
        <v>101</v>
      </c>
      <c r="BV53" s="490" t="s">
        <v>3586</v>
      </c>
      <c r="BW53" s="490">
        <v>1622</v>
      </c>
      <c r="BX53" s="1387"/>
      <c r="BY53" s="486" t="s">
        <v>107</v>
      </c>
      <c r="BZ53" s="1387"/>
      <c r="CA53" s="26" t="str">
        <f t="shared" si="18"/>
        <v>5&amp;</v>
      </c>
      <c r="CB53" s="29" t="str">
        <f t="shared" si="19"/>
        <v/>
      </c>
      <c r="CE53" s="24" t="str">
        <f>IFERROR(VLOOKUP(CA53,시험요청!EU:EY,5,FALSE),"")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E54" s="24">
        <f>IFERROR(VLOOKUP(CA54,시험요청!EU:EY,5,FALSE),"")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E55" s="24">
        <f>IFERROR(VLOOKUP(CA55,시험요청!EU:EY,5,FALSE),"")</f>
        <v>0</v>
      </c>
    </row>
    <row r="56" spans="1:83" ht="30" customHeight="1">
      <c r="A56" s="29">
        <v>5</v>
      </c>
      <c r="B56" s="1391">
        <v>5</v>
      </c>
      <c r="C56" s="1391" t="s">
        <v>3594</v>
      </c>
      <c r="D56" s="1391" t="s">
        <v>3595</v>
      </c>
      <c r="E56" s="1402" t="s">
        <v>52</v>
      </c>
      <c r="F56" s="1391" t="s">
        <v>45</v>
      </c>
      <c r="G56" s="1391">
        <v>2026011396</v>
      </c>
      <c r="H56" s="1388" t="s">
        <v>1506</v>
      </c>
      <c r="I56" s="1403">
        <v>1024287</v>
      </c>
      <c r="J56" s="1403" t="s">
        <v>3596</v>
      </c>
      <c r="K56" s="1403" t="s">
        <v>3597</v>
      </c>
      <c r="L56" s="1403">
        <v>4</v>
      </c>
      <c r="M56" s="1403" t="s">
        <v>32</v>
      </c>
      <c r="N56" s="1403" t="s">
        <v>33</v>
      </c>
      <c r="O56" s="1403" t="s">
        <v>57</v>
      </c>
      <c r="P56" s="1403" t="s">
        <v>48</v>
      </c>
      <c r="Q56" s="479">
        <v>39</v>
      </c>
      <c r="R56" s="479">
        <v>10</v>
      </c>
      <c r="S56" s="1406" t="s">
        <v>3598</v>
      </c>
      <c r="T56" s="1406" t="s">
        <v>3569</v>
      </c>
      <c r="U56" s="1391" t="s">
        <v>3358</v>
      </c>
      <c r="V56" s="1391" t="s">
        <v>3599</v>
      </c>
      <c r="W56" s="1391" t="s">
        <v>36</v>
      </c>
      <c r="X56" s="1391" t="s">
        <v>37</v>
      </c>
      <c r="Y56" s="1391" t="s">
        <v>38</v>
      </c>
      <c r="Z56" s="1403" t="s">
        <v>3600</v>
      </c>
      <c r="AA56" s="1403" t="s">
        <v>39</v>
      </c>
      <c r="AB56" s="481">
        <v>254</v>
      </c>
      <c r="AC56" s="1391" t="s">
        <v>40</v>
      </c>
      <c r="AD56" s="1391" t="s">
        <v>41</v>
      </c>
      <c r="AE56" s="1403" t="s">
        <v>3601</v>
      </c>
      <c r="AF56" s="1403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399" t="s">
        <v>3605</v>
      </c>
      <c r="BP56" s="1403" t="s">
        <v>3606</v>
      </c>
      <c r="BQ56" s="1391" t="s">
        <v>3607</v>
      </c>
      <c r="BR56" s="1391" t="s">
        <v>95</v>
      </c>
      <c r="BS56" s="1391"/>
      <c r="BT56" s="479" t="s">
        <v>3608</v>
      </c>
      <c r="BU56" s="479" t="s">
        <v>180</v>
      </c>
      <c r="BV56" s="479" t="s">
        <v>3609</v>
      </c>
      <c r="BW56" s="479">
        <v>1542</v>
      </c>
      <c r="BX56" s="1388" t="s">
        <v>2603</v>
      </c>
      <c r="BY56" s="481" t="s">
        <v>3414</v>
      </c>
      <c r="BZ56" s="1388" t="s">
        <v>168</v>
      </c>
      <c r="CA56" s="26" t="str">
        <f t="shared" si="18"/>
        <v>5&amp;2026011396</v>
      </c>
      <c r="CB56" s="29" t="str">
        <f t="shared" si="19"/>
        <v>19</v>
      </c>
      <c r="CE56" s="24">
        <f>IFERROR(VLOOKUP(CA56,시험요청!EU:EY,5,FALSE),"")</f>
        <v>0</v>
      </c>
    </row>
    <row r="57" spans="1:83" ht="30" customHeight="1">
      <c r="A57" s="29">
        <v>5</v>
      </c>
      <c r="B57" s="1389"/>
      <c r="C57" s="1389"/>
      <c r="D57" s="1389"/>
      <c r="E57" s="1389"/>
      <c r="F57" s="1389"/>
      <c r="G57" s="1389"/>
      <c r="H57" s="1389"/>
      <c r="I57" s="1389"/>
      <c r="J57" s="1389"/>
      <c r="K57" s="1389"/>
      <c r="L57" s="1389"/>
      <c r="M57" s="1389"/>
      <c r="N57" s="1389"/>
      <c r="O57" s="1389"/>
      <c r="P57" s="1389"/>
      <c r="Q57" s="479">
        <v>40</v>
      </c>
      <c r="R57" s="479">
        <v>10</v>
      </c>
      <c r="S57" s="1389"/>
      <c r="T57" s="1389"/>
      <c r="U57" s="1389"/>
      <c r="V57" s="1420"/>
      <c r="W57" s="1420"/>
      <c r="X57" s="1420"/>
      <c r="Y57" s="1420"/>
      <c r="Z57" s="1421"/>
      <c r="AA57" s="1420"/>
      <c r="AB57" s="481">
        <v>254</v>
      </c>
      <c r="AC57" s="1392"/>
      <c r="AD57" s="1392"/>
      <c r="AE57" s="1394"/>
      <c r="AF57" s="1392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389"/>
      <c r="BP57" s="1389"/>
      <c r="BQ57" s="1389"/>
      <c r="BR57" s="1389"/>
      <c r="BS57" s="1389"/>
      <c r="BT57" s="1403" t="s">
        <v>3610</v>
      </c>
      <c r="BU57" s="1403" t="s">
        <v>180</v>
      </c>
      <c r="BV57" s="1403" t="s">
        <v>1628</v>
      </c>
      <c r="BW57" s="1403">
        <v>1542</v>
      </c>
      <c r="BX57" s="1389"/>
      <c r="BY57" s="481" t="s">
        <v>3414</v>
      </c>
      <c r="BZ57" s="1389"/>
      <c r="CA57" s="26" t="str">
        <f t="shared" si="18"/>
        <v>5&amp;</v>
      </c>
      <c r="CB57" s="29" t="str">
        <f t="shared" si="19"/>
        <v/>
      </c>
      <c r="CE57" s="24" t="str">
        <f>IFERROR(VLOOKUP(CA57,시험요청!EU:EY,5,FALSE),"")</f>
        <v/>
      </c>
    </row>
    <row r="58" spans="1:83" ht="30" customHeight="1">
      <c r="A58" s="29">
        <v>5</v>
      </c>
      <c r="B58" s="1387"/>
      <c r="C58" s="1387"/>
      <c r="D58" s="1387"/>
      <c r="E58" s="1387"/>
      <c r="F58" s="1387"/>
      <c r="G58" s="1387"/>
      <c r="H58" s="1387"/>
      <c r="I58" s="1387"/>
      <c r="J58" s="1387"/>
      <c r="K58" s="1387"/>
      <c r="L58" s="1387"/>
      <c r="M58" s="1387"/>
      <c r="N58" s="1387"/>
      <c r="O58" s="1387"/>
      <c r="P58" s="1387"/>
      <c r="Q58" s="479">
        <v>41</v>
      </c>
      <c r="R58" s="479">
        <v>10</v>
      </c>
      <c r="S58" s="1387"/>
      <c r="T58" s="1387"/>
      <c r="U58" s="1387"/>
      <c r="V58" s="1392"/>
      <c r="W58" s="1392"/>
      <c r="X58" s="1392"/>
      <c r="Y58" s="1392"/>
      <c r="Z58" s="1394"/>
      <c r="AA58" s="1392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387"/>
      <c r="BP58" s="1387"/>
      <c r="BQ58" s="1387"/>
      <c r="BR58" s="1387"/>
      <c r="BS58" s="1387"/>
      <c r="BT58" s="1387"/>
      <c r="BU58" s="1387"/>
      <c r="BV58" s="1387"/>
      <c r="BW58" s="1387"/>
      <c r="BX58" s="1387"/>
      <c r="BY58" s="481" t="s">
        <v>3414</v>
      </c>
      <c r="BZ58" s="1387"/>
      <c r="CA58" s="26" t="str">
        <f t="shared" si="18"/>
        <v>5&amp;</v>
      </c>
      <c r="CB58" s="29" t="str">
        <f t="shared" si="19"/>
        <v/>
      </c>
      <c r="CE58" s="24" t="str">
        <f>IFERROR(VLOOKUP(CA58,시험요청!EU:EY,5,FALSE),"")</f>
        <v/>
      </c>
    </row>
    <row r="59" spans="1:83" ht="30" customHeight="1">
      <c r="A59" s="29">
        <v>5</v>
      </c>
      <c r="B59" s="1386">
        <v>5</v>
      </c>
      <c r="C59" s="1386" t="s">
        <v>43</v>
      </c>
      <c r="D59" s="1386" t="s">
        <v>2009</v>
      </c>
      <c r="E59" s="1534" t="s">
        <v>953</v>
      </c>
      <c r="F59" s="1428" t="s">
        <v>31</v>
      </c>
      <c r="G59" s="494">
        <v>2026011994</v>
      </c>
      <c r="H59" s="1430" t="s">
        <v>680</v>
      </c>
      <c r="I59" s="1429">
        <v>1034890</v>
      </c>
      <c r="J59" s="1429" t="s">
        <v>3617</v>
      </c>
      <c r="K59" s="1429" t="s">
        <v>3618</v>
      </c>
      <c r="L59" s="1429">
        <v>4</v>
      </c>
      <c r="M59" s="1429" t="s">
        <v>32</v>
      </c>
      <c r="N59" s="1429" t="s">
        <v>33</v>
      </c>
      <c r="O59" s="1411" t="s">
        <v>3619</v>
      </c>
      <c r="P59" s="1429" t="s">
        <v>48</v>
      </c>
      <c r="Q59" s="497">
        <v>29</v>
      </c>
      <c r="R59" s="497">
        <v>8</v>
      </c>
      <c r="S59" s="1591" t="s">
        <v>3572</v>
      </c>
      <c r="T59" s="1435" t="s">
        <v>1716</v>
      </c>
      <c r="U59" s="1386" t="s">
        <v>1018</v>
      </c>
      <c r="V59" s="1428" t="s">
        <v>3620</v>
      </c>
      <c r="W59" s="1386" t="s">
        <v>50</v>
      </c>
      <c r="X59" s="1386" t="s">
        <v>57</v>
      </c>
      <c r="Y59" s="1386" t="s">
        <v>63</v>
      </c>
      <c r="Z59" s="1459" t="s">
        <v>3621</v>
      </c>
      <c r="AA59" s="1429" t="s">
        <v>657</v>
      </c>
      <c r="AB59" s="494">
        <v>336</v>
      </c>
      <c r="AC59" s="1386" t="s">
        <v>924</v>
      </c>
      <c r="AD59" s="1386" t="s">
        <v>57</v>
      </c>
      <c r="AE59" s="1429" t="s">
        <v>3622</v>
      </c>
      <c r="AF59" s="1429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29" t="s">
        <v>3627</v>
      </c>
      <c r="BP59" s="1429" t="s">
        <v>57</v>
      </c>
      <c r="BQ59" s="1386" t="s">
        <v>57</v>
      </c>
      <c r="BR59" s="1386" t="s">
        <v>1721</v>
      </c>
      <c r="BS59" s="1386"/>
      <c r="BT59" s="1429" t="s">
        <v>3628</v>
      </c>
      <c r="BU59" s="1429" t="s">
        <v>1574</v>
      </c>
      <c r="BV59" s="1429" t="s">
        <v>3629</v>
      </c>
      <c r="BW59" s="1429">
        <v>1466</v>
      </c>
      <c r="BX59" s="1430" t="s">
        <v>3711</v>
      </c>
      <c r="BY59" s="494" t="s">
        <v>107</v>
      </c>
      <c r="BZ59" s="1430" t="s">
        <v>950</v>
      </c>
      <c r="CA59" s="26" t="str">
        <f t="shared" si="18"/>
        <v>5&amp;2026011994</v>
      </c>
      <c r="CB59" s="29" t="str">
        <f t="shared" si="19"/>
        <v>18</v>
      </c>
      <c r="CE59" s="24">
        <f>IFERROR(VLOOKUP(CA59,시험요청!EU:EY,5,FALSE),"")</f>
        <v>0</v>
      </c>
    </row>
    <row r="60" spans="1:83" ht="30" customHeight="1">
      <c r="A60" s="29">
        <v>5</v>
      </c>
      <c r="B60" s="1389"/>
      <c r="C60" s="1389"/>
      <c r="D60" s="1389"/>
      <c r="E60" s="1389"/>
      <c r="F60" s="1389"/>
      <c r="G60" s="505">
        <v>2026012656</v>
      </c>
      <c r="H60" s="1389"/>
      <c r="I60" s="1389"/>
      <c r="J60" s="1389"/>
      <c r="K60" s="1389"/>
      <c r="L60" s="1389"/>
      <c r="M60" s="1389"/>
      <c r="N60" s="1389"/>
      <c r="O60" s="1389"/>
      <c r="P60" s="1389"/>
      <c r="Q60" s="468">
        <v>33</v>
      </c>
      <c r="R60" s="497">
        <v>8</v>
      </c>
      <c r="S60" s="1592"/>
      <c r="T60" s="1389"/>
      <c r="U60" s="1389"/>
      <c r="V60" s="1392"/>
      <c r="W60" s="1392"/>
      <c r="X60" s="1392"/>
      <c r="Y60" s="1392"/>
      <c r="Z60" s="1394"/>
      <c r="AA60" s="1392"/>
      <c r="AB60" s="494">
        <v>336</v>
      </c>
      <c r="AC60" s="1420"/>
      <c r="AD60" s="1420"/>
      <c r="AE60" s="1421"/>
      <c r="AF60" s="1420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389"/>
      <c r="BP60" s="1389"/>
      <c r="BQ60" s="1389"/>
      <c r="BR60" s="1389"/>
      <c r="BS60" s="1389"/>
      <c r="BT60" s="1389"/>
      <c r="BU60" s="1389"/>
      <c r="BV60" s="1389"/>
      <c r="BW60" s="1389"/>
      <c r="BX60" s="1387"/>
      <c r="BY60" s="494" t="s">
        <v>107</v>
      </c>
      <c r="BZ60" s="1389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IFERROR(VLOOKUP(CA60,시험요청!EU:EY,5,FALSE),"")</f>
        <v/>
      </c>
    </row>
    <row r="61" spans="1:83" ht="30" customHeight="1">
      <c r="A61" s="29">
        <v>5</v>
      </c>
      <c r="B61" s="1389"/>
      <c r="C61" s="1389"/>
      <c r="D61" s="1389"/>
      <c r="E61" s="1389"/>
      <c r="F61" s="1389"/>
      <c r="G61" s="1443">
        <v>2026011994</v>
      </c>
      <c r="H61" s="1389"/>
      <c r="I61" s="1389"/>
      <c r="J61" s="1389"/>
      <c r="K61" s="1389"/>
      <c r="L61" s="1389"/>
      <c r="M61" s="1389"/>
      <c r="N61" s="1389"/>
      <c r="O61" s="1389"/>
      <c r="P61" s="1389"/>
      <c r="Q61" s="497">
        <v>31</v>
      </c>
      <c r="R61" s="497">
        <v>12</v>
      </c>
      <c r="S61" s="1592"/>
      <c r="T61" s="1389"/>
      <c r="U61" s="1389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20"/>
      <c r="AD61" s="1420"/>
      <c r="AE61" s="1421"/>
      <c r="AF61" s="1420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389"/>
      <c r="BP61" s="1389"/>
      <c r="BQ61" s="1389"/>
      <c r="BR61" s="1389"/>
      <c r="BS61" s="1389"/>
      <c r="BT61" s="1389"/>
      <c r="BU61" s="1389"/>
      <c r="BV61" s="1389"/>
      <c r="BW61" s="1389"/>
      <c r="BX61" s="1430" t="s">
        <v>2603</v>
      </c>
      <c r="BY61" s="494" t="s">
        <v>107</v>
      </c>
      <c r="BZ61" s="1389"/>
      <c r="CA61" s="26" t="str">
        <f>A61&amp;"&amp;"&amp;G61</f>
        <v>5&amp;2026011994</v>
      </c>
      <c r="CB61" s="29" t="str">
        <f>IFERROR(MID(J61,FIND("R",J61)+1,2),"")</f>
        <v/>
      </c>
      <c r="CE61" s="24">
        <f>IFERROR(VLOOKUP(CA61,시험요청!EU:EY,5,FALSE),"")</f>
        <v>0</v>
      </c>
    </row>
    <row r="62" spans="1:83" ht="30" customHeight="1">
      <c r="A62" s="29">
        <v>5</v>
      </c>
      <c r="B62" s="1387"/>
      <c r="C62" s="1387"/>
      <c r="D62" s="1387"/>
      <c r="E62" s="1387"/>
      <c r="F62" s="1387"/>
      <c r="G62" s="1445"/>
      <c r="H62" s="1387"/>
      <c r="I62" s="1387"/>
      <c r="J62" s="1387"/>
      <c r="K62" s="1387"/>
      <c r="L62" s="1387"/>
      <c r="M62" s="1387"/>
      <c r="N62" s="1387"/>
      <c r="O62" s="1387"/>
      <c r="P62" s="1387"/>
      <c r="Q62" s="497">
        <v>32</v>
      </c>
      <c r="R62" s="497">
        <v>12</v>
      </c>
      <c r="S62" s="1593"/>
      <c r="T62" s="1387"/>
      <c r="U62" s="1387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392"/>
      <c r="AD62" s="1392"/>
      <c r="AE62" s="1394"/>
      <c r="AF62" s="1392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387"/>
      <c r="BP62" s="1387"/>
      <c r="BQ62" s="1387"/>
      <c r="BR62" s="1387"/>
      <c r="BS62" s="1387"/>
      <c r="BT62" s="1387"/>
      <c r="BU62" s="1387"/>
      <c r="BV62" s="1387"/>
      <c r="BW62" s="1387"/>
      <c r="BX62" s="1387"/>
      <c r="BY62" s="494" t="s">
        <v>107</v>
      </c>
      <c r="BZ62" s="1387"/>
      <c r="CA62" s="26" t="str">
        <f>A62&amp;"&amp;"&amp;G62</f>
        <v>5&amp;</v>
      </c>
      <c r="CB62" s="29" t="str">
        <f>IFERROR(MID(J62,FIND("R",J62)+1,2),"")</f>
        <v/>
      </c>
      <c r="CE62" s="24" t="str">
        <f>IFERROR(VLOOKUP(CA62,시험요청!EU:EY,5,FALSE),"")</f>
        <v/>
      </c>
    </row>
    <row r="63" spans="1:83" ht="30" customHeight="1">
      <c r="A63" s="29">
        <v>5</v>
      </c>
      <c r="B63" s="1386">
        <v>5</v>
      </c>
      <c r="C63" s="1386" t="s">
        <v>43</v>
      </c>
      <c r="D63" s="1386" t="s">
        <v>2009</v>
      </c>
      <c r="E63" s="1534" t="s">
        <v>953</v>
      </c>
      <c r="F63" s="1428" t="s">
        <v>31</v>
      </c>
      <c r="G63" s="1386">
        <v>2026011995</v>
      </c>
      <c r="H63" s="1430" t="s">
        <v>680</v>
      </c>
      <c r="I63" s="1429">
        <v>1036140</v>
      </c>
      <c r="J63" s="1429" t="s">
        <v>1584</v>
      </c>
      <c r="K63" s="1429" t="s">
        <v>3618</v>
      </c>
      <c r="L63" s="1429">
        <v>4</v>
      </c>
      <c r="M63" s="1429" t="s">
        <v>32</v>
      </c>
      <c r="N63" s="1429" t="s">
        <v>33</v>
      </c>
      <c r="O63" s="1411" t="s">
        <v>868</v>
      </c>
      <c r="P63" s="1429" t="s">
        <v>48</v>
      </c>
      <c r="Q63" s="497">
        <v>21</v>
      </c>
      <c r="R63" s="497">
        <v>12</v>
      </c>
      <c r="S63" s="1591" t="s">
        <v>3572</v>
      </c>
      <c r="T63" s="1435" t="s">
        <v>1716</v>
      </c>
      <c r="U63" s="1386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386" t="s">
        <v>924</v>
      </c>
      <c r="AD63" s="1386" t="s">
        <v>57</v>
      </c>
      <c r="AE63" s="1429" t="s">
        <v>3633</v>
      </c>
      <c r="AF63" s="1429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29" t="s">
        <v>3639</v>
      </c>
      <c r="BP63" s="1429" t="s">
        <v>57</v>
      </c>
      <c r="BQ63" s="1386" t="s">
        <v>57</v>
      </c>
      <c r="BR63" s="1386" t="s">
        <v>1721</v>
      </c>
      <c r="BS63" s="1386"/>
      <c r="BT63" s="1429" t="s">
        <v>2989</v>
      </c>
      <c r="BU63" s="1429" t="s">
        <v>1574</v>
      </c>
      <c r="BV63" s="1429" t="s">
        <v>2990</v>
      </c>
      <c r="BW63" s="1429">
        <v>1466</v>
      </c>
      <c r="BX63" s="498" t="s">
        <v>3640</v>
      </c>
      <c r="BY63" s="494" t="s">
        <v>107</v>
      </c>
      <c r="BZ63" s="1430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E63" s="24">
        <f>IFERROR(VLOOKUP(CA63,시험요청!EU:EY,5,FALSE),"")</f>
        <v>0</v>
      </c>
    </row>
    <row r="64" spans="1:83" ht="30" customHeight="1">
      <c r="A64" s="29">
        <v>5</v>
      </c>
      <c r="B64" s="1389"/>
      <c r="C64" s="1389"/>
      <c r="D64" s="1389"/>
      <c r="E64" s="1389"/>
      <c r="F64" s="1389"/>
      <c r="G64" s="1389"/>
      <c r="H64" s="1389"/>
      <c r="I64" s="1389"/>
      <c r="J64" s="1389"/>
      <c r="K64" s="1389"/>
      <c r="L64" s="1389"/>
      <c r="M64" s="1389"/>
      <c r="N64" s="1389"/>
      <c r="O64" s="1389"/>
      <c r="P64" s="1389"/>
      <c r="Q64" s="497">
        <v>22</v>
      </c>
      <c r="R64" s="497">
        <v>12</v>
      </c>
      <c r="S64" s="1592"/>
      <c r="T64" s="1389"/>
      <c r="U64" s="1389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20"/>
      <c r="AD64" s="1420"/>
      <c r="AE64" s="1421"/>
      <c r="AF64" s="1420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389"/>
      <c r="BP64" s="1389"/>
      <c r="BQ64" s="1389"/>
      <c r="BR64" s="1389"/>
      <c r="BS64" s="1389"/>
      <c r="BT64" s="1389"/>
      <c r="BU64" s="1389"/>
      <c r="BV64" s="1389"/>
      <c r="BW64" s="1389"/>
      <c r="BX64" s="1430" t="s">
        <v>2603</v>
      </c>
      <c r="BY64" s="494" t="s">
        <v>107</v>
      </c>
      <c r="BZ64" s="1389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IFERROR(VLOOKUP(CA64,시험요청!EU:EY,5,FALSE),"")</f>
        <v/>
      </c>
    </row>
    <row r="65" spans="1:83" ht="30" customHeight="1">
      <c r="A65" s="29">
        <v>5</v>
      </c>
      <c r="B65" s="1387"/>
      <c r="C65" s="1387"/>
      <c r="D65" s="1387"/>
      <c r="E65" s="1387"/>
      <c r="F65" s="1387"/>
      <c r="G65" s="1387"/>
      <c r="H65" s="1387"/>
      <c r="I65" s="1387"/>
      <c r="J65" s="1387"/>
      <c r="K65" s="1387"/>
      <c r="L65" s="1387"/>
      <c r="M65" s="1387"/>
      <c r="N65" s="1387"/>
      <c r="O65" s="1387"/>
      <c r="P65" s="1387"/>
      <c r="Q65" s="497">
        <v>23</v>
      </c>
      <c r="R65" s="497">
        <v>12</v>
      </c>
      <c r="S65" s="1593"/>
      <c r="T65" s="1387"/>
      <c r="U65" s="1387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392"/>
      <c r="AD65" s="1392"/>
      <c r="AE65" s="1394"/>
      <c r="AF65" s="1392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387"/>
      <c r="BP65" s="1387"/>
      <c r="BQ65" s="1387"/>
      <c r="BR65" s="1387"/>
      <c r="BS65" s="1387"/>
      <c r="BT65" s="1387"/>
      <c r="BU65" s="1387"/>
      <c r="BV65" s="1387"/>
      <c r="BW65" s="1387"/>
      <c r="BX65" s="1387"/>
      <c r="BY65" s="494" t="s">
        <v>107</v>
      </c>
      <c r="BZ65" s="1387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IFERROR(VLOOKUP(CA65,시험요청!EU:EY,5,FALSE),"")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IFERROR(VLOOKUP(CA66,시험요청!EU:EY,5,FALSE),"")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IFERROR(VLOOKUP(CA67,시험요청!EU:EY,5,FALSE),"")</f>
        <v>0</v>
      </c>
    </row>
    <row r="68" spans="1:83" ht="30" customHeight="1">
      <c r="A68" s="372">
        <v>6</v>
      </c>
      <c r="B68" s="1391">
        <v>6</v>
      </c>
      <c r="C68" s="1391" t="s">
        <v>3594</v>
      </c>
      <c r="D68" s="1391" t="s">
        <v>3595</v>
      </c>
      <c r="E68" s="1391" t="s">
        <v>953</v>
      </c>
      <c r="F68" s="1391" t="s">
        <v>45</v>
      </c>
      <c r="G68" s="1391">
        <v>2026011484</v>
      </c>
      <c r="H68" s="1388" t="s">
        <v>1518</v>
      </c>
      <c r="I68" s="1403">
        <v>1027747</v>
      </c>
      <c r="J68" s="1403" t="s">
        <v>4127</v>
      </c>
      <c r="K68" s="1403" t="s">
        <v>3253</v>
      </c>
      <c r="L68" s="1403">
        <v>4</v>
      </c>
      <c r="M68" s="1403" t="s">
        <v>32</v>
      </c>
      <c r="N68" s="1403" t="s">
        <v>33</v>
      </c>
      <c r="O68" s="1403" t="s">
        <v>57</v>
      </c>
      <c r="P68" s="1403" t="s">
        <v>48</v>
      </c>
      <c r="Q68" s="511">
        <v>3</v>
      </c>
      <c r="R68" s="511">
        <v>10</v>
      </c>
      <c r="S68" s="1550" t="s">
        <v>4088</v>
      </c>
      <c r="T68" s="1406" t="s">
        <v>955</v>
      </c>
      <c r="U68" s="1391" t="s">
        <v>3358</v>
      </c>
      <c r="V68" s="1391" t="s">
        <v>2041</v>
      </c>
      <c r="W68" s="1391" t="s">
        <v>60</v>
      </c>
      <c r="X68" s="1391" t="s">
        <v>37</v>
      </c>
      <c r="Y68" s="1391" t="s">
        <v>61</v>
      </c>
      <c r="Z68" s="1403" t="s">
        <v>4129</v>
      </c>
      <c r="AA68" s="1403" t="s">
        <v>55</v>
      </c>
      <c r="AB68" s="510">
        <v>246</v>
      </c>
      <c r="AC68" s="1391" t="s">
        <v>40</v>
      </c>
      <c r="AD68" s="1391" t="s">
        <v>41</v>
      </c>
      <c r="AE68" s="1403" t="s">
        <v>4130</v>
      </c>
      <c r="AF68" s="1403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399" t="s">
        <v>4132</v>
      </c>
      <c r="BP68" s="1403" t="s">
        <v>4133</v>
      </c>
      <c r="BQ68" s="1391" t="s">
        <v>4134</v>
      </c>
      <c r="BR68" s="1391" t="s">
        <v>947</v>
      </c>
      <c r="BS68" s="1391"/>
      <c r="BT68" s="511" t="s">
        <v>4113</v>
      </c>
      <c r="BU68" s="511" t="s">
        <v>626</v>
      </c>
      <c r="BV68" s="511" t="s">
        <v>1575</v>
      </c>
      <c r="BW68" s="511">
        <v>1462</v>
      </c>
      <c r="BX68" s="1391"/>
      <c r="BY68" s="510" t="s">
        <v>1861</v>
      </c>
      <c r="BZ68" s="1388" t="s">
        <v>950</v>
      </c>
      <c r="CA68" s="26" t="str">
        <f t="shared" si="20"/>
        <v>6&amp;2026011484</v>
      </c>
      <c r="CB68" s="29" t="str">
        <f t="shared" si="21"/>
        <v>18</v>
      </c>
      <c r="CE68" s="24">
        <f>IFERROR(VLOOKUP(CA68,시험요청!EU:EY,5,FALSE),"")</f>
        <v>0</v>
      </c>
    </row>
    <row r="69" spans="1:83" ht="30" customHeight="1">
      <c r="A69" s="372">
        <v>6</v>
      </c>
      <c r="B69" s="1389"/>
      <c r="C69" s="1389"/>
      <c r="D69" s="1389"/>
      <c r="E69" s="1389"/>
      <c r="F69" s="1389"/>
      <c r="G69" s="1389"/>
      <c r="H69" s="1389"/>
      <c r="I69" s="1389"/>
      <c r="J69" s="1389"/>
      <c r="K69" s="1389"/>
      <c r="L69" s="1389"/>
      <c r="M69" s="1389"/>
      <c r="N69" s="1389"/>
      <c r="O69" s="1389"/>
      <c r="P69" s="1389"/>
      <c r="Q69" s="511">
        <v>4</v>
      </c>
      <c r="R69" s="511">
        <v>10</v>
      </c>
      <c r="S69" s="1586"/>
      <c r="T69" s="1389"/>
      <c r="U69" s="1389"/>
      <c r="V69" s="1420"/>
      <c r="W69" s="1420"/>
      <c r="X69" s="1420"/>
      <c r="Y69" s="1420"/>
      <c r="Z69" s="1421"/>
      <c r="AA69" s="1420"/>
      <c r="AB69" s="510">
        <v>246</v>
      </c>
      <c r="AC69" s="1392"/>
      <c r="AD69" s="1392"/>
      <c r="AE69" s="1394"/>
      <c r="AF69" s="1392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389"/>
      <c r="BP69" s="1389"/>
      <c r="BQ69" s="1389"/>
      <c r="BR69" s="1389"/>
      <c r="BS69" s="1389"/>
      <c r="BT69" s="1403" t="s">
        <v>4114</v>
      </c>
      <c r="BU69" s="1403" t="s">
        <v>626</v>
      </c>
      <c r="BV69" s="1403" t="s">
        <v>1628</v>
      </c>
      <c r="BW69" s="1403">
        <v>1462</v>
      </c>
      <c r="BX69" s="1389"/>
      <c r="BY69" s="510" t="s">
        <v>1861</v>
      </c>
      <c r="BZ69" s="1389"/>
      <c r="CA69" s="26" t="str">
        <f t="shared" si="20"/>
        <v>6&amp;</v>
      </c>
      <c r="CB69" s="29" t="str">
        <f t="shared" si="21"/>
        <v/>
      </c>
      <c r="CE69" s="24" t="str">
        <f>IFERROR(VLOOKUP(CA69,시험요청!EU:EY,5,FALSE),"")</f>
        <v/>
      </c>
    </row>
    <row r="70" spans="1:83" ht="30" customHeight="1">
      <c r="A70" s="372">
        <v>6</v>
      </c>
      <c r="B70" s="1387"/>
      <c r="C70" s="1387"/>
      <c r="D70" s="1387"/>
      <c r="E70" s="1387"/>
      <c r="F70" s="1387"/>
      <c r="G70" s="1387"/>
      <c r="H70" s="1387"/>
      <c r="I70" s="1387"/>
      <c r="J70" s="1387"/>
      <c r="K70" s="1387"/>
      <c r="L70" s="1387"/>
      <c r="M70" s="1387"/>
      <c r="N70" s="1387"/>
      <c r="O70" s="1387"/>
      <c r="P70" s="1387"/>
      <c r="Q70" s="511">
        <v>5</v>
      </c>
      <c r="R70" s="511">
        <v>10</v>
      </c>
      <c r="S70" s="1551"/>
      <c r="T70" s="1387"/>
      <c r="U70" s="1387"/>
      <c r="V70" s="1392"/>
      <c r="W70" s="1392"/>
      <c r="X70" s="1392"/>
      <c r="Y70" s="1392"/>
      <c r="Z70" s="1394"/>
      <c r="AA70" s="1392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387"/>
      <c r="BP70" s="1387"/>
      <c r="BQ70" s="1387"/>
      <c r="BR70" s="1387"/>
      <c r="BS70" s="1387"/>
      <c r="BT70" s="1387"/>
      <c r="BU70" s="1387"/>
      <c r="BV70" s="1387"/>
      <c r="BW70" s="1387"/>
      <c r="BX70" s="1387"/>
      <c r="BY70" s="510" t="s">
        <v>1861</v>
      </c>
      <c r="BZ70" s="1387"/>
      <c r="CA70" s="26" t="str">
        <f t="shared" si="20"/>
        <v>6&amp;</v>
      </c>
      <c r="CB70" s="29" t="str">
        <f t="shared" si="21"/>
        <v/>
      </c>
      <c r="CE70" s="24" t="str">
        <f>IFERROR(VLOOKUP(CA70,시험요청!EU:EY,5,FALSE),"")</f>
        <v/>
      </c>
    </row>
    <row r="71" spans="1:83" ht="30" customHeight="1">
      <c r="A71" s="372">
        <v>6</v>
      </c>
      <c r="B71" s="1391">
        <v>6</v>
      </c>
      <c r="C71" s="1391" t="s">
        <v>29</v>
      </c>
      <c r="D71" s="1391" t="s">
        <v>4091</v>
      </c>
      <c r="E71" s="1402" t="s">
        <v>953</v>
      </c>
      <c r="F71" s="1391" t="s">
        <v>45</v>
      </c>
      <c r="G71" s="1391">
        <v>2026012119</v>
      </c>
      <c r="H71" s="1388" t="s">
        <v>680</v>
      </c>
      <c r="I71" s="1403">
        <v>1032586</v>
      </c>
      <c r="J71" s="1403" t="s">
        <v>4092</v>
      </c>
      <c r="K71" s="1403" t="s">
        <v>4093</v>
      </c>
      <c r="L71" s="1403">
        <v>4</v>
      </c>
      <c r="M71" s="1403" t="s">
        <v>32</v>
      </c>
      <c r="N71" s="1403" t="s">
        <v>33</v>
      </c>
      <c r="O71" s="1403" t="s">
        <v>57</v>
      </c>
      <c r="P71" s="1403" t="s">
        <v>48</v>
      </c>
      <c r="Q71" s="511">
        <v>3</v>
      </c>
      <c r="R71" s="511">
        <v>20</v>
      </c>
      <c r="S71" s="1550" t="s">
        <v>4088</v>
      </c>
      <c r="T71" s="1406" t="s">
        <v>4094</v>
      </c>
      <c r="U71" s="1391" t="s">
        <v>1548</v>
      </c>
      <c r="V71" s="1391" t="s">
        <v>935</v>
      </c>
      <c r="W71" s="1391" t="s">
        <v>60</v>
      </c>
      <c r="X71" s="1391" t="s">
        <v>37</v>
      </c>
      <c r="Y71" s="1391" t="s">
        <v>61</v>
      </c>
      <c r="Z71" s="1403" t="s">
        <v>4095</v>
      </c>
      <c r="AA71" s="1403" t="s">
        <v>752</v>
      </c>
      <c r="AB71" s="510">
        <v>244</v>
      </c>
      <c r="AC71" s="1391" t="s">
        <v>40</v>
      </c>
      <c r="AD71" s="1391" t="s">
        <v>41</v>
      </c>
      <c r="AE71" s="1403" t="s">
        <v>4096</v>
      </c>
      <c r="AF71" s="1403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03" t="s">
        <v>4098</v>
      </c>
      <c r="BP71" s="1403" t="s">
        <v>4099</v>
      </c>
      <c r="BQ71" s="1391" t="s">
        <v>3928</v>
      </c>
      <c r="BR71" s="1391" t="s">
        <v>95</v>
      </c>
      <c r="BS71" s="1391"/>
      <c r="BT71" s="1403" t="s">
        <v>179</v>
      </c>
      <c r="BU71" s="1403" t="s">
        <v>180</v>
      </c>
      <c r="BV71" s="1403" t="s">
        <v>802</v>
      </c>
      <c r="BW71" s="1403">
        <v>1542</v>
      </c>
      <c r="BX71" s="1391" t="s">
        <v>4100</v>
      </c>
      <c r="BY71" s="510" t="s">
        <v>107</v>
      </c>
      <c r="BZ71" s="1388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E71" s="24">
        <f>IFERROR(VLOOKUP(CA71,시험요청!EU:EY,5,FALSE),"")</f>
        <v>0</v>
      </c>
    </row>
    <row r="72" spans="1:83" ht="30" customHeight="1">
      <c r="A72" s="372">
        <v>6</v>
      </c>
      <c r="B72" s="1389"/>
      <c r="C72" s="1389"/>
      <c r="D72" s="1389"/>
      <c r="E72" s="1389"/>
      <c r="F72" s="1389"/>
      <c r="G72" s="1389"/>
      <c r="H72" s="1389"/>
      <c r="I72" s="1389"/>
      <c r="J72" s="1389"/>
      <c r="K72" s="1389"/>
      <c r="L72" s="1389"/>
      <c r="M72" s="1389"/>
      <c r="N72" s="1389"/>
      <c r="O72" s="1389"/>
      <c r="P72" s="1389"/>
      <c r="Q72" s="511">
        <v>4</v>
      </c>
      <c r="R72" s="511">
        <v>20</v>
      </c>
      <c r="S72" s="1586"/>
      <c r="T72" s="1389"/>
      <c r="U72" s="1389"/>
      <c r="V72" s="1389"/>
      <c r="W72" s="1389"/>
      <c r="X72" s="1389"/>
      <c r="Y72" s="1389"/>
      <c r="Z72" s="1503"/>
      <c r="AA72" s="1389"/>
      <c r="AB72" s="510">
        <v>244</v>
      </c>
      <c r="AC72" s="1389"/>
      <c r="AD72" s="1389"/>
      <c r="AE72" s="1503"/>
      <c r="AF72" s="1389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389"/>
      <c r="BP72" s="1389"/>
      <c r="BQ72" s="1389"/>
      <c r="BR72" s="1389"/>
      <c r="BS72" s="1389"/>
      <c r="BT72" s="1389"/>
      <c r="BU72" s="1389"/>
      <c r="BV72" s="1389"/>
      <c r="BW72" s="1389"/>
      <c r="BX72" s="1389"/>
      <c r="BY72" s="510" t="s">
        <v>107</v>
      </c>
      <c r="BZ72" s="1389"/>
      <c r="CA72" s="26" t="str">
        <f t="shared" si="22"/>
        <v>6&amp;</v>
      </c>
      <c r="CB72" s="29" t="str">
        <f t="shared" si="23"/>
        <v/>
      </c>
      <c r="CE72" s="24" t="str">
        <f>IFERROR(VLOOKUP(CA72,시험요청!EU:EY,5,FALSE),"")</f>
        <v/>
      </c>
    </row>
    <row r="73" spans="1:83" ht="30" customHeight="1">
      <c r="A73" s="372">
        <v>6</v>
      </c>
      <c r="B73" s="1389"/>
      <c r="C73" s="1389"/>
      <c r="D73" s="1389"/>
      <c r="E73" s="1389"/>
      <c r="F73" s="1389"/>
      <c r="G73" s="1389"/>
      <c r="H73" s="1389"/>
      <c r="I73" s="1389"/>
      <c r="J73" s="1389"/>
      <c r="K73" s="1389"/>
      <c r="L73" s="1389"/>
      <c r="M73" s="1389"/>
      <c r="N73" s="1389"/>
      <c r="O73" s="1389"/>
      <c r="P73" s="1389"/>
      <c r="Q73" s="511">
        <v>5</v>
      </c>
      <c r="R73" s="511">
        <v>20</v>
      </c>
      <c r="S73" s="1586"/>
      <c r="T73" s="1389"/>
      <c r="U73" s="1389"/>
      <c r="V73" s="1420"/>
      <c r="W73" s="1420"/>
      <c r="X73" s="1420"/>
      <c r="Y73" s="1420"/>
      <c r="Z73" s="1421"/>
      <c r="AA73" s="1420"/>
      <c r="AB73" s="510">
        <v>244</v>
      </c>
      <c r="AC73" s="1420"/>
      <c r="AD73" s="1420"/>
      <c r="AE73" s="1421"/>
      <c r="AF73" s="1420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389"/>
      <c r="BP73" s="1389"/>
      <c r="BQ73" s="1389"/>
      <c r="BR73" s="1389"/>
      <c r="BS73" s="1389"/>
      <c r="BT73" s="1389"/>
      <c r="BU73" s="1389"/>
      <c r="BV73" s="1389"/>
      <c r="BW73" s="1389"/>
      <c r="BX73" s="1389"/>
      <c r="BY73" s="510" t="s">
        <v>107</v>
      </c>
      <c r="BZ73" s="1389"/>
      <c r="CA73" s="26" t="str">
        <f t="shared" si="22"/>
        <v>6&amp;</v>
      </c>
      <c r="CB73" s="29" t="str">
        <f t="shared" si="23"/>
        <v/>
      </c>
      <c r="CE73" s="24" t="str">
        <f>IFERROR(VLOOKUP(CA73,시험요청!EU:EY,5,FALSE),"")</f>
        <v/>
      </c>
    </row>
    <row r="74" spans="1:83" ht="30" customHeight="1">
      <c r="A74" s="372">
        <v>6</v>
      </c>
      <c r="B74" s="1387"/>
      <c r="C74" s="1387"/>
      <c r="D74" s="1387"/>
      <c r="E74" s="1387"/>
      <c r="F74" s="1387"/>
      <c r="G74" s="1387"/>
      <c r="H74" s="1387"/>
      <c r="I74" s="1387"/>
      <c r="J74" s="1387"/>
      <c r="K74" s="1387"/>
      <c r="L74" s="1387"/>
      <c r="M74" s="1387"/>
      <c r="N74" s="1387"/>
      <c r="O74" s="1387"/>
      <c r="P74" s="1387"/>
      <c r="Q74" s="511">
        <v>6</v>
      </c>
      <c r="R74" s="511">
        <v>20</v>
      </c>
      <c r="S74" s="1551"/>
      <c r="T74" s="1387"/>
      <c r="U74" s="1387"/>
      <c r="V74" s="1392"/>
      <c r="W74" s="1392"/>
      <c r="X74" s="1392"/>
      <c r="Y74" s="1392"/>
      <c r="Z74" s="1394"/>
      <c r="AA74" s="1392"/>
      <c r="AB74" s="510">
        <v>244</v>
      </c>
      <c r="AC74" s="1392"/>
      <c r="AD74" s="1392"/>
      <c r="AE74" s="1394"/>
      <c r="AF74" s="1392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387"/>
      <c r="BP74" s="1387"/>
      <c r="BQ74" s="1387"/>
      <c r="BR74" s="1387"/>
      <c r="BS74" s="1387"/>
      <c r="BT74" s="1387"/>
      <c r="BU74" s="1387"/>
      <c r="BV74" s="1387"/>
      <c r="BW74" s="1387"/>
      <c r="BX74" s="1387"/>
      <c r="BY74" s="510" t="s">
        <v>107</v>
      </c>
      <c r="BZ74" s="1387"/>
      <c r="CA74" s="26" t="str">
        <f t="shared" si="22"/>
        <v>6&amp;</v>
      </c>
      <c r="CB74" s="29" t="str">
        <f t="shared" si="23"/>
        <v/>
      </c>
      <c r="CE74" s="24" t="str">
        <f>IFERROR(VLOOKUP(CA74,시험요청!EU:EY,5,FALSE),"")</f>
        <v/>
      </c>
    </row>
    <row r="75" spans="1:83" ht="30" customHeight="1">
      <c r="A75" s="372">
        <v>6</v>
      </c>
      <c r="B75" s="1391">
        <v>6</v>
      </c>
      <c r="C75" s="1391" t="s">
        <v>3594</v>
      </c>
      <c r="D75" s="1391" t="s">
        <v>3595</v>
      </c>
      <c r="E75" s="1391" t="s">
        <v>1498</v>
      </c>
      <c r="F75" s="1391" t="s">
        <v>45</v>
      </c>
      <c r="G75" s="1391">
        <v>2026011479</v>
      </c>
      <c r="H75" s="1388" t="s">
        <v>1518</v>
      </c>
      <c r="I75" s="1403">
        <v>1021683</v>
      </c>
      <c r="J75" s="1403" t="s">
        <v>4104</v>
      </c>
      <c r="K75" s="1403" t="s">
        <v>4105</v>
      </c>
      <c r="L75" s="1403">
        <v>4</v>
      </c>
      <c r="M75" s="1403" t="s">
        <v>32</v>
      </c>
      <c r="N75" s="1403" t="s">
        <v>33</v>
      </c>
      <c r="O75" s="1403" t="s">
        <v>57</v>
      </c>
      <c r="P75" s="1403" t="s">
        <v>48</v>
      </c>
      <c r="Q75" s="511">
        <v>26</v>
      </c>
      <c r="R75" s="511">
        <v>10</v>
      </c>
      <c r="S75" s="1431" t="s">
        <v>4106</v>
      </c>
      <c r="T75" s="1406" t="s">
        <v>4107</v>
      </c>
      <c r="U75" s="1391" t="s">
        <v>3358</v>
      </c>
      <c r="V75" s="1391" t="s">
        <v>1712</v>
      </c>
      <c r="W75" s="1391" t="s">
        <v>60</v>
      </c>
      <c r="X75" s="1391" t="s">
        <v>37</v>
      </c>
      <c r="Y75" s="1391" t="s">
        <v>61</v>
      </c>
      <c r="Z75" s="1403" t="s">
        <v>4108</v>
      </c>
      <c r="AA75" s="1403" t="s">
        <v>55</v>
      </c>
      <c r="AB75" s="510">
        <v>254</v>
      </c>
      <c r="AC75" s="1391" t="s">
        <v>40</v>
      </c>
      <c r="AD75" s="1391" t="s">
        <v>41</v>
      </c>
      <c r="AE75" s="1403" t="s">
        <v>4109</v>
      </c>
      <c r="AF75" s="1403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388" t="s">
        <v>4111</v>
      </c>
      <c r="BP75" s="1403" t="s">
        <v>2717</v>
      </c>
      <c r="BQ75" s="1391" t="s">
        <v>4112</v>
      </c>
      <c r="BR75" s="1391" t="s">
        <v>95</v>
      </c>
      <c r="BS75" s="1391"/>
      <c r="BT75" s="511" t="s">
        <v>4113</v>
      </c>
      <c r="BU75" s="511" t="s">
        <v>626</v>
      </c>
      <c r="BV75" s="511" t="s">
        <v>1575</v>
      </c>
      <c r="BW75" s="511">
        <v>1462</v>
      </c>
      <c r="BX75" s="1391"/>
      <c r="BY75" s="510" t="s">
        <v>3215</v>
      </c>
      <c r="BZ75" s="1388" t="s">
        <v>2550</v>
      </c>
      <c r="CA75" s="26" t="str">
        <f t="shared" si="22"/>
        <v>6&amp;2026011479</v>
      </c>
      <c r="CB75" s="29" t="str">
        <f t="shared" si="23"/>
        <v>18</v>
      </c>
      <c r="CE75" s="24">
        <f>IFERROR(VLOOKUP(CA75,시험요청!EU:EY,5,FALSE),"")</f>
        <v>0</v>
      </c>
    </row>
    <row r="76" spans="1:83" ht="30" customHeight="1">
      <c r="A76" s="372">
        <v>6</v>
      </c>
      <c r="B76" s="1389"/>
      <c r="C76" s="1389"/>
      <c r="D76" s="1389"/>
      <c r="E76" s="1389"/>
      <c r="F76" s="1389"/>
      <c r="G76" s="1389"/>
      <c r="H76" s="1389"/>
      <c r="I76" s="1389"/>
      <c r="J76" s="1389"/>
      <c r="K76" s="1389"/>
      <c r="L76" s="1389"/>
      <c r="M76" s="1389"/>
      <c r="N76" s="1389"/>
      <c r="O76" s="1389"/>
      <c r="P76" s="1389"/>
      <c r="Q76" s="511">
        <v>27</v>
      </c>
      <c r="R76" s="511">
        <v>10</v>
      </c>
      <c r="S76" s="1389"/>
      <c r="T76" s="1389"/>
      <c r="U76" s="1389"/>
      <c r="V76" s="1420"/>
      <c r="W76" s="1420"/>
      <c r="X76" s="1420"/>
      <c r="Y76" s="1420"/>
      <c r="Z76" s="1421"/>
      <c r="AA76" s="1420"/>
      <c r="AB76" s="510">
        <v>254</v>
      </c>
      <c r="AC76" s="1392"/>
      <c r="AD76" s="1392"/>
      <c r="AE76" s="1394"/>
      <c r="AF76" s="1392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389"/>
      <c r="BP76" s="1389"/>
      <c r="BQ76" s="1389"/>
      <c r="BR76" s="1389"/>
      <c r="BS76" s="1389"/>
      <c r="BT76" s="1403" t="s">
        <v>4114</v>
      </c>
      <c r="BU76" s="1403" t="s">
        <v>626</v>
      </c>
      <c r="BV76" s="1403" t="s">
        <v>1628</v>
      </c>
      <c r="BW76" s="1403">
        <v>1462</v>
      </c>
      <c r="BX76" s="1389"/>
      <c r="BY76" s="510" t="s">
        <v>3215</v>
      </c>
      <c r="BZ76" s="1389"/>
      <c r="CA76" s="26" t="str">
        <f t="shared" si="22"/>
        <v>6&amp;</v>
      </c>
      <c r="CB76" s="29" t="str">
        <f t="shared" si="23"/>
        <v/>
      </c>
      <c r="CE76" s="24" t="str">
        <f>IFERROR(VLOOKUP(CA76,시험요청!EU:EY,5,FALSE),"")</f>
        <v/>
      </c>
    </row>
    <row r="77" spans="1:83" ht="30" customHeight="1">
      <c r="A77" s="372">
        <v>6</v>
      </c>
      <c r="B77" s="1387"/>
      <c r="C77" s="1387"/>
      <c r="D77" s="1387"/>
      <c r="E77" s="1387"/>
      <c r="F77" s="1387"/>
      <c r="G77" s="1387"/>
      <c r="H77" s="1387"/>
      <c r="I77" s="1387"/>
      <c r="J77" s="1387"/>
      <c r="K77" s="1387"/>
      <c r="L77" s="1387"/>
      <c r="M77" s="1387"/>
      <c r="N77" s="1387"/>
      <c r="O77" s="1387"/>
      <c r="P77" s="1387"/>
      <c r="Q77" s="511">
        <v>28</v>
      </c>
      <c r="R77" s="511">
        <v>10</v>
      </c>
      <c r="S77" s="1387"/>
      <c r="T77" s="1387"/>
      <c r="U77" s="1387"/>
      <c r="V77" s="1392"/>
      <c r="W77" s="1392"/>
      <c r="X77" s="1392"/>
      <c r="Y77" s="1392"/>
      <c r="Z77" s="1394"/>
      <c r="AA77" s="1392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387"/>
      <c r="BP77" s="1387"/>
      <c r="BQ77" s="1387"/>
      <c r="BR77" s="1387"/>
      <c r="BS77" s="1387"/>
      <c r="BT77" s="1387"/>
      <c r="BU77" s="1387"/>
      <c r="BV77" s="1387"/>
      <c r="BW77" s="1387"/>
      <c r="BX77" s="1387"/>
      <c r="BY77" s="510" t="s">
        <v>3215</v>
      </c>
      <c r="BZ77" s="1387"/>
      <c r="CA77" s="26" t="str">
        <f t="shared" si="22"/>
        <v>6&amp;</v>
      </c>
      <c r="CB77" s="29" t="str">
        <f t="shared" si="23"/>
        <v/>
      </c>
      <c r="CE77" s="24" t="str">
        <f>IFERROR(VLOOKUP(CA77,시험요청!EU:EY,5,FALSE),"")</f>
        <v/>
      </c>
    </row>
    <row r="78" spans="1:83" ht="30" customHeight="1">
      <c r="A78" s="372">
        <v>6</v>
      </c>
      <c r="B78" s="1390">
        <v>6</v>
      </c>
      <c r="C78" s="1390" t="s">
        <v>43</v>
      </c>
      <c r="D78" s="1390" t="s">
        <v>2576</v>
      </c>
      <c r="E78" s="1397" t="s">
        <v>52</v>
      </c>
      <c r="F78" s="1396" t="s">
        <v>1501</v>
      </c>
      <c r="G78" s="1390">
        <v>2025123010</v>
      </c>
      <c r="H78" s="1397" t="s">
        <v>767</v>
      </c>
      <c r="I78" s="1393">
        <v>2022529</v>
      </c>
      <c r="J78" s="1393" t="s">
        <v>1953</v>
      </c>
      <c r="K78" s="1393" t="s">
        <v>2299</v>
      </c>
      <c r="L78" s="1393">
        <v>10</v>
      </c>
      <c r="M78" s="1393" t="s">
        <v>32</v>
      </c>
      <c r="N78" s="1393" t="s">
        <v>33</v>
      </c>
      <c r="O78" s="1393" t="s">
        <v>57</v>
      </c>
      <c r="P78" s="1393" t="s">
        <v>48</v>
      </c>
      <c r="Q78" s="512">
        <v>0</v>
      </c>
      <c r="R78" s="512">
        <v>18</v>
      </c>
      <c r="S78" s="1587" t="s">
        <v>4106</v>
      </c>
      <c r="T78" s="1401" t="s">
        <v>1502</v>
      </c>
      <c r="U78" s="1390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390" t="s">
        <v>40</v>
      </c>
      <c r="AD78" s="1390" t="s">
        <v>41</v>
      </c>
      <c r="AE78" s="1393" t="s">
        <v>4118</v>
      </c>
      <c r="AF78" s="1393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495" t="s">
        <v>4121</v>
      </c>
      <c r="BP78" s="1393" t="s">
        <v>1897</v>
      </c>
      <c r="BQ78" s="1390" t="s">
        <v>57</v>
      </c>
      <c r="BR78" s="1390" t="s">
        <v>3134</v>
      </c>
      <c r="BS78" s="1390"/>
      <c r="BT78" s="1393" t="s">
        <v>4122</v>
      </c>
      <c r="BU78" s="1393" t="s">
        <v>1895</v>
      </c>
      <c r="BV78" s="1393" t="s">
        <v>4123</v>
      </c>
      <c r="BW78" s="1393">
        <v>1638</v>
      </c>
      <c r="BX78" s="1397" t="s">
        <v>4124</v>
      </c>
      <c r="BY78" s="509" t="s">
        <v>4125</v>
      </c>
      <c r="BZ78" s="1397" t="s">
        <v>83</v>
      </c>
      <c r="CA78" s="26" t="str">
        <f t="shared" si="22"/>
        <v>6&amp;2025123010</v>
      </c>
      <c r="CB78" s="29" t="str">
        <f t="shared" si="23"/>
        <v>20</v>
      </c>
      <c r="CE78" s="24">
        <f>IFERROR(VLOOKUP(CA78,시험요청!EU:EY,5,FALSE),"")</f>
        <v>0</v>
      </c>
    </row>
    <row r="79" spans="1:83" ht="30" customHeight="1">
      <c r="A79" s="372">
        <v>6</v>
      </c>
      <c r="B79" s="1387"/>
      <c r="C79" s="1387"/>
      <c r="D79" s="1387"/>
      <c r="E79" s="1387"/>
      <c r="F79" s="1387"/>
      <c r="G79" s="1387"/>
      <c r="H79" s="1387"/>
      <c r="I79" s="1387"/>
      <c r="J79" s="1387"/>
      <c r="K79" s="1387"/>
      <c r="L79" s="1387"/>
      <c r="M79" s="1387"/>
      <c r="N79" s="1387"/>
      <c r="O79" s="1387"/>
      <c r="P79" s="1387"/>
      <c r="Q79" s="512">
        <v>1</v>
      </c>
      <c r="R79" s="512">
        <v>14</v>
      </c>
      <c r="S79" s="1387"/>
      <c r="T79" s="1387"/>
      <c r="U79" s="1387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392"/>
      <c r="AD79" s="1392"/>
      <c r="AE79" s="1394"/>
      <c r="AF79" s="1392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387"/>
      <c r="BP79" s="1387"/>
      <c r="BQ79" s="1387"/>
      <c r="BR79" s="1387"/>
      <c r="BS79" s="1387"/>
      <c r="BT79" s="1387"/>
      <c r="BU79" s="1387"/>
      <c r="BV79" s="1387"/>
      <c r="BW79" s="1387"/>
      <c r="BX79" s="1387"/>
      <c r="BY79" s="509" t="s">
        <v>4125</v>
      </c>
      <c r="BZ79" s="1387"/>
      <c r="CA79" s="26" t="str">
        <f t="shared" si="22"/>
        <v>6&amp;</v>
      </c>
      <c r="CB79" s="29" t="str">
        <f t="shared" si="23"/>
        <v/>
      </c>
      <c r="CE79" s="24" t="str">
        <f>IFERROR(VLOOKUP(CA79,시험요청!EU:EY,5,FALSE),"")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E80" s="24">
        <f>IFERROR(VLOOKUP(CA80,시험요청!EU:EY,5,FALSE),"")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E81" s="24">
        <f>IFERROR(VLOOKUP(CA81,시험요청!EU:EY,5,FALSE),"")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E82" s="24">
        <f>IFERROR(VLOOKUP(CA82,시험요청!EU:EY,5,FALSE),"")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E83" s="24">
        <f>IFERROR(VLOOKUP(CA83,시험요청!EU:EY,5,FALSE),"")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E84" s="24">
        <f>IFERROR(VLOOKUP(CA84,시험요청!EU:EY,5,FALSE),"")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E85" s="24">
        <f>IFERROR(VLOOKUP(CA85,시험요청!EU:EY,5,FALSE),"")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E86" s="24">
        <f>IFERROR(VLOOKUP(CA86,시험요청!EU:EY,5,FALSE),"")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E87" s="24">
        <f>IFERROR(VLOOKUP(CA87,시험요청!EU:EY,5,FALSE),"")</f>
        <v>0</v>
      </c>
    </row>
    <row r="88" spans="1:83" ht="30" customHeight="1">
      <c r="A88" s="29">
        <v>8</v>
      </c>
      <c r="B88" s="1391">
        <v>8</v>
      </c>
      <c r="C88" s="1391" t="s">
        <v>3594</v>
      </c>
      <c r="D88" s="1391" t="s">
        <v>3595</v>
      </c>
      <c r="E88" s="1402" t="s">
        <v>953</v>
      </c>
      <c r="F88" s="1391" t="s">
        <v>45</v>
      </c>
      <c r="G88" s="1391">
        <v>2026013659</v>
      </c>
      <c r="H88" s="605" t="s">
        <v>966</v>
      </c>
      <c r="I88" s="1403">
        <v>1035212</v>
      </c>
      <c r="J88" s="1403" t="s">
        <v>4935</v>
      </c>
      <c r="K88" s="1403" t="s">
        <v>602</v>
      </c>
      <c r="L88" s="1403">
        <v>4</v>
      </c>
      <c r="M88" s="1403" t="s">
        <v>32</v>
      </c>
      <c r="N88" s="1403" t="s">
        <v>33</v>
      </c>
      <c r="O88" s="1403" t="s">
        <v>57</v>
      </c>
      <c r="P88" s="1403" t="s">
        <v>48</v>
      </c>
      <c r="Q88" s="602">
        <v>4</v>
      </c>
      <c r="R88" s="602">
        <v>20</v>
      </c>
      <c r="S88" s="1431" t="s">
        <v>4930</v>
      </c>
      <c r="T88" s="1406" t="s">
        <v>971</v>
      </c>
      <c r="U88" s="1391" t="s">
        <v>3358</v>
      </c>
      <c r="V88" s="1391" t="s">
        <v>956</v>
      </c>
      <c r="W88" s="1391" t="s">
        <v>50</v>
      </c>
      <c r="X88" s="1391" t="s">
        <v>37</v>
      </c>
      <c r="Y88" s="1391" t="s">
        <v>38</v>
      </c>
      <c r="Z88" s="1414" t="s">
        <v>4936</v>
      </c>
      <c r="AA88" s="1403" t="s">
        <v>55</v>
      </c>
      <c r="AB88" s="599">
        <v>290</v>
      </c>
      <c r="AC88" s="1391" t="s">
        <v>40</v>
      </c>
      <c r="AD88" s="1391" t="s">
        <v>41</v>
      </c>
      <c r="AE88" s="1414" t="s">
        <v>4937</v>
      </c>
      <c r="AF88" s="1403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03" t="s">
        <v>4941</v>
      </c>
      <c r="BP88" s="1403" t="s">
        <v>2536</v>
      </c>
      <c r="BQ88" s="1391" t="s">
        <v>1002</v>
      </c>
      <c r="BR88" s="1391" t="s">
        <v>95</v>
      </c>
      <c r="BS88" s="1391"/>
      <c r="BT88" s="1403" t="s">
        <v>4942</v>
      </c>
      <c r="BU88" s="1403" t="s">
        <v>2444</v>
      </c>
      <c r="BV88" s="1403" t="s">
        <v>4943</v>
      </c>
      <c r="BW88" s="1403">
        <v>1622</v>
      </c>
      <c r="BX88" s="1388" t="s">
        <v>2603</v>
      </c>
      <c r="BY88" s="599" t="s">
        <v>107</v>
      </c>
      <c r="BZ88" s="1388" t="s">
        <v>950</v>
      </c>
      <c r="CA88" s="26" t="str">
        <f t="shared" si="24"/>
        <v>8&amp;2026013659</v>
      </c>
      <c r="CB88" s="29" t="str">
        <f t="shared" si="25"/>
        <v>20</v>
      </c>
      <c r="CE88" s="24">
        <f>IFERROR(VLOOKUP(CA88,시험요청!EU:EY,5,FALSE),"")</f>
        <v>0</v>
      </c>
    </row>
    <row r="89" spans="1:83" ht="30" customHeight="1">
      <c r="A89" s="29">
        <v>8</v>
      </c>
      <c r="B89" s="1389"/>
      <c r="C89" s="1389"/>
      <c r="D89" s="1389"/>
      <c r="E89" s="1389"/>
      <c r="F89" s="1389"/>
      <c r="G89" s="1389"/>
      <c r="H89" s="605" t="s">
        <v>629</v>
      </c>
      <c r="I89" s="1389"/>
      <c r="J89" s="1426"/>
      <c r="K89" s="1389"/>
      <c r="L89" s="1389"/>
      <c r="M89" s="1389"/>
      <c r="N89" s="1389"/>
      <c r="O89" s="1389"/>
      <c r="P89" s="1389"/>
      <c r="Q89" s="602">
        <v>5</v>
      </c>
      <c r="R89" s="602">
        <v>20</v>
      </c>
      <c r="S89" s="1389"/>
      <c r="T89" s="1389"/>
      <c r="U89" s="1389"/>
      <c r="V89" s="1389"/>
      <c r="W89" s="1389"/>
      <c r="X89" s="1389"/>
      <c r="Y89" s="1389"/>
      <c r="Z89" s="1503"/>
      <c r="AA89" s="1389"/>
      <c r="AB89" s="599">
        <v>290</v>
      </c>
      <c r="AC89" s="1387"/>
      <c r="AD89" s="1387"/>
      <c r="AE89" s="1432"/>
      <c r="AF89" s="1387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389"/>
      <c r="BP89" s="1389"/>
      <c r="BQ89" s="1389"/>
      <c r="BR89" s="1389"/>
      <c r="BS89" s="1389"/>
      <c r="BT89" s="1389"/>
      <c r="BU89" s="1389"/>
      <c r="BV89" s="1389"/>
      <c r="BW89" s="1389"/>
      <c r="BX89" s="1389"/>
      <c r="BY89" s="599" t="s">
        <v>107</v>
      </c>
      <c r="BZ89" s="1389"/>
      <c r="CA89" s="26" t="str">
        <f t="shared" si="24"/>
        <v>8&amp;</v>
      </c>
      <c r="CB89" s="29" t="str">
        <f t="shared" si="25"/>
        <v/>
      </c>
      <c r="CE89" s="24" t="str">
        <f>IFERROR(VLOOKUP(CA89,시험요청!EU:EY,5,FALSE),"")</f>
        <v/>
      </c>
    </row>
    <row r="90" spans="1:83" ht="30" customHeight="1">
      <c r="A90" s="29">
        <v>8</v>
      </c>
      <c r="B90" s="1389"/>
      <c r="C90" s="1389"/>
      <c r="D90" s="1389"/>
      <c r="E90" s="1389"/>
      <c r="F90" s="1389"/>
      <c r="G90" s="1389"/>
      <c r="H90" s="1388" t="s">
        <v>966</v>
      </c>
      <c r="I90" s="1389"/>
      <c r="J90" s="1426"/>
      <c r="K90" s="1389"/>
      <c r="L90" s="1389"/>
      <c r="M90" s="1389"/>
      <c r="N90" s="1389"/>
      <c r="O90" s="1389"/>
      <c r="P90" s="1389"/>
      <c r="Q90" s="602">
        <v>6</v>
      </c>
      <c r="R90" s="602">
        <v>20</v>
      </c>
      <c r="S90" s="1389"/>
      <c r="T90" s="1389"/>
      <c r="U90" s="1389"/>
      <c r="V90" s="1420"/>
      <c r="W90" s="1420"/>
      <c r="X90" s="1420"/>
      <c r="Y90" s="1420"/>
      <c r="Z90" s="1421"/>
      <c r="AA90" s="1420"/>
      <c r="AB90" s="599">
        <v>290</v>
      </c>
      <c r="AC90" s="1391" t="s">
        <v>40</v>
      </c>
      <c r="AD90" s="1391" t="s">
        <v>41</v>
      </c>
      <c r="AE90" s="1403" t="s">
        <v>4945</v>
      </c>
      <c r="AF90" s="1399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389"/>
      <c r="BP90" s="1389"/>
      <c r="BQ90" s="1389"/>
      <c r="BR90" s="1389"/>
      <c r="BS90" s="1389"/>
      <c r="BT90" s="1387"/>
      <c r="BU90" s="1387"/>
      <c r="BV90" s="1387"/>
      <c r="BW90" s="1387"/>
      <c r="BX90" s="1389"/>
      <c r="BY90" s="599" t="s">
        <v>107</v>
      </c>
      <c r="BZ90" s="1389"/>
      <c r="CA90" s="26" t="str">
        <f t="shared" si="24"/>
        <v>8&amp;</v>
      </c>
      <c r="CB90" s="29" t="str">
        <f t="shared" si="25"/>
        <v/>
      </c>
      <c r="CE90" s="24" t="str">
        <f>IFERROR(VLOOKUP(CA90,시험요청!EU:EY,5,FALSE),"")</f>
        <v/>
      </c>
    </row>
    <row r="91" spans="1:83" ht="30" customHeight="1">
      <c r="A91" s="29">
        <v>8</v>
      </c>
      <c r="B91" s="1387"/>
      <c r="C91" s="1387"/>
      <c r="D91" s="1387"/>
      <c r="E91" s="1387"/>
      <c r="F91" s="1387"/>
      <c r="G91" s="1387"/>
      <c r="H91" s="1387"/>
      <c r="I91" s="1387"/>
      <c r="J91" s="1398"/>
      <c r="K91" s="1387"/>
      <c r="L91" s="1387"/>
      <c r="M91" s="1387"/>
      <c r="N91" s="1387"/>
      <c r="O91" s="1387"/>
      <c r="P91" s="1387"/>
      <c r="Q91" s="602">
        <v>7</v>
      </c>
      <c r="R91" s="602">
        <v>20</v>
      </c>
      <c r="S91" s="1387"/>
      <c r="T91" s="1387"/>
      <c r="U91" s="1387"/>
      <c r="V91" s="1392"/>
      <c r="W91" s="1392"/>
      <c r="X91" s="1392"/>
      <c r="Y91" s="1392"/>
      <c r="Z91" s="1394"/>
      <c r="AA91" s="1392"/>
      <c r="AB91" s="599">
        <v>290</v>
      </c>
      <c r="AC91" s="1392"/>
      <c r="AD91" s="1392"/>
      <c r="AE91" s="1394"/>
      <c r="AF91" s="1392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387"/>
      <c r="BP91" s="1387"/>
      <c r="BQ91" s="1387"/>
      <c r="BR91" s="1387"/>
      <c r="BS91" s="1387"/>
      <c r="BT91" s="602" t="s">
        <v>4946</v>
      </c>
      <c r="BU91" s="602" t="s">
        <v>2444</v>
      </c>
      <c r="BV91" s="602" t="s">
        <v>1575</v>
      </c>
      <c r="BW91" s="602">
        <v>1622</v>
      </c>
      <c r="BX91" s="1387"/>
      <c r="BY91" s="599" t="s">
        <v>107</v>
      </c>
      <c r="BZ91" s="1387"/>
      <c r="CA91" s="26" t="str">
        <f t="shared" si="24"/>
        <v>8&amp;</v>
      </c>
      <c r="CB91" s="29" t="str">
        <f t="shared" si="25"/>
        <v/>
      </c>
      <c r="CE91" s="24" t="str">
        <f>IFERROR(VLOOKUP(CA91,시험요청!EU:EY,5,FALSE),"")</f>
        <v/>
      </c>
    </row>
    <row r="92" spans="1:83" ht="30" customHeight="1">
      <c r="A92" s="29">
        <v>8</v>
      </c>
      <c r="B92" s="1391">
        <v>8</v>
      </c>
      <c r="C92" s="1391" t="s">
        <v>3594</v>
      </c>
      <c r="D92" s="1391" t="s">
        <v>3595</v>
      </c>
      <c r="E92" s="1402" t="s">
        <v>953</v>
      </c>
      <c r="F92" s="1391" t="s">
        <v>45</v>
      </c>
      <c r="G92" s="1391">
        <v>2026013660</v>
      </c>
      <c r="H92" s="1388" t="s">
        <v>966</v>
      </c>
      <c r="I92" s="1403">
        <v>1035212</v>
      </c>
      <c r="J92" s="1403" t="s">
        <v>4935</v>
      </c>
      <c r="K92" s="1403" t="s">
        <v>602</v>
      </c>
      <c r="L92" s="1403">
        <v>4</v>
      </c>
      <c r="M92" s="1403" t="s">
        <v>32</v>
      </c>
      <c r="N92" s="1403" t="s">
        <v>33</v>
      </c>
      <c r="O92" s="1403" t="s">
        <v>57</v>
      </c>
      <c r="P92" s="1403" t="s">
        <v>48</v>
      </c>
      <c r="Q92" s="602">
        <v>8</v>
      </c>
      <c r="R92" s="602">
        <v>10</v>
      </c>
      <c r="S92" s="1545" t="s">
        <v>4947</v>
      </c>
      <c r="T92" s="1406" t="s">
        <v>971</v>
      </c>
      <c r="U92" s="1391" t="s">
        <v>3358</v>
      </c>
      <c r="V92" s="1460" t="s">
        <v>956</v>
      </c>
      <c r="W92" s="1460" t="s">
        <v>50</v>
      </c>
      <c r="X92" s="1460" t="s">
        <v>37</v>
      </c>
      <c r="Y92" s="1460" t="s">
        <v>38</v>
      </c>
      <c r="Z92" s="1461" t="s">
        <v>4936</v>
      </c>
      <c r="AA92" s="1582" t="s">
        <v>55</v>
      </c>
      <c r="AB92" s="599">
        <v>290</v>
      </c>
      <c r="AC92" s="1460" t="s">
        <v>40</v>
      </c>
      <c r="AD92" s="1460" t="s">
        <v>41</v>
      </c>
      <c r="AE92" s="1461" t="s">
        <v>4937</v>
      </c>
      <c r="AF92" s="158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03" t="s">
        <v>4941</v>
      </c>
      <c r="BP92" s="1403" t="s">
        <v>2536</v>
      </c>
      <c r="BQ92" s="1391" t="s">
        <v>1002</v>
      </c>
      <c r="BR92" s="1391" t="s">
        <v>95</v>
      </c>
      <c r="BS92" s="1391"/>
      <c r="BT92" s="602" t="s">
        <v>4946</v>
      </c>
      <c r="BU92" s="602" t="s">
        <v>2444</v>
      </c>
      <c r="BV92" s="602" t="s">
        <v>1575</v>
      </c>
      <c r="BW92" s="602">
        <v>1622</v>
      </c>
      <c r="BX92" s="1388" t="s">
        <v>2603</v>
      </c>
      <c r="BY92" s="599" t="s">
        <v>107</v>
      </c>
      <c r="BZ92" s="1388" t="s">
        <v>950</v>
      </c>
      <c r="CA92" s="26" t="str">
        <f t="shared" si="24"/>
        <v>8&amp;2026013660</v>
      </c>
      <c r="CB92" s="29" t="str">
        <f t="shared" si="25"/>
        <v>20</v>
      </c>
      <c r="CE92" s="24">
        <f>IFERROR(VLOOKUP(CA92,시험요청!EU:EY,5,FALSE),"")</f>
        <v>0</v>
      </c>
    </row>
    <row r="93" spans="1:83" ht="30" customHeight="1">
      <c r="A93" s="29">
        <v>8</v>
      </c>
      <c r="B93" s="1389"/>
      <c r="C93" s="1389"/>
      <c r="D93" s="1389"/>
      <c r="E93" s="1389"/>
      <c r="F93" s="1389"/>
      <c r="G93" s="1389"/>
      <c r="H93" s="1389"/>
      <c r="I93" s="1389"/>
      <c r="J93" s="1426"/>
      <c r="K93" s="1389"/>
      <c r="L93" s="1389"/>
      <c r="M93" s="1389"/>
      <c r="N93" s="1389"/>
      <c r="O93" s="1389"/>
      <c r="P93" s="1389"/>
      <c r="Q93" s="602">
        <v>9</v>
      </c>
      <c r="R93" s="602">
        <v>10</v>
      </c>
      <c r="S93" s="1585"/>
      <c r="T93" s="1389"/>
      <c r="U93" s="1389"/>
      <c r="V93" s="1420"/>
      <c r="W93" s="1420"/>
      <c r="X93" s="1420"/>
      <c r="Y93" s="1420"/>
      <c r="Z93" s="1421"/>
      <c r="AA93" s="1420"/>
      <c r="AB93" s="599">
        <v>290</v>
      </c>
      <c r="AC93" s="1420"/>
      <c r="AD93" s="1420"/>
      <c r="AE93" s="1421"/>
      <c r="AF93" s="1420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389"/>
      <c r="BP93" s="1389"/>
      <c r="BQ93" s="1389"/>
      <c r="BR93" s="1389"/>
      <c r="BS93" s="1389"/>
      <c r="BT93" s="602" t="s">
        <v>4942</v>
      </c>
      <c r="BU93" s="602" t="s">
        <v>2444</v>
      </c>
      <c r="BV93" s="602" t="s">
        <v>4943</v>
      </c>
      <c r="BW93" s="602">
        <v>1622</v>
      </c>
      <c r="BX93" s="1389"/>
      <c r="BY93" s="599" t="s">
        <v>107</v>
      </c>
      <c r="BZ93" s="1389"/>
      <c r="CA93" s="26" t="str">
        <f t="shared" si="24"/>
        <v>8&amp;</v>
      </c>
      <c r="CB93" s="29" t="str">
        <f t="shared" si="25"/>
        <v/>
      </c>
      <c r="CE93" s="24" t="str">
        <f>IFERROR(VLOOKUP(CA93,시험요청!EU:EY,5,FALSE),"")</f>
        <v/>
      </c>
    </row>
    <row r="94" spans="1:83" ht="30" customHeight="1">
      <c r="A94" s="29">
        <v>8</v>
      </c>
      <c r="B94" s="1389"/>
      <c r="C94" s="1389"/>
      <c r="D94" s="1389"/>
      <c r="E94" s="1389"/>
      <c r="F94" s="1389"/>
      <c r="G94" s="1389"/>
      <c r="H94" s="1389"/>
      <c r="I94" s="1389"/>
      <c r="J94" s="1426"/>
      <c r="K94" s="1389"/>
      <c r="L94" s="1389"/>
      <c r="M94" s="1389"/>
      <c r="N94" s="1389"/>
      <c r="O94" s="1389"/>
      <c r="P94" s="1389"/>
      <c r="Q94" s="602">
        <v>10</v>
      </c>
      <c r="R94" s="602">
        <v>10</v>
      </c>
      <c r="S94" s="1585"/>
      <c r="T94" s="1389"/>
      <c r="U94" s="1389"/>
      <c r="V94" s="1420"/>
      <c r="W94" s="1420"/>
      <c r="X94" s="1420"/>
      <c r="Y94" s="1420"/>
      <c r="Z94" s="1421"/>
      <c r="AA94" s="1420"/>
      <c r="AB94" s="599">
        <v>290</v>
      </c>
      <c r="AC94" s="1420"/>
      <c r="AD94" s="1420"/>
      <c r="AE94" s="1421"/>
      <c r="AF94" s="1420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389"/>
      <c r="BP94" s="1389"/>
      <c r="BQ94" s="1389"/>
      <c r="BR94" s="1389"/>
      <c r="BS94" s="1389"/>
      <c r="BT94" s="602" t="s">
        <v>4946</v>
      </c>
      <c r="BU94" s="602" t="s">
        <v>2444</v>
      </c>
      <c r="BV94" s="602" t="s">
        <v>1575</v>
      </c>
      <c r="BW94" s="602">
        <v>1622</v>
      </c>
      <c r="BX94" s="1389"/>
      <c r="BY94" s="599" t="s">
        <v>107</v>
      </c>
      <c r="BZ94" s="1389"/>
      <c r="CA94" s="26" t="str">
        <f t="shared" si="24"/>
        <v>8&amp;</v>
      </c>
      <c r="CB94" s="29" t="str">
        <f t="shared" si="25"/>
        <v/>
      </c>
      <c r="CE94" s="24" t="str">
        <f>IFERROR(VLOOKUP(CA94,시험요청!EU:EY,5,FALSE),"")</f>
        <v/>
      </c>
    </row>
    <row r="95" spans="1:83" ht="30" customHeight="1">
      <c r="A95" s="29">
        <v>8</v>
      </c>
      <c r="B95" s="1387"/>
      <c r="C95" s="1387"/>
      <c r="D95" s="1387"/>
      <c r="E95" s="1387"/>
      <c r="F95" s="1387"/>
      <c r="G95" s="1387"/>
      <c r="H95" s="1387"/>
      <c r="I95" s="1387"/>
      <c r="J95" s="1398"/>
      <c r="K95" s="1387"/>
      <c r="L95" s="1387"/>
      <c r="M95" s="1387"/>
      <c r="N95" s="1387"/>
      <c r="O95" s="1387"/>
      <c r="P95" s="1387"/>
      <c r="Q95" s="602">
        <v>11</v>
      </c>
      <c r="R95" s="602">
        <v>10</v>
      </c>
      <c r="S95" s="1546"/>
      <c r="T95" s="1387"/>
      <c r="U95" s="1387"/>
      <c r="V95" s="1392"/>
      <c r="W95" s="1392"/>
      <c r="X95" s="1392"/>
      <c r="Y95" s="1392"/>
      <c r="Z95" s="1394"/>
      <c r="AA95" s="1392"/>
      <c r="AB95" s="599">
        <v>290</v>
      </c>
      <c r="AC95" s="1392"/>
      <c r="AD95" s="1392"/>
      <c r="AE95" s="1394"/>
      <c r="AF95" s="1392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387"/>
      <c r="BP95" s="1387"/>
      <c r="BQ95" s="1387"/>
      <c r="BR95" s="1387"/>
      <c r="BS95" s="1387"/>
      <c r="BT95" s="602" t="s">
        <v>4942</v>
      </c>
      <c r="BU95" s="602" t="s">
        <v>2444</v>
      </c>
      <c r="BV95" s="602" t="s">
        <v>4943</v>
      </c>
      <c r="BW95" s="602">
        <v>1622</v>
      </c>
      <c r="BX95" s="1387"/>
      <c r="BY95" s="599" t="s">
        <v>107</v>
      </c>
      <c r="BZ95" s="1387"/>
      <c r="CA95" s="26" t="str">
        <f t="shared" si="24"/>
        <v>8&amp;</v>
      </c>
      <c r="CB95" s="29" t="str">
        <f t="shared" si="25"/>
        <v/>
      </c>
      <c r="CE95" s="24" t="str">
        <f>IFERROR(VLOOKUP(CA95,시험요청!EU:EY,5,FALSE),"")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E96" s="24">
        <f>IFERROR(VLOOKUP(CA96,시험요청!EU:EY,5,FALSE),"")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IFERROR(VLOOKUP(CA97,시험요청!EU:EY,5,FALSE),"")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E98" s="24">
        <f>IFERROR(VLOOKUP(CA98,시험요청!EU:EY,5,FALSE),"")</f>
        <v>0</v>
      </c>
    </row>
    <row r="99" spans="1:83" ht="30" customHeight="1">
      <c r="A99" s="29">
        <v>8</v>
      </c>
      <c r="B99" s="1391">
        <v>8</v>
      </c>
      <c r="C99" s="1391" t="s">
        <v>43</v>
      </c>
      <c r="D99" s="1391" t="s">
        <v>4961</v>
      </c>
      <c r="E99" s="1402" t="s">
        <v>1498</v>
      </c>
      <c r="F99" s="1391" t="s">
        <v>45</v>
      </c>
      <c r="G99" s="1391">
        <v>2026013458</v>
      </c>
      <c r="H99" s="1388" t="s">
        <v>767</v>
      </c>
      <c r="I99" s="1403">
        <v>2022648</v>
      </c>
      <c r="J99" s="1403" t="s">
        <v>2552</v>
      </c>
      <c r="K99" s="1403" t="s">
        <v>4962</v>
      </c>
      <c r="L99" s="1403">
        <v>8</v>
      </c>
      <c r="M99" s="1403" t="s">
        <v>32</v>
      </c>
      <c r="N99" s="1403" t="s">
        <v>33</v>
      </c>
      <c r="O99" s="1403" t="s">
        <v>57</v>
      </c>
      <c r="P99" s="1403" t="s">
        <v>48</v>
      </c>
      <c r="Q99" s="602">
        <v>7</v>
      </c>
      <c r="R99" s="602">
        <v>20</v>
      </c>
      <c r="S99" s="1539" t="s">
        <v>4963</v>
      </c>
      <c r="T99" s="1406" t="s">
        <v>2607</v>
      </c>
      <c r="U99" s="1391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391" t="s">
        <v>40</v>
      </c>
      <c r="AD99" s="1407" t="s">
        <v>2521</v>
      </c>
      <c r="AE99" s="1403" t="s">
        <v>4965</v>
      </c>
      <c r="AF99" s="1399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08" t="s">
        <v>4971</v>
      </c>
      <c r="BP99" s="1403" t="s">
        <v>4462</v>
      </c>
      <c r="BQ99" s="1391" t="s">
        <v>4972</v>
      </c>
      <c r="BR99" s="1391" t="s">
        <v>95</v>
      </c>
      <c r="BS99" s="1391"/>
      <c r="BT99" s="1403" t="s">
        <v>4973</v>
      </c>
      <c r="BU99" s="1403" t="s">
        <v>1253</v>
      </c>
      <c r="BV99" s="1403" t="s">
        <v>4974</v>
      </c>
      <c r="BW99" s="1403">
        <v>1289</v>
      </c>
      <c r="BX99" s="1391"/>
      <c r="BY99" s="599"/>
      <c r="BZ99" s="1388" t="s">
        <v>98</v>
      </c>
      <c r="CA99" s="26" t="str">
        <f t="shared" si="24"/>
        <v>8&amp;2026013458</v>
      </c>
      <c r="CB99" s="29" t="str">
        <f t="shared" si="25"/>
        <v>16</v>
      </c>
      <c r="CE99" s="24">
        <f>IFERROR(VLOOKUP(CA99,시험요청!EU:EY,5,FALSE),"")</f>
        <v>0</v>
      </c>
    </row>
    <row r="100" spans="1:83" ht="30" customHeight="1">
      <c r="A100" s="29">
        <v>8</v>
      </c>
      <c r="B100" s="1387"/>
      <c r="C100" s="1387"/>
      <c r="D100" s="1387"/>
      <c r="E100" s="1387"/>
      <c r="F100" s="1387"/>
      <c r="G100" s="1387"/>
      <c r="H100" s="1387"/>
      <c r="I100" s="1387"/>
      <c r="J100" s="1387"/>
      <c r="K100" s="1387"/>
      <c r="L100" s="1387"/>
      <c r="M100" s="1387"/>
      <c r="N100" s="1387"/>
      <c r="O100" s="1387"/>
      <c r="P100" s="1387"/>
      <c r="Q100" s="602">
        <v>8</v>
      </c>
      <c r="R100" s="602">
        <v>20</v>
      </c>
      <c r="S100" s="1387"/>
      <c r="T100" s="1387"/>
      <c r="U100" s="1387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392"/>
      <c r="AD100" s="1392"/>
      <c r="AE100" s="1394"/>
      <c r="AF100" s="1392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387"/>
      <c r="BP100" s="1387"/>
      <c r="BQ100" s="1387"/>
      <c r="BR100" s="1387"/>
      <c r="BS100" s="1387"/>
      <c r="BT100" s="1387"/>
      <c r="BU100" s="1387"/>
      <c r="BV100" s="1387"/>
      <c r="BW100" s="1387"/>
      <c r="BX100" s="1387"/>
      <c r="BY100" s="599"/>
      <c r="BZ100" s="1387"/>
      <c r="CA100" s="26" t="str">
        <f t="shared" si="24"/>
        <v>8&amp;</v>
      </c>
      <c r="CB100" s="29" t="str">
        <f t="shared" si="25"/>
        <v/>
      </c>
      <c r="CE100" s="24" t="str">
        <f>IFERROR(VLOOKUP(CA100,시험요청!EU:EY,5,FALSE),"")</f>
        <v/>
      </c>
    </row>
    <row r="101" spans="1:83" ht="30" customHeight="1">
      <c r="A101" s="29">
        <v>8</v>
      </c>
      <c r="B101" s="1390">
        <v>8</v>
      </c>
      <c r="C101" s="1390" t="s">
        <v>43</v>
      </c>
      <c r="D101" s="1390" t="s">
        <v>2576</v>
      </c>
      <c r="E101" s="1395" t="s">
        <v>30</v>
      </c>
      <c r="F101" s="1396" t="s">
        <v>1501</v>
      </c>
      <c r="G101" s="1390">
        <v>2026021107</v>
      </c>
      <c r="H101" s="1397" t="s">
        <v>767</v>
      </c>
      <c r="I101" s="1393">
        <v>1037238</v>
      </c>
      <c r="J101" s="1393" t="s">
        <v>2298</v>
      </c>
      <c r="K101" s="1393" t="s">
        <v>2299</v>
      </c>
      <c r="L101" s="1393">
        <v>4</v>
      </c>
      <c r="M101" s="1393" t="s">
        <v>32</v>
      </c>
      <c r="N101" s="1393" t="s">
        <v>33</v>
      </c>
      <c r="O101" s="1393" t="s">
        <v>57</v>
      </c>
      <c r="P101" s="1393" t="s">
        <v>48</v>
      </c>
      <c r="Q101" s="603">
        <v>4</v>
      </c>
      <c r="R101" s="603">
        <v>24</v>
      </c>
      <c r="S101" s="1584" t="s">
        <v>4963</v>
      </c>
      <c r="T101" s="1401" t="s">
        <v>1702</v>
      </c>
      <c r="U101" s="1390" t="s">
        <v>1018</v>
      </c>
      <c r="V101" s="1495" t="s">
        <v>2577</v>
      </c>
      <c r="W101" s="1390" t="s">
        <v>36</v>
      </c>
      <c r="X101" s="1390" t="s">
        <v>37</v>
      </c>
      <c r="Y101" s="1390" t="s">
        <v>38</v>
      </c>
      <c r="Z101" s="1393" t="s">
        <v>4976</v>
      </c>
      <c r="AA101" s="1495" t="s">
        <v>42</v>
      </c>
      <c r="AB101" s="600">
        <v>286</v>
      </c>
      <c r="AC101" s="1390" t="s">
        <v>40</v>
      </c>
      <c r="AD101" s="1390" t="s">
        <v>41</v>
      </c>
      <c r="AE101" s="1393" t="s">
        <v>4977</v>
      </c>
      <c r="AF101" s="1495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495" t="s">
        <v>4979</v>
      </c>
      <c r="BP101" s="1393" t="s">
        <v>1188</v>
      </c>
      <c r="BQ101" s="1390" t="s">
        <v>335</v>
      </c>
      <c r="BR101" s="1390" t="s">
        <v>1704</v>
      </c>
      <c r="BS101" s="1390"/>
      <c r="BT101" s="1393" t="s">
        <v>2312</v>
      </c>
      <c r="BU101" s="1393" t="s">
        <v>91</v>
      </c>
      <c r="BV101" s="1393" t="s">
        <v>2313</v>
      </c>
      <c r="BW101" s="1393">
        <v>1626</v>
      </c>
      <c r="BX101" s="1495" t="s">
        <v>4980</v>
      </c>
      <c r="BY101" s="600" t="s">
        <v>4981</v>
      </c>
      <c r="BZ101" s="1397" t="s">
        <v>83</v>
      </c>
      <c r="CA101" s="26" t="str">
        <f t="shared" si="24"/>
        <v>8&amp;2026021107</v>
      </c>
      <c r="CB101" s="29" t="str">
        <f t="shared" si="25"/>
        <v>20</v>
      </c>
      <c r="CE101" s="24">
        <f>IFERROR(VLOOKUP(CA101,시험요청!EU:EY,5,FALSE),"")</f>
        <v>0</v>
      </c>
    </row>
    <row r="102" spans="1:83" ht="30" customHeight="1">
      <c r="A102" s="29">
        <v>8</v>
      </c>
      <c r="B102" s="1387"/>
      <c r="C102" s="1387"/>
      <c r="D102" s="1387"/>
      <c r="E102" s="1387"/>
      <c r="F102" s="1387"/>
      <c r="G102" s="1387"/>
      <c r="H102" s="1387"/>
      <c r="I102" s="1387"/>
      <c r="J102" s="1387"/>
      <c r="K102" s="1387"/>
      <c r="L102" s="1387"/>
      <c r="M102" s="1387"/>
      <c r="N102" s="1387"/>
      <c r="O102" s="1387"/>
      <c r="P102" s="1387"/>
      <c r="Q102" s="603">
        <v>5</v>
      </c>
      <c r="R102" s="603">
        <v>12</v>
      </c>
      <c r="S102" s="1387"/>
      <c r="T102" s="1387"/>
      <c r="U102" s="1387"/>
      <c r="V102" s="1392"/>
      <c r="W102" s="1392"/>
      <c r="X102" s="1392"/>
      <c r="Y102" s="1392"/>
      <c r="Z102" s="1394"/>
      <c r="AA102" s="1392"/>
      <c r="AB102" s="600">
        <v>286</v>
      </c>
      <c r="AC102" s="1392"/>
      <c r="AD102" s="1392"/>
      <c r="AE102" s="1394"/>
      <c r="AF102" s="1392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387"/>
      <c r="BP102" s="1387"/>
      <c r="BQ102" s="1387"/>
      <c r="BR102" s="1387"/>
      <c r="BS102" s="1387"/>
      <c r="BT102" s="1387"/>
      <c r="BU102" s="1387"/>
      <c r="BV102" s="1387"/>
      <c r="BW102" s="1387"/>
      <c r="BX102" s="1583"/>
      <c r="BY102" s="600" t="s">
        <v>4981</v>
      </c>
      <c r="BZ102" s="1387"/>
      <c r="CA102" s="26" t="str">
        <f t="shared" si="24"/>
        <v>8&amp;</v>
      </c>
      <c r="CB102" s="29" t="str">
        <f t="shared" si="25"/>
        <v/>
      </c>
      <c r="CE102" s="24" t="str">
        <f>IFERROR(VLOOKUP(CA102,시험요청!EU:EY,5,FALSE),"")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E103" s="24">
        <f>IFERROR(VLOOKUP(CA103,시험요청!EU:EY,5,FALSE),"")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E104" s="24">
        <f>IFERROR(VLOOKUP(CA104,시험요청!EU:EY,5,FALSE),"")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E105" s="24">
        <f>IFERROR(VLOOKUP(CA105,시험요청!EU:EY,5,FALSE),"")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E106" s="24">
        <f>IFERROR(VLOOKUP(CA106,시험요청!EU:EY,5,FALSE),"")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IFERROR(VLOOKUP(CA107,시험요청!EU:EY,5,FALSE),"")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IFERROR(VLOOKUP(CA108,시험요청!EU:EY,5,FALSE),"")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IFERROR(VLOOKUP(CA109,시험요청!EU:EY,5,FALSE),"")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E110" s="24">
        <f>IFERROR(VLOOKUP(CA110,시험요청!EU:EY,5,FALSE),"")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IFERROR(VLOOKUP(CA111,시험요청!EU:EY,5,FALSE),"")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E112" s="24">
        <f>IFERROR(VLOOKUP(CA112,시험요청!EU:EY,5,FALSE),"")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E113" s="24">
        <f>IFERROR(VLOOKUP(CA113,시험요청!EU:EY,5,FALSE),"")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E114" s="24">
        <f>IFERROR(VLOOKUP(CA114,시험요청!EU:EY,5,FALSE),"")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E115" s="24">
        <f>IFERROR(VLOOKUP(CA115,시험요청!EU:EY,5,FALSE),"")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E116" s="24">
        <f>IFERROR(VLOOKUP(CA116,시험요청!EU:EY,5,FALSE),"")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E117" s="24">
        <f>IFERROR(VLOOKUP(CA117,시험요청!EU:EY,5,FALSE),"")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E118" s="24">
        <f>IFERROR(VLOOKUP(CA118,시험요청!EU:EY,5,FALSE),"")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E119" s="24">
        <f>IFERROR(VLOOKUP(CA119,시험요청!EU:EY,5,FALSE),"")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E120" s="24">
        <f>IFERROR(VLOOKUP(CA120,시험요청!EU:EY,5,FALSE),"")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E121" s="24">
        <f>IFERROR(VLOOKUP(CA121,시험요청!EU:EY,5,FALSE),"")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E122" s="24">
        <f>IFERROR(VLOOKUP(CA122,시험요청!EU:EY,5,FALSE),"")</f>
        <v>0</v>
      </c>
    </row>
    <row r="123" spans="1:83" ht="30" customHeight="1">
      <c r="A123" s="29">
        <v>10</v>
      </c>
      <c r="B123" s="1391">
        <v>10</v>
      </c>
      <c r="C123" s="1391" t="s">
        <v>3594</v>
      </c>
      <c r="D123" s="1391" t="s">
        <v>3595</v>
      </c>
      <c r="E123" s="1402" t="s">
        <v>30</v>
      </c>
      <c r="F123" s="1391" t="s">
        <v>45</v>
      </c>
      <c r="G123" s="1391">
        <v>2026020487</v>
      </c>
      <c r="H123" s="1388" t="s">
        <v>966</v>
      </c>
      <c r="I123" s="1403" t="s">
        <v>5714</v>
      </c>
      <c r="J123" s="1403" t="s">
        <v>4935</v>
      </c>
      <c r="K123" s="1403" t="s">
        <v>602</v>
      </c>
      <c r="L123" s="1403">
        <v>4</v>
      </c>
      <c r="M123" s="1403" t="s">
        <v>32</v>
      </c>
      <c r="N123" s="1403" t="s">
        <v>33</v>
      </c>
      <c r="O123" s="1403" t="s">
        <v>57</v>
      </c>
      <c r="P123" s="1403" t="s">
        <v>48</v>
      </c>
      <c r="Q123" s="685">
        <v>12</v>
      </c>
      <c r="R123" s="685">
        <v>10</v>
      </c>
      <c r="S123" s="1579" t="s">
        <v>6964</v>
      </c>
      <c r="T123" s="1406" t="s">
        <v>971</v>
      </c>
      <c r="U123" s="1391" t="s">
        <v>3358</v>
      </c>
      <c r="V123" s="1391" t="s">
        <v>956</v>
      </c>
      <c r="W123" s="1391" t="s">
        <v>50</v>
      </c>
      <c r="X123" s="1391" t="s">
        <v>37</v>
      </c>
      <c r="Y123" s="1391" t="s">
        <v>38</v>
      </c>
      <c r="Z123" s="1414" t="s">
        <v>4936</v>
      </c>
      <c r="AA123" s="1403" t="s">
        <v>55</v>
      </c>
      <c r="AB123" s="682" t="s">
        <v>1328</v>
      </c>
      <c r="AC123" s="1391" t="s">
        <v>40</v>
      </c>
      <c r="AD123" s="1391" t="s">
        <v>41</v>
      </c>
      <c r="AE123" s="1403" t="s">
        <v>4945</v>
      </c>
      <c r="AF123" s="1403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03" t="s">
        <v>4941</v>
      </c>
      <c r="BP123" s="1403" t="s">
        <v>2536</v>
      </c>
      <c r="BQ123" s="1391" t="s">
        <v>1002</v>
      </c>
      <c r="BR123" s="1391" t="s">
        <v>95</v>
      </c>
      <c r="BS123" s="1391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388" t="s">
        <v>2603</v>
      </c>
      <c r="BY123" s="682" t="s">
        <v>107</v>
      </c>
      <c r="BZ123" s="1388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IFERROR(VLOOKUP(CA123,시험요청!EU:EY,5,FALSE),"")</f>
        <v>0</v>
      </c>
    </row>
    <row r="124" spans="1:83" ht="30" customHeight="1">
      <c r="A124" s="29">
        <v>10</v>
      </c>
      <c r="B124" s="1389"/>
      <c r="C124" s="1389"/>
      <c r="D124" s="1389"/>
      <c r="E124" s="1389"/>
      <c r="F124" s="1389"/>
      <c r="G124" s="1389"/>
      <c r="H124" s="1389"/>
      <c r="I124" s="1389"/>
      <c r="J124" s="1426"/>
      <c r="K124" s="1389"/>
      <c r="L124" s="1389"/>
      <c r="M124" s="1389"/>
      <c r="N124" s="1389"/>
      <c r="O124" s="1389"/>
      <c r="P124" s="1389"/>
      <c r="Q124" s="685">
        <v>13</v>
      </c>
      <c r="R124" s="685">
        <v>10</v>
      </c>
      <c r="S124" s="1580"/>
      <c r="T124" s="1389"/>
      <c r="U124" s="1389"/>
      <c r="V124" s="1389"/>
      <c r="W124" s="1389"/>
      <c r="X124" s="1389"/>
      <c r="Y124" s="1389"/>
      <c r="Z124" s="1503"/>
      <c r="AA124" s="1389"/>
      <c r="AB124" s="682" t="s">
        <v>1328</v>
      </c>
      <c r="AC124" s="1389"/>
      <c r="AD124" s="1389"/>
      <c r="AE124" s="1503"/>
      <c r="AF124" s="1389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389"/>
      <c r="BP124" s="1389"/>
      <c r="BQ124" s="1389"/>
      <c r="BR124" s="1389"/>
      <c r="BS124" s="1389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389"/>
      <c r="BY124" s="682" t="s">
        <v>107</v>
      </c>
      <c r="BZ124" s="1389"/>
      <c r="CA124" s="26" t="str">
        <f t="shared" si="28"/>
        <v>10&amp;</v>
      </c>
      <c r="CB124" s="29" t="str">
        <f t="shared" si="29"/>
        <v/>
      </c>
      <c r="CE124" s="24" t="str">
        <f>IFERROR(VLOOKUP(CA124,시험요청!EU:EY,5,FALSE),"")</f>
        <v/>
      </c>
    </row>
    <row r="125" spans="1:83" ht="30" customHeight="1">
      <c r="A125" s="29">
        <v>10</v>
      </c>
      <c r="B125" s="1389"/>
      <c r="C125" s="1389"/>
      <c r="D125" s="1389"/>
      <c r="E125" s="1389"/>
      <c r="F125" s="1389"/>
      <c r="G125" s="1389"/>
      <c r="H125" s="1389"/>
      <c r="I125" s="1389"/>
      <c r="J125" s="1426"/>
      <c r="K125" s="1389"/>
      <c r="L125" s="1389"/>
      <c r="M125" s="1389"/>
      <c r="N125" s="1389"/>
      <c r="O125" s="1389"/>
      <c r="P125" s="1389"/>
      <c r="Q125" s="685">
        <v>14</v>
      </c>
      <c r="R125" s="685">
        <v>10</v>
      </c>
      <c r="S125" s="1580"/>
      <c r="T125" s="1389"/>
      <c r="U125" s="1389"/>
      <c r="V125" s="1420"/>
      <c r="W125" s="1420"/>
      <c r="X125" s="1420"/>
      <c r="Y125" s="1420"/>
      <c r="Z125" s="1421"/>
      <c r="AA125" s="1420"/>
      <c r="AB125" s="682" t="s">
        <v>1328</v>
      </c>
      <c r="AC125" s="1420"/>
      <c r="AD125" s="1420"/>
      <c r="AE125" s="1421"/>
      <c r="AF125" s="1420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389"/>
      <c r="BP125" s="1389"/>
      <c r="BQ125" s="1389"/>
      <c r="BR125" s="1389"/>
      <c r="BS125" s="1389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389"/>
      <c r="BY125" s="682" t="s">
        <v>107</v>
      </c>
      <c r="BZ125" s="1389"/>
      <c r="CA125" s="26" t="str">
        <f t="shared" si="28"/>
        <v>10&amp;</v>
      </c>
      <c r="CB125" s="29" t="str">
        <f t="shared" si="29"/>
        <v/>
      </c>
      <c r="CE125" s="24" t="str">
        <f>IFERROR(VLOOKUP(CA125,시험요청!EU:EY,5,FALSE),"")</f>
        <v/>
      </c>
    </row>
    <row r="126" spans="1:83" ht="30" customHeight="1">
      <c r="A126" s="29">
        <v>10</v>
      </c>
      <c r="B126" s="1387"/>
      <c r="C126" s="1387"/>
      <c r="D126" s="1387"/>
      <c r="E126" s="1387"/>
      <c r="F126" s="1387"/>
      <c r="G126" s="1387"/>
      <c r="H126" s="1387"/>
      <c r="I126" s="1387"/>
      <c r="J126" s="1398"/>
      <c r="K126" s="1387"/>
      <c r="L126" s="1387"/>
      <c r="M126" s="1387"/>
      <c r="N126" s="1387"/>
      <c r="O126" s="1387"/>
      <c r="P126" s="1387"/>
      <c r="Q126" s="685">
        <v>15</v>
      </c>
      <c r="R126" s="685">
        <v>10</v>
      </c>
      <c r="S126" s="1581"/>
      <c r="T126" s="1387"/>
      <c r="U126" s="1387"/>
      <c r="V126" s="1392"/>
      <c r="W126" s="1392"/>
      <c r="X126" s="1392"/>
      <c r="Y126" s="1392"/>
      <c r="Z126" s="1394"/>
      <c r="AA126" s="1392"/>
      <c r="AB126" s="682" t="s">
        <v>1328</v>
      </c>
      <c r="AC126" s="1392"/>
      <c r="AD126" s="1392"/>
      <c r="AE126" s="1394"/>
      <c r="AF126" s="1392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387"/>
      <c r="BP126" s="1387"/>
      <c r="BQ126" s="1387"/>
      <c r="BR126" s="1387"/>
      <c r="BS126" s="1387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387"/>
      <c r="BY126" s="682" t="s">
        <v>107</v>
      </c>
      <c r="BZ126" s="1387"/>
      <c r="CA126" s="26" t="str">
        <f t="shared" si="28"/>
        <v>10&amp;</v>
      </c>
      <c r="CB126" s="29" t="str">
        <f t="shared" si="29"/>
        <v/>
      </c>
      <c r="CE126" s="24" t="str">
        <f>IFERROR(VLOOKUP(CA126,시험요청!EU:EY,5,FALSE),"")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IFERROR(VLOOKUP(CA127,시험요청!EU:EY,5,FALSE),"")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IFERROR(VLOOKUP(CA128,시험요청!EU:EY,5,FALSE),"")</f>
        <v>0</v>
      </c>
    </row>
    <row r="129" spans="1:83" ht="30" customHeight="1">
      <c r="A129" s="29">
        <v>10</v>
      </c>
      <c r="B129" s="1391">
        <v>10</v>
      </c>
      <c r="C129" s="1391" t="s">
        <v>3594</v>
      </c>
      <c r="D129" s="1391" t="s">
        <v>3595</v>
      </c>
      <c r="E129" s="1402" t="s">
        <v>30</v>
      </c>
      <c r="F129" s="1391" t="s">
        <v>45</v>
      </c>
      <c r="G129" s="1391">
        <v>2026020488</v>
      </c>
      <c r="H129" s="1388" t="s">
        <v>966</v>
      </c>
      <c r="I129" s="1403" t="s">
        <v>5714</v>
      </c>
      <c r="J129" s="1382" t="s">
        <v>5720</v>
      </c>
      <c r="K129" s="1403" t="s">
        <v>602</v>
      </c>
      <c r="L129" s="1403">
        <v>4</v>
      </c>
      <c r="M129" s="1403" t="s">
        <v>32</v>
      </c>
      <c r="N129" s="1403" t="s">
        <v>33</v>
      </c>
      <c r="O129" s="1403" t="s">
        <v>57</v>
      </c>
      <c r="P129" s="1403" t="s">
        <v>48</v>
      </c>
      <c r="Q129" s="685">
        <v>16</v>
      </c>
      <c r="R129" s="685">
        <v>10</v>
      </c>
      <c r="S129" s="1579" t="s">
        <v>6964</v>
      </c>
      <c r="T129" s="1406" t="s">
        <v>971</v>
      </c>
      <c r="U129" s="1391" t="s">
        <v>3358</v>
      </c>
      <c r="V129" s="1460" t="s">
        <v>956</v>
      </c>
      <c r="W129" s="1460" t="s">
        <v>50</v>
      </c>
      <c r="X129" s="1460" t="s">
        <v>37</v>
      </c>
      <c r="Y129" s="1460" t="s">
        <v>38</v>
      </c>
      <c r="Z129" s="1461" t="s">
        <v>4936</v>
      </c>
      <c r="AA129" s="1582" t="s">
        <v>55</v>
      </c>
      <c r="AB129" s="682" t="s">
        <v>1328</v>
      </c>
      <c r="AC129" s="1391" t="s">
        <v>40</v>
      </c>
      <c r="AD129" s="1391" t="s">
        <v>41</v>
      </c>
      <c r="AE129" s="1403" t="s">
        <v>4937</v>
      </c>
      <c r="AF129" s="1403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03" t="s">
        <v>4941</v>
      </c>
      <c r="BP129" s="1403" t="s">
        <v>2536</v>
      </c>
      <c r="BQ129" s="1391" t="s">
        <v>1002</v>
      </c>
      <c r="BR129" s="1391" t="s">
        <v>95</v>
      </c>
      <c r="BS129" s="1391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388" t="s">
        <v>2603</v>
      </c>
      <c r="BY129" s="682" t="s">
        <v>107</v>
      </c>
      <c r="BZ129" s="1388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IFERROR(VLOOKUP(CA129,시험요청!EU:EY,5,FALSE),"")</f>
        <v>0</v>
      </c>
    </row>
    <row r="130" spans="1:83" ht="30" customHeight="1">
      <c r="A130" s="29">
        <v>10</v>
      </c>
      <c r="B130" s="1389"/>
      <c r="C130" s="1389"/>
      <c r="D130" s="1389"/>
      <c r="E130" s="1389"/>
      <c r="F130" s="1389"/>
      <c r="G130" s="1389"/>
      <c r="H130" s="1389"/>
      <c r="I130" s="1389"/>
      <c r="J130" s="1484"/>
      <c r="K130" s="1389"/>
      <c r="L130" s="1389"/>
      <c r="M130" s="1389"/>
      <c r="N130" s="1389"/>
      <c r="O130" s="1389"/>
      <c r="P130" s="1389"/>
      <c r="Q130" s="685">
        <v>17</v>
      </c>
      <c r="R130" s="685">
        <v>10</v>
      </c>
      <c r="S130" s="1580"/>
      <c r="T130" s="1389"/>
      <c r="U130" s="1389"/>
      <c r="V130" s="1420"/>
      <c r="W130" s="1420"/>
      <c r="X130" s="1420"/>
      <c r="Y130" s="1420"/>
      <c r="Z130" s="1421"/>
      <c r="AA130" s="1420"/>
      <c r="AB130" s="682" t="s">
        <v>1328</v>
      </c>
      <c r="AC130" s="1392"/>
      <c r="AD130" s="1392"/>
      <c r="AE130" s="1394"/>
      <c r="AF130" s="1392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389"/>
      <c r="BP130" s="1389"/>
      <c r="BQ130" s="1389"/>
      <c r="BR130" s="1389"/>
      <c r="BS130" s="1389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389"/>
      <c r="BY130" s="682" t="s">
        <v>107</v>
      </c>
      <c r="BZ130" s="1389"/>
      <c r="CA130" s="26" t="str">
        <f t="shared" si="28"/>
        <v>10&amp;</v>
      </c>
      <c r="CB130" s="29" t="str">
        <f t="shared" si="29"/>
        <v/>
      </c>
      <c r="CE130" s="24" t="str">
        <f>IFERROR(VLOOKUP(CA130,시험요청!EU:EY,5,FALSE),"")</f>
        <v/>
      </c>
    </row>
    <row r="131" spans="1:83" ht="30" customHeight="1">
      <c r="A131" s="29">
        <v>10</v>
      </c>
      <c r="B131" s="1389"/>
      <c r="C131" s="1389"/>
      <c r="D131" s="1389"/>
      <c r="E131" s="1389"/>
      <c r="F131" s="1389"/>
      <c r="G131" s="1389"/>
      <c r="H131" s="1389"/>
      <c r="I131" s="1389"/>
      <c r="J131" s="1484"/>
      <c r="K131" s="1389"/>
      <c r="L131" s="1389"/>
      <c r="M131" s="1389"/>
      <c r="N131" s="1389"/>
      <c r="O131" s="1389"/>
      <c r="P131" s="1389"/>
      <c r="Q131" s="685">
        <v>18</v>
      </c>
      <c r="R131" s="685">
        <v>10</v>
      </c>
      <c r="S131" s="1580"/>
      <c r="T131" s="1389"/>
      <c r="U131" s="1389"/>
      <c r="V131" s="1420"/>
      <c r="W131" s="1420"/>
      <c r="X131" s="1420"/>
      <c r="Y131" s="1420"/>
      <c r="Z131" s="1421"/>
      <c r="AA131" s="1420"/>
      <c r="AB131" s="682" t="s">
        <v>1328</v>
      </c>
      <c r="AC131" s="1391" t="s">
        <v>40</v>
      </c>
      <c r="AD131" s="1391" t="s">
        <v>41</v>
      </c>
      <c r="AE131" s="1403" t="s">
        <v>5723</v>
      </c>
      <c r="AF131" s="1399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389"/>
      <c r="BP131" s="1389"/>
      <c r="BQ131" s="1389"/>
      <c r="BR131" s="1389"/>
      <c r="BS131" s="1389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389"/>
      <c r="BY131" s="682" t="s">
        <v>107</v>
      </c>
      <c r="BZ131" s="1389"/>
      <c r="CA131" s="26" t="str">
        <f t="shared" si="28"/>
        <v>10&amp;</v>
      </c>
      <c r="CB131" s="29" t="str">
        <f t="shared" si="29"/>
        <v/>
      </c>
      <c r="CE131" s="24" t="str">
        <f>IFERROR(VLOOKUP(CA131,시험요청!EU:EY,5,FALSE),"")</f>
        <v/>
      </c>
    </row>
    <row r="132" spans="1:83" ht="30" customHeight="1">
      <c r="A132" s="29">
        <v>10</v>
      </c>
      <c r="B132" s="1387"/>
      <c r="C132" s="1387"/>
      <c r="D132" s="1387"/>
      <c r="E132" s="1387"/>
      <c r="F132" s="1387"/>
      <c r="G132" s="1387"/>
      <c r="H132" s="1387"/>
      <c r="I132" s="1387"/>
      <c r="J132" s="1383"/>
      <c r="K132" s="1387"/>
      <c r="L132" s="1387"/>
      <c r="M132" s="1387"/>
      <c r="N132" s="1387"/>
      <c r="O132" s="1387"/>
      <c r="P132" s="1387"/>
      <c r="Q132" s="685">
        <v>19</v>
      </c>
      <c r="R132" s="685">
        <v>10</v>
      </c>
      <c r="S132" s="1581"/>
      <c r="T132" s="1387"/>
      <c r="U132" s="1387"/>
      <c r="V132" s="1392"/>
      <c r="W132" s="1392"/>
      <c r="X132" s="1392"/>
      <c r="Y132" s="1392"/>
      <c r="Z132" s="1394"/>
      <c r="AA132" s="1392"/>
      <c r="AB132" s="682" t="s">
        <v>1328</v>
      </c>
      <c r="AC132" s="1392"/>
      <c r="AD132" s="1392"/>
      <c r="AE132" s="1394"/>
      <c r="AF132" s="1392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387"/>
      <c r="BP132" s="1387"/>
      <c r="BQ132" s="1387"/>
      <c r="BR132" s="1387"/>
      <c r="BS132" s="1387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387"/>
      <c r="BY132" s="682" t="s">
        <v>107</v>
      </c>
      <c r="BZ132" s="1387"/>
      <c r="CA132" s="26" t="str">
        <f t="shared" si="28"/>
        <v>10&amp;</v>
      </c>
      <c r="CB132" s="29" t="str">
        <f t="shared" si="29"/>
        <v/>
      </c>
      <c r="CE132" s="24" t="str">
        <f>IFERROR(VLOOKUP(CA132,시험요청!EU:EY,5,FALSE),"")</f>
        <v/>
      </c>
    </row>
    <row r="133" spans="1:83" ht="30" customHeight="1">
      <c r="A133" s="372">
        <v>11</v>
      </c>
      <c r="B133" s="1391">
        <v>11</v>
      </c>
      <c r="C133" s="1391" t="s">
        <v>29</v>
      </c>
      <c r="D133" s="1391" t="s">
        <v>3575</v>
      </c>
      <c r="E133" s="1391" t="s">
        <v>30</v>
      </c>
      <c r="F133" s="1391" t="s">
        <v>45</v>
      </c>
      <c r="G133" s="1391">
        <v>2026023307</v>
      </c>
      <c r="H133" s="720" t="s">
        <v>680</v>
      </c>
      <c r="I133" s="1403" t="s">
        <v>6255</v>
      </c>
      <c r="J133" s="1403" t="s">
        <v>4869</v>
      </c>
      <c r="K133" s="1403" t="s">
        <v>4870</v>
      </c>
      <c r="L133" s="1403">
        <v>4</v>
      </c>
      <c r="M133" s="1403" t="s">
        <v>32</v>
      </c>
      <c r="N133" s="1403" t="s">
        <v>33</v>
      </c>
      <c r="O133" s="1403" t="s">
        <v>57</v>
      </c>
      <c r="P133" s="1403" t="s">
        <v>48</v>
      </c>
      <c r="Q133" s="719">
        <v>1</v>
      </c>
      <c r="R133" s="719">
        <v>60</v>
      </c>
      <c r="S133" s="1437" t="s">
        <v>6245</v>
      </c>
      <c r="T133" s="1406" t="s">
        <v>6996</v>
      </c>
      <c r="U133" s="1391" t="s">
        <v>5210</v>
      </c>
      <c r="V133" s="1391" t="s">
        <v>75</v>
      </c>
      <c r="W133" s="1391" t="s">
        <v>36</v>
      </c>
      <c r="X133" s="1391" t="s">
        <v>37</v>
      </c>
      <c r="Y133" s="1391" t="s">
        <v>63</v>
      </c>
      <c r="Z133" s="1403" t="s">
        <v>6256</v>
      </c>
      <c r="AA133" s="1403" t="s">
        <v>55</v>
      </c>
      <c r="AB133" s="718" t="s">
        <v>753</v>
      </c>
      <c r="AC133" s="1391" t="s">
        <v>40</v>
      </c>
      <c r="AD133" s="1391" t="s">
        <v>41</v>
      </c>
      <c r="AE133" s="1403" t="s">
        <v>4874</v>
      </c>
      <c r="AF133" s="1403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388" t="s">
        <v>6257</v>
      </c>
      <c r="BP133" s="1403" t="s">
        <v>2717</v>
      </c>
      <c r="BQ133" s="1391" t="s">
        <v>6258</v>
      </c>
      <c r="BR133" s="1391" t="s">
        <v>95</v>
      </c>
      <c r="BS133" s="1391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388" t="s">
        <v>6259</v>
      </c>
      <c r="BY133" s="718" t="s">
        <v>3215</v>
      </c>
      <c r="BZ133" s="1388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E133" s="24">
        <f>IFERROR(VLOOKUP(CA133,시험요청!EU:EY,5,FALSE),"")</f>
        <v>0</v>
      </c>
    </row>
    <row r="134" spans="1:83" ht="30" customHeight="1">
      <c r="A134" s="372">
        <v>11</v>
      </c>
      <c r="B134" s="1387"/>
      <c r="C134" s="1387"/>
      <c r="D134" s="1387"/>
      <c r="E134" s="1387"/>
      <c r="F134" s="1387"/>
      <c r="G134" s="1387"/>
      <c r="H134" s="720" t="s">
        <v>6260</v>
      </c>
      <c r="I134" s="1387"/>
      <c r="J134" s="1387"/>
      <c r="K134" s="1387"/>
      <c r="L134" s="1387"/>
      <c r="M134" s="1387"/>
      <c r="N134" s="1387"/>
      <c r="O134" s="1387"/>
      <c r="P134" s="1387"/>
      <c r="Q134" s="719">
        <v>2</v>
      </c>
      <c r="R134" s="719">
        <v>60</v>
      </c>
      <c r="S134" s="1387"/>
      <c r="T134" s="1387"/>
      <c r="U134" s="1387"/>
      <c r="V134" s="1387"/>
      <c r="W134" s="1387"/>
      <c r="X134" s="1387"/>
      <c r="Y134" s="1387"/>
      <c r="Z134" s="1432"/>
      <c r="AA134" s="1387"/>
      <c r="AB134" s="718" t="s">
        <v>753</v>
      </c>
      <c r="AC134" s="1387"/>
      <c r="AD134" s="1387"/>
      <c r="AE134" s="1432"/>
      <c r="AF134" s="1387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387"/>
      <c r="BP134" s="1387"/>
      <c r="BQ134" s="1387"/>
      <c r="BR134" s="1387"/>
      <c r="BS134" s="1387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15"/>
      <c r="BY134" s="718" t="s">
        <v>3215</v>
      </c>
      <c r="BZ134" s="1387"/>
      <c r="CA134" s="26" t="str">
        <f t="shared" si="30"/>
        <v>11&amp;</v>
      </c>
      <c r="CB134" s="29" t="str">
        <f t="shared" si="31"/>
        <v/>
      </c>
      <c r="CE134" s="24" t="str">
        <f>IFERROR(VLOOKUP(CA134,시험요청!EU:EY,5,FALSE),"")</f>
        <v/>
      </c>
    </row>
    <row r="135" spans="1:83" ht="30" customHeight="1">
      <c r="A135" s="372">
        <v>11</v>
      </c>
      <c r="B135" s="1391">
        <v>11</v>
      </c>
      <c r="C135" s="1391" t="s">
        <v>43</v>
      </c>
      <c r="D135" s="1391" t="s">
        <v>5688</v>
      </c>
      <c r="E135" s="1402" t="s">
        <v>30</v>
      </c>
      <c r="F135" s="1391" t="s">
        <v>45</v>
      </c>
      <c r="G135" s="1391">
        <v>2026023022</v>
      </c>
      <c r="H135" s="1388" t="s">
        <v>680</v>
      </c>
      <c r="I135" s="1403" t="s">
        <v>5698</v>
      </c>
      <c r="J135" s="1403" t="s">
        <v>5083</v>
      </c>
      <c r="K135" s="1403" t="s">
        <v>5213</v>
      </c>
      <c r="L135" s="1403">
        <v>4</v>
      </c>
      <c r="M135" s="1403" t="s">
        <v>32</v>
      </c>
      <c r="N135" s="1403" t="s">
        <v>33</v>
      </c>
      <c r="O135" s="1403" t="s">
        <v>57</v>
      </c>
      <c r="P135" s="1403" t="s">
        <v>48</v>
      </c>
      <c r="Q135" s="719">
        <v>19</v>
      </c>
      <c r="R135" s="719">
        <v>20</v>
      </c>
      <c r="S135" s="1437" t="s">
        <v>6245</v>
      </c>
      <c r="T135" s="1406" t="s">
        <v>955</v>
      </c>
      <c r="U135" s="1391" t="s">
        <v>5210</v>
      </c>
      <c r="V135" s="1391" t="s">
        <v>3564</v>
      </c>
      <c r="W135" s="1391" t="s">
        <v>60</v>
      </c>
      <c r="X135" s="1391" t="s">
        <v>37</v>
      </c>
      <c r="Y135" s="1391" t="s">
        <v>61</v>
      </c>
      <c r="Z135" s="1403" t="s">
        <v>5216</v>
      </c>
      <c r="AA135" s="1403" t="s">
        <v>39</v>
      </c>
      <c r="AB135" s="718" t="s">
        <v>332</v>
      </c>
      <c r="AC135" s="1391" t="s">
        <v>40</v>
      </c>
      <c r="AD135" s="1391" t="s">
        <v>41</v>
      </c>
      <c r="AE135" s="1403" t="s">
        <v>5217</v>
      </c>
      <c r="AF135" s="1403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08" t="s">
        <v>5700</v>
      </c>
      <c r="BP135" s="1403" t="s">
        <v>5219</v>
      </c>
      <c r="BQ135" s="1391" t="s">
        <v>3786</v>
      </c>
      <c r="BR135" s="1391" t="s">
        <v>95</v>
      </c>
      <c r="BS135" s="1391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391" t="s">
        <v>6378</v>
      </c>
      <c r="BY135" s="718"/>
      <c r="BZ135" s="1388" t="s">
        <v>83</v>
      </c>
      <c r="CA135" s="26" t="str">
        <f t="shared" si="30"/>
        <v>11&amp;2026023022</v>
      </c>
      <c r="CB135" s="29" t="str">
        <f t="shared" si="31"/>
        <v>18</v>
      </c>
      <c r="CE135" s="24">
        <f>IFERROR(VLOOKUP(CA135,시험요청!EU:EY,5,FALSE),"")</f>
        <v>0</v>
      </c>
    </row>
    <row r="136" spans="1:83" ht="30" customHeight="1">
      <c r="A136" s="372">
        <v>11</v>
      </c>
      <c r="B136" s="1389"/>
      <c r="C136" s="1389"/>
      <c r="D136" s="1389"/>
      <c r="E136" s="1389"/>
      <c r="F136" s="1389"/>
      <c r="G136" s="1389"/>
      <c r="H136" s="1389"/>
      <c r="I136" s="1389"/>
      <c r="J136" s="1389"/>
      <c r="K136" s="1389"/>
      <c r="L136" s="1389"/>
      <c r="M136" s="1389"/>
      <c r="N136" s="1389"/>
      <c r="O136" s="1389"/>
      <c r="P136" s="1389"/>
      <c r="Q136" s="719">
        <v>20</v>
      </c>
      <c r="R136" s="719">
        <v>20</v>
      </c>
      <c r="S136" s="1389"/>
      <c r="T136" s="1389"/>
      <c r="U136" s="1389"/>
      <c r="V136" s="1420"/>
      <c r="W136" s="1420"/>
      <c r="X136" s="1420"/>
      <c r="Y136" s="1420"/>
      <c r="Z136" s="1421"/>
      <c r="AA136" s="1420"/>
      <c r="AB136" s="718" t="s">
        <v>332</v>
      </c>
      <c r="AC136" s="1420"/>
      <c r="AD136" s="1420"/>
      <c r="AE136" s="1421"/>
      <c r="AF136" s="1420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389"/>
      <c r="BP136" s="1389"/>
      <c r="BQ136" s="1389"/>
      <c r="BR136" s="1389"/>
      <c r="BS136" s="1389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389"/>
      <c r="BY136" s="718"/>
      <c r="BZ136" s="1389"/>
      <c r="CA136" s="26" t="str">
        <f t="shared" si="30"/>
        <v>11&amp;</v>
      </c>
      <c r="CB136" s="29" t="str">
        <f t="shared" si="31"/>
        <v/>
      </c>
      <c r="CE136" s="24" t="str">
        <f>IFERROR(VLOOKUP(CA136,시험요청!EU:EY,5,FALSE),"")</f>
        <v/>
      </c>
    </row>
    <row r="137" spans="1:83" ht="30" customHeight="1">
      <c r="A137" s="372">
        <v>11</v>
      </c>
      <c r="B137" s="1387"/>
      <c r="C137" s="1387"/>
      <c r="D137" s="1387"/>
      <c r="E137" s="1387"/>
      <c r="F137" s="1387"/>
      <c r="G137" s="1387"/>
      <c r="H137" s="1387"/>
      <c r="I137" s="1387"/>
      <c r="J137" s="1387"/>
      <c r="K137" s="1387"/>
      <c r="L137" s="1387"/>
      <c r="M137" s="1387"/>
      <c r="N137" s="1387"/>
      <c r="O137" s="1387"/>
      <c r="P137" s="1387"/>
      <c r="Q137" s="719">
        <v>21</v>
      </c>
      <c r="R137" s="719">
        <v>20</v>
      </c>
      <c r="S137" s="1387"/>
      <c r="T137" s="1387"/>
      <c r="U137" s="1387"/>
      <c r="V137" s="1392"/>
      <c r="W137" s="1392"/>
      <c r="X137" s="1392"/>
      <c r="Y137" s="1392"/>
      <c r="Z137" s="1394"/>
      <c r="AA137" s="1392"/>
      <c r="AB137" s="718" t="s">
        <v>332</v>
      </c>
      <c r="AC137" s="1392"/>
      <c r="AD137" s="1392"/>
      <c r="AE137" s="1394"/>
      <c r="AF137" s="1392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387"/>
      <c r="BP137" s="1387"/>
      <c r="BQ137" s="1387"/>
      <c r="BR137" s="1387"/>
      <c r="BS137" s="1387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387"/>
      <c r="BY137" s="718"/>
      <c r="BZ137" s="1387"/>
      <c r="CA137" s="26" t="str">
        <f t="shared" si="30"/>
        <v>11&amp;</v>
      </c>
      <c r="CB137" s="29" t="str">
        <f t="shared" si="31"/>
        <v/>
      </c>
      <c r="CE137" s="24" t="str">
        <f>IFERROR(VLOOKUP(CA137,시험요청!EU:EY,5,FALSE),"")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E138" s="24">
        <f>IFERROR(VLOOKUP(CA138,시험요청!EU:EY,5,FALSE),"")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E139" s="24">
        <f>IFERROR(VLOOKUP(CA139,시험요청!EU:EY,5,FALSE),"")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IFERROR(VLOOKUP(CA140,시험요청!EU:EY,5,FALSE),"")</f>
        <v>0</v>
      </c>
    </row>
    <row r="141" spans="1:83" ht="30" customHeight="1">
      <c r="A141" s="372">
        <v>11</v>
      </c>
      <c r="B141" s="1391">
        <v>11</v>
      </c>
      <c r="C141" s="1391" t="s">
        <v>29</v>
      </c>
      <c r="D141" s="1391" t="s">
        <v>3575</v>
      </c>
      <c r="E141" s="1402" t="s">
        <v>30</v>
      </c>
      <c r="F141" s="1391" t="s">
        <v>45</v>
      </c>
      <c r="G141" s="1391">
        <v>2026023146</v>
      </c>
      <c r="H141" s="1388" t="s">
        <v>629</v>
      </c>
      <c r="I141" s="1403" t="s">
        <v>6271</v>
      </c>
      <c r="J141" s="1403" t="s">
        <v>6272</v>
      </c>
      <c r="K141" s="1403" t="s">
        <v>59</v>
      </c>
      <c r="L141" s="1403">
        <v>4</v>
      </c>
      <c r="M141" s="1403" t="s">
        <v>32</v>
      </c>
      <c r="N141" s="1403" t="s">
        <v>33</v>
      </c>
      <c r="O141" s="1403" t="s">
        <v>57</v>
      </c>
      <c r="P141" s="1403" t="s">
        <v>48</v>
      </c>
      <c r="Q141" s="719">
        <v>1</v>
      </c>
      <c r="R141" s="719">
        <v>26</v>
      </c>
      <c r="S141" s="1577" t="s">
        <v>6250</v>
      </c>
      <c r="T141" s="1406" t="s">
        <v>971</v>
      </c>
      <c r="U141" s="1391" t="s">
        <v>5210</v>
      </c>
      <c r="V141" s="1391" t="s">
        <v>2599</v>
      </c>
      <c r="W141" s="1391" t="s">
        <v>60</v>
      </c>
      <c r="X141" s="1391" t="s">
        <v>37</v>
      </c>
      <c r="Y141" s="1391" t="s">
        <v>61</v>
      </c>
      <c r="Z141" s="1403" t="s">
        <v>6273</v>
      </c>
      <c r="AA141" s="1403" t="s">
        <v>752</v>
      </c>
      <c r="AB141" s="718" t="s">
        <v>905</v>
      </c>
      <c r="AC141" s="1391" t="s">
        <v>40</v>
      </c>
      <c r="AD141" s="1391" t="s">
        <v>41</v>
      </c>
      <c r="AE141" s="1403" t="s">
        <v>6274</v>
      </c>
      <c r="AF141" s="1403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03" t="s">
        <v>6277</v>
      </c>
      <c r="BP141" s="1403" t="s">
        <v>187</v>
      </c>
      <c r="BQ141" s="1391" t="s">
        <v>6278</v>
      </c>
      <c r="BR141" s="1391" t="s">
        <v>95</v>
      </c>
      <c r="BS141" s="1391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490" t="s">
        <v>6279</v>
      </c>
      <c r="BY141" s="718" t="s">
        <v>107</v>
      </c>
      <c r="BZ141" s="1388" t="s">
        <v>2550</v>
      </c>
      <c r="CA141" s="26" t="str">
        <f t="shared" si="30"/>
        <v>11&amp;2026023146</v>
      </c>
      <c r="CB141" s="29" t="str">
        <f t="shared" si="31"/>
        <v>20</v>
      </c>
      <c r="CE141" s="24">
        <f>IFERROR(VLOOKUP(CA141,시험요청!EU:EY,5,FALSE),"")</f>
        <v>0</v>
      </c>
    </row>
    <row r="142" spans="1:83" ht="30" customHeight="1">
      <c r="A142" s="372">
        <v>11</v>
      </c>
      <c r="B142" s="1387"/>
      <c r="C142" s="1387"/>
      <c r="D142" s="1387"/>
      <c r="E142" s="1387"/>
      <c r="F142" s="1387"/>
      <c r="G142" s="1387"/>
      <c r="H142" s="1387"/>
      <c r="I142" s="1387"/>
      <c r="J142" s="1398"/>
      <c r="K142" s="1387"/>
      <c r="L142" s="1387"/>
      <c r="M142" s="1387"/>
      <c r="N142" s="1387"/>
      <c r="O142" s="1387"/>
      <c r="P142" s="1387"/>
      <c r="Q142" s="719">
        <v>2</v>
      </c>
      <c r="R142" s="719">
        <v>26</v>
      </c>
      <c r="S142" s="1578"/>
      <c r="T142" s="1387"/>
      <c r="U142" s="1387"/>
      <c r="V142" s="1392"/>
      <c r="W142" s="1392"/>
      <c r="X142" s="1392"/>
      <c r="Y142" s="1392"/>
      <c r="Z142" s="1394"/>
      <c r="AA142" s="1392"/>
      <c r="AB142" s="718" t="s">
        <v>905</v>
      </c>
      <c r="AC142" s="1392"/>
      <c r="AD142" s="1392"/>
      <c r="AE142" s="1394"/>
      <c r="AF142" s="1392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387"/>
      <c r="BP142" s="1387"/>
      <c r="BQ142" s="1387"/>
      <c r="BR142" s="1387"/>
      <c r="BS142" s="1387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492"/>
      <c r="BY142" s="718" t="s">
        <v>107</v>
      </c>
      <c r="BZ142" s="1387"/>
      <c r="CA142" s="26" t="str">
        <f t="shared" si="30"/>
        <v>11&amp;</v>
      </c>
      <c r="CB142" s="29" t="str">
        <f t="shared" si="31"/>
        <v/>
      </c>
      <c r="CE142" s="24" t="str">
        <f>IFERROR(VLOOKUP(CA142,시험요청!EU:EY,5,FALSE),"")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E143" s="24">
        <f>IFERROR(VLOOKUP(CA143,시험요청!EU:EY,5,FALSE),"")</f>
        <v>0</v>
      </c>
    </row>
    <row r="144" spans="1:83" ht="30" customHeight="1">
      <c r="A144" s="372">
        <v>11</v>
      </c>
      <c r="B144" s="1386">
        <v>11</v>
      </c>
      <c r="C144" s="1443" t="s">
        <v>43</v>
      </c>
      <c r="D144" s="1443" t="s">
        <v>6284</v>
      </c>
      <c r="E144" s="1443" t="s">
        <v>52</v>
      </c>
      <c r="F144" s="1453" t="s">
        <v>31</v>
      </c>
      <c r="G144" s="1386">
        <v>2026011521</v>
      </c>
      <c r="H144" s="1456" t="s">
        <v>680</v>
      </c>
      <c r="I144" s="1451" t="s">
        <v>6285</v>
      </c>
      <c r="J144" s="1451" t="s">
        <v>6286</v>
      </c>
      <c r="K144" s="1451" t="s">
        <v>1736</v>
      </c>
      <c r="L144" s="1451">
        <v>4</v>
      </c>
      <c r="M144" s="1451" t="s">
        <v>32</v>
      </c>
      <c r="N144" s="1451" t="s">
        <v>33</v>
      </c>
      <c r="O144" s="1468" t="s">
        <v>5554</v>
      </c>
      <c r="P144" s="1451" t="s">
        <v>48</v>
      </c>
      <c r="Q144" s="734">
        <v>0</v>
      </c>
      <c r="R144" s="734">
        <v>5</v>
      </c>
      <c r="S144" s="1463" t="s">
        <v>6248</v>
      </c>
      <c r="T144" s="1449" t="s">
        <v>1716</v>
      </c>
      <c r="U144" s="1443" t="s">
        <v>1548</v>
      </c>
      <c r="V144" s="1386" t="s">
        <v>6287</v>
      </c>
      <c r="W144" s="1386" t="s">
        <v>50</v>
      </c>
      <c r="X144" s="1386" t="s">
        <v>57</v>
      </c>
      <c r="Y144" s="1386" t="s">
        <v>63</v>
      </c>
      <c r="Z144" s="1429" t="s">
        <v>6288</v>
      </c>
      <c r="AA144" s="1429" t="s">
        <v>657</v>
      </c>
      <c r="AB144" s="735" t="s">
        <v>1328</v>
      </c>
      <c r="AC144" s="1443" t="s">
        <v>924</v>
      </c>
      <c r="AD144" s="1443" t="s">
        <v>57</v>
      </c>
      <c r="AE144" s="1475" t="s">
        <v>6289</v>
      </c>
      <c r="AF144" s="1453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22" t="s">
        <v>6296</v>
      </c>
      <c r="BP144" s="1451" t="s">
        <v>6297</v>
      </c>
      <c r="BQ144" s="1443" t="s">
        <v>6298</v>
      </c>
      <c r="BR144" s="1443" t="s">
        <v>947</v>
      </c>
      <c r="BS144" s="1443"/>
      <c r="BT144" s="1451" t="s">
        <v>6299</v>
      </c>
      <c r="BU144" s="1429" t="s">
        <v>3234</v>
      </c>
      <c r="BV144" s="1429" t="s">
        <v>678</v>
      </c>
      <c r="BW144" s="1429" t="s">
        <v>1255</v>
      </c>
      <c r="BX144" s="738" t="s">
        <v>2603</v>
      </c>
      <c r="BY144" s="735"/>
      <c r="BZ144" s="1456" t="s">
        <v>98</v>
      </c>
      <c r="CA144" s="26" t="str">
        <f t="shared" si="30"/>
        <v>11&amp;2026011521</v>
      </c>
      <c r="CB144" s="29" t="str">
        <f t="shared" si="31"/>
        <v>16</v>
      </c>
      <c r="CE144" s="24">
        <f>IFERROR(VLOOKUP(CA144,시험요청!EU:EY,5,FALSE),"")</f>
        <v>0</v>
      </c>
    </row>
    <row r="145" spans="1:83" ht="30" customHeight="1">
      <c r="A145" s="372">
        <v>11</v>
      </c>
      <c r="B145" s="1387"/>
      <c r="C145" s="1444"/>
      <c r="D145" s="1444"/>
      <c r="E145" s="1444"/>
      <c r="F145" s="1467"/>
      <c r="G145" s="1387"/>
      <c r="H145" s="1457"/>
      <c r="I145" s="1455"/>
      <c r="J145" s="1455"/>
      <c r="K145" s="1455"/>
      <c r="L145" s="1455"/>
      <c r="M145" s="1455"/>
      <c r="N145" s="1455"/>
      <c r="O145" s="1469"/>
      <c r="P145" s="1455"/>
      <c r="Q145" s="734">
        <v>1</v>
      </c>
      <c r="R145" s="734">
        <v>5</v>
      </c>
      <c r="S145" s="1576"/>
      <c r="T145" s="1474"/>
      <c r="U145" s="1444"/>
      <c r="V145" s="1392"/>
      <c r="W145" s="1392"/>
      <c r="X145" s="1392"/>
      <c r="Y145" s="1392"/>
      <c r="Z145" s="1394"/>
      <c r="AA145" s="1392"/>
      <c r="AB145" s="735" t="s">
        <v>1328</v>
      </c>
      <c r="AC145" s="1444"/>
      <c r="AD145" s="1444"/>
      <c r="AE145" s="1476"/>
      <c r="AF145" s="1467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23"/>
      <c r="BP145" s="1455"/>
      <c r="BQ145" s="1444"/>
      <c r="BR145" s="1444"/>
      <c r="BS145" s="1444"/>
      <c r="BT145" s="1455"/>
      <c r="BU145" s="1387"/>
      <c r="BV145" s="1387"/>
      <c r="BW145" s="1387"/>
      <c r="BX145" s="735"/>
      <c r="BY145" s="735"/>
      <c r="BZ145" s="1457"/>
      <c r="CA145" s="26" t="str">
        <f t="shared" si="30"/>
        <v>11&amp;</v>
      </c>
      <c r="CB145" s="29" t="str">
        <f t="shared" si="31"/>
        <v/>
      </c>
      <c r="CE145" s="24" t="str">
        <f>IFERROR(VLOOKUP(CA145,시험요청!EU:EY,5,FALSE),"")</f>
        <v/>
      </c>
    </row>
    <row r="146" spans="1:83" ht="30" customHeight="1">
      <c r="A146" s="372">
        <v>11</v>
      </c>
      <c r="B146" s="735">
        <v>11</v>
      </c>
      <c r="C146" s="1445"/>
      <c r="D146" s="1445"/>
      <c r="E146" s="1445"/>
      <c r="F146" s="1454"/>
      <c r="G146" s="735">
        <v>2026022981</v>
      </c>
      <c r="H146" s="1458"/>
      <c r="I146" s="1452"/>
      <c r="J146" s="1452"/>
      <c r="K146" s="1452"/>
      <c r="L146" s="1452"/>
      <c r="M146" s="1452"/>
      <c r="N146" s="1452"/>
      <c r="O146" s="1470"/>
      <c r="P146" s="1452"/>
      <c r="Q146" s="734">
        <v>2</v>
      </c>
      <c r="R146" s="734">
        <v>20</v>
      </c>
      <c r="S146" s="1464"/>
      <c r="T146" s="1450"/>
      <c r="U146" s="1445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45"/>
      <c r="AD146" s="1445"/>
      <c r="AE146" s="1477"/>
      <c r="AF146" s="1454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24"/>
      <c r="BP146" s="1452"/>
      <c r="BQ146" s="1445"/>
      <c r="BR146" s="1445"/>
      <c r="BS146" s="1445"/>
      <c r="BT146" s="1452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58"/>
      <c r="CA146" s="26" t="str">
        <f t="shared" si="30"/>
        <v>11&amp;2026022981</v>
      </c>
      <c r="CB146" s="29" t="str">
        <f t="shared" si="31"/>
        <v/>
      </c>
      <c r="CE146" s="24">
        <f>IFERROR(VLOOKUP(CA146,시험요청!EU:EY,5,FALSE),"")</f>
        <v>0</v>
      </c>
    </row>
    <row r="147" spans="1:83" ht="30" customHeight="1">
      <c r="A147" s="372">
        <v>11</v>
      </c>
      <c r="B147" s="1386">
        <v>11</v>
      </c>
      <c r="C147" s="1443" t="s">
        <v>43</v>
      </c>
      <c r="D147" s="1443" t="s">
        <v>6284</v>
      </c>
      <c r="E147" s="1443" t="s">
        <v>52</v>
      </c>
      <c r="F147" s="1453" t="s">
        <v>31</v>
      </c>
      <c r="G147" s="1386">
        <v>2026011524</v>
      </c>
      <c r="H147" s="1456" t="s">
        <v>680</v>
      </c>
      <c r="I147" s="1451" t="s">
        <v>6302</v>
      </c>
      <c r="J147" s="1451" t="s">
        <v>6303</v>
      </c>
      <c r="K147" s="1451" t="s">
        <v>1736</v>
      </c>
      <c r="L147" s="1451">
        <v>4</v>
      </c>
      <c r="M147" s="1451" t="s">
        <v>32</v>
      </c>
      <c r="N147" s="1451" t="s">
        <v>33</v>
      </c>
      <c r="O147" s="1468" t="s">
        <v>5554</v>
      </c>
      <c r="P147" s="1451" t="s">
        <v>48</v>
      </c>
      <c r="Q147" s="734">
        <v>0</v>
      </c>
      <c r="R147" s="734">
        <v>5</v>
      </c>
      <c r="S147" s="1463" t="s">
        <v>6248</v>
      </c>
      <c r="T147" s="1449" t="s">
        <v>1716</v>
      </c>
      <c r="U147" s="1443" t="s">
        <v>1548</v>
      </c>
      <c r="V147" s="1386" t="s">
        <v>6287</v>
      </c>
      <c r="W147" s="1386" t="s">
        <v>50</v>
      </c>
      <c r="X147" s="1386" t="s">
        <v>57</v>
      </c>
      <c r="Y147" s="1386" t="s">
        <v>63</v>
      </c>
      <c r="Z147" s="1429" t="s">
        <v>6304</v>
      </c>
      <c r="AA147" s="1429" t="s">
        <v>657</v>
      </c>
      <c r="AB147" s="735" t="s">
        <v>1480</v>
      </c>
      <c r="AC147" s="1570" t="s">
        <v>924</v>
      </c>
      <c r="AD147" s="1570" t="s">
        <v>57</v>
      </c>
      <c r="AE147" s="1573" t="s">
        <v>6289</v>
      </c>
      <c r="AF147" s="1564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22" t="s">
        <v>6309</v>
      </c>
      <c r="BP147" s="1451" t="s">
        <v>3236</v>
      </c>
      <c r="BQ147" s="1443" t="s">
        <v>6310</v>
      </c>
      <c r="BR147" s="1443" t="s">
        <v>1721</v>
      </c>
      <c r="BS147" s="1443"/>
      <c r="BT147" s="1451" t="s">
        <v>6311</v>
      </c>
      <c r="BU147" s="1429" t="s">
        <v>3234</v>
      </c>
      <c r="BV147" s="1429" t="s">
        <v>1628</v>
      </c>
      <c r="BW147" s="1429" t="s">
        <v>1255</v>
      </c>
      <c r="BX147" s="738" t="s">
        <v>2603</v>
      </c>
      <c r="BY147" s="735"/>
      <c r="BZ147" s="1456" t="s">
        <v>98</v>
      </c>
      <c r="CA147" s="26" t="str">
        <f t="shared" si="30"/>
        <v>11&amp;2026011524</v>
      </c>
      <c r="CB147" s="29" t="str">
        <f t="shared" si="31"/>
        <v>16</v>
      </c>
      <c r="CE147" s="24">
        <f>IFERROR(VLOOKUP(CA147,시험요청!EU:EY,5,FALSE),"")</f>
        <v>0</v>
      </c>
    </row>
    <row r="148" spans="1:83" ht="30" customHeight="1">
      <c r="A148" s="372">
        <v>11</v>
      </c>
      <c r="B148" s="1387"/>
      <c r="C148" s="1444"/>
      <c r="D148" s="1444"/>
      <c r="E148" s="1444"/>
      <c r="F148" s="1467"/>
      <c r="G148" s="1387"/>
      <c r="H148" s="1457"/>
      <c r="I148" s="1455"/>
      <c r="J148" s="1455"/>
      <c r="K148" s="1455"/>
      <c r="L148" s="1455"/>
      <c r="M148" s="1455"/>
      <c r="N148" s="1455"/>
      <c r="O148" s="1469"/>
      <c r="P148" s="1455"/>
      <c r="Q148" s="734">
        <v>1</v>
      </c>
      <c r="R148" s="734">
        <v>5</v>
      </c>
      <c r="S148" s="1576"/>
      <c r="T148" s="1474"/>
      <c r="U148" s="1444"/>
      <c r="V148" s="1392"/>
      <c r="W148" s="1392"/>
      <c r="X148" s="1392"/>
      <c r="Y148" s="1392"/>
      <c r="Z148" s="1394"/>
      <c r="AA148" s="1392"/>
      <c r="AB148" s="735" t="s">
        <v>1480</v>
      </c>
      <c r="AC148" s="1571"/>
      <c r="AD148" s="1571"/>
      <c r="AE148" s="1574"/>
      <c r="AF148" s="1565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23"/>
      <c r="BP148" s="1455"/>
      <c r="BQ148" s="1444"/>
      <c r="BR148" s="1444"/>
      <c r="BS148" s="1444"/>
      <c r="BT148" s="1455"/>
      <c r="BU148" s="1387"/>
      <c r="BV148" s="1387"/>
      <c r="BW148" s="1387"/>
      <c r="BX148" s="735"/>
      <c r="BY148" s="735"/>
      <c r="BZ148" s="1457"/>
      <c r="CA148" s="26" t="str">
        <f t="shared" si="30"/>
        <v>11&amp;</v>
      </c>
      <c r="CB148" s="29" t="str">
        <f t="shared" si="31"/>
        <v/>
      </c>
      <c r="CE148" s="24" t="str">
        <f>IFERROR(VLOOKUP(CA148,시험요청!EU:EY,5,FALSE),"")</f>
        <v/>
      </c>
    </row>
    <row r="149" spans="1:83" ht="30" customHeight="1">
      <c r="A149" s="372">
        <v>11</v>
      </c>
      <c r="B149" s="735">
        <v>11</v>
      </c>
      <c r="C149" s="1445"/>
      <c r="D149" s="1445"/>
      <c r="E149" s="1445"/>
      <c r="F149" s="1454"/>
      <c r="G149" s="735">
        <v>2026022987</v>
      </c>
      <c r="H149" s="1458"/>
      <c r="I149" s="1452"/>
      <c r="J149" s="1452"/>
      <c r="K149" s="1452"/>
      <c r="L149" s="1452"/>
      <c r="M149" s="1452"/>
      <c r="N149" s="1452"/>
      <c r="O149" s="1470"/>
      <c r="P149" s="1452"/>
      <c r="Q149" s="734">
        <v>2</v>
      </c>
      <c r="R149" s="734">
        <v>20</v>
      </c>
      <c r="S149" s="1464"/>
      <c r="T149" s="1450"/>
      <c r="U149" s="1445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572"/>
      <c r="AD149" s="1572"/>
      <c r="AE149" s="1575"/>
      <c r="AF149" s="1566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24"/>
      <c r="BP149" s="1452"/>
      <c r="BQ149" s="1445"/>
      <c r="BR149" s="1445"/>
      <c r="BS149" s="1445"/>
      <c r="BT149" s="1452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58"/>
      <c r="CA149" s="26" t="str">
        <f t="shared" si="30"/>
        <v>11&amp;2026022987</v>
      </c>
      <c r="CB149" s="29" t="str">
        <f t="shared" si="31"/>
        <v/>
      </c>
      <c r="CE149" s="24">
        <f>IFERROR(VLOOKUP(CA149,시험요청!EU:EY,5,FALSE),"")</f>
        <v>0</v>
      </c>
    </row>
    <row r="150" spans="1:83" ht="30" customHeight="1">
      <c r="A150" s="372">
        <v>11</v>
      </c>
      <c r="B150" s="749"/>
      <c r="C150" s="1443" t="s">
        <v>43</v>
      </c>
      <c r="D150" s="1443" t="s">
        <v>6284</v>
      </c>
      <c r="E150" s="1443" t="s">
        <v>52</v>
      </c>
      <c r="F150" s="1453" t="s">
        <v>31</v>
      </c>
      <c r="G150" s="749">
        <v>2026011521</v>
      </c>
      <c r="H150" s="1456" t="s">
        <v>680</v>
      </c>
      <c r="I150" s="1451" t="s">
        <v>6285</v>
      </c>
      <c r="J150" s="1451" t="s">
        <v>6286</v>
      </c>
      <c r="K150" s="1451" t="s">
        <v>1736</v>
      </c>
      <c r="L150" s="1451">
        <v>4</v>
      </c>
      <c r="M150" s="1451" t="s">
        <v>32</v>
      </c>
      <c r="N150" s="1451" t="s">
        <v>33</v>
      </c>
      <c r="O150" s="1468" t="s">
        <v>5554</v>
      </c>
      <c r="P150" s="1451" t="s">
        <v>48</v>
      </c>
      <c r="Q150" s="734">
        <v>3</v>
      </c>
      <c r="R150" s="734">
        <v>10</v>
      </c>
      <c r="S150" s="1567" t="s">
        <v>6250</v>
      </c>
      <c r="T150" s="1449" t="s">
        <v>1716</v>
      </c>
      <c r="U150" s="1443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570" t="s">
        <v>924</v>
      </c>
      <c r="AD150" s="1570" t="s">
        <v>57</v>
      </c>
      <c r="AE150" s="1573" t="s">
        <v>6289</v>
      </c>
      <c r="AF150" s="1564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22" t="s">
        <v>6296</v>
      </c>
      <c r="BP150" s="1451" t="s">
        <v>6297</v>
      </c>
      <c r="BQ150" s="1443" t="s">
        <v>6298</v>
      </c>
      <c r="BR150" s="1443" t="s">
        <v>947</v>
      </c>
      <c r="BS150" s="1443"/>
      <c r="BT150" s="1451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56" t="s">
        <v>98</v>
      </c>
      <c r="CA150" s="26" t="str">
        <f t="shared" si="30"/>
        <v>11&amp;2026011521</v>
      </c>
      <c r="CB150" s="29" t="str">
        <f t="shared" si="31"/>
        <v>16</v>
      </c>
      <c r="CE150" s="24">
        <f>IFERROR(VLOOKUP(CA150,시험요청!EU:EY,5,FALSE),"")</f>
        <v>0</v>
      </c>
    </row>
    <row r="151" spans="1:83" ht="30" customHeight="1">
      <c r="A151" s="372">
        <v>11</v>
      </c>
      <c r="B151" s="1386">
        <v>11</v>
      </c>
      <c r="C151" s="1444"/>
      <c r="D151" s="1444"/>
      <c r="E151" s="1444"/>
      <c r="F151" s="1467"/>
      <c r="G151" s="1386">
        <v>2026022986</v>
      </c>
      <c r="H151" s="1457"/>
      <c r="I151" s="1455"/>
      <c r="J151" s="1455"/>
      <c r="K151" s="1455"/>
      <c r="L151" s="1455"/>
      <c r="M151" s="1455"/>
      <c r="N151" s="1455"/>
      <c r="O151" s="1469"/>
      <c r="P151" s="1455"/>
      <c r="Q151" s="734">
        <v>4</v>
      </c>
      <c r="R151" s="734">
        <v>8</v>
      </c>
      <c r="S151" s="1568"/>
      <c r="T151" s="1474"/>
      <c r="U151" s="1444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571"/>
      <c r="AD151" s="1571"/>
      <c r="AE151" s="1574"/>
      <c r="AF151" s="1565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23"/>
      <c r="BP151" s="1455"/>
      <c r="BQ151" s="1444"/>
      <c r="BR151" s="1444"/>
      <c r="BS151" s="1444"/>
      <c r="BT151" s="1455"/>
      <c r="BU151" s="1429" t="s">
        <v>3234</v>
      </c>
      <c r="BV151" s="1429" t="s">
        <v>678</v>
      </c>
      <c r="BW151" s="1429" t="s">
        <v>1255</v>
      </c>
      <c r="BX151" s="1430" t="s">
        <v>2603</v>
      </c>
      <c r="BY151" s="735"/>
      <c r="BZ151" s="1457"/>
      <c r="CA151" s="26" t="str">
        <f t="shared" si="30"/>
        <v>11&amp;2026022986</v>
      </c>
      <c r="CB151" s="29" t="str">
        <f t="shared" si="31"/>
        <v/>
      </c>
      <c r="CE151" s="24">
        <f>IFERROR(VLOOKUP(CA151,시험요청!EU:EY,5,FALSE),"")</f>
        <v>0</v>
      </c>
    </row>
    <row r="152" spans="1:83" ht="30" customHeight="1">
      <c r="A152" s="372">
        <v>11</v>
      </c>
      <c r="B152" s="1387"/>
      <c r="C152" s="1445"/>
      <c r="D152" s="1445"/>
      <c r="E152" s="1445"/>
      <c r="F152" s="1454"/>
      <c r="G152" s="1387"/>
      <c r="H152" s="1458"/>
      <c r="I152" s="1452"/>
      <c r="J152" s="1452"/>
      <c r="K152" s="1452"/>
      <c r="L152" s="1452"/>
      <c r="M152" s="1452"/>
      <c r="N152" s="1452"/>
      <c r="O152" s="1470"/>
      <c r="P152" s="1452"/>
      <c r="Q152" s="734">
        <v>5</v>
      </c>
      <c r="R152" s="734">
        <v>8</v>
      </c>
      <c r="S152" s="1569"/>
      <c r="T152" s="1450"/>
      <c r="U152" s="1445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572"/>
      <c r="AD152" s="1572"/>
      <c r="AE152" s="1575"/>
      <c r="AF152" s="1566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24"/>
      <c r="BP152" s="1452"/>
      <c r="BQ152" s="1445"/>
      <c r="BR152" s="1445"/>
      <c r="BS152" s="1445"/>
      <c r="BT152" s="1452"/>
      <c r="BU152" s="1387"/>
      <c r="BV152" s="1387"/>
      <c r="BW152" s="1387"/>
      <c r="BX152" s="1387"/>
      <c r="BY152" s="735"/>
      <c r="BZ152" s="1458"/>
      <c r="CA152" s="26" t="str">
        <f t="shared" si="30"/>
        <v>11&amp;</v>
      </c>
      <c r="CB152" s="29" t="str">
        <f t="shared" si="31"/>
        <v/>
      </c>
      <c r="CE152" s="24" t="str">
        <f>IFERROR(VLOOKUP(CA152,시험요청!EU:EY,5,FALSE),"")</f>
        <v/>
      </c>
    </row>
    <row r="153" spans="1:83" ht="30" customHeight="1">
      <c r="A153" s="372">
        <v>11</v>
      </c>
      <c r="B153" s="749"/>
      <c r="C153" s="1443" t="s">
        <v>43</v>
      </c>
      <c r="D153" s="1443" t="s">
        <v>6284</v>
      </c>
      <c r="E153" s="1443" t="s">
        <v>52</v>
      </c>
      <c r="F153" s="1453" t="s">
        <v>31</v>
      </c>
      <c r="G153" s="749">
        <v>2026011524</v>
      </c>
      <c r="H153" s="1456" t="s">
        <v>680</v>
      </c>
      <c r="I153" s="1451" t="s">
        <v>6302</v>
      </c>
      <c r="J153" s="1451" t="s">
        <v>6303</v>
      </c>
      <c r="K153" s="1451" t="s">
        <v>1736</v>
      </c>
      <c r="L153" s="1451">
        <v>4</v>
      </c>
      <c r="M153" s="1451" t="s">
        <v>32</v>
      </c>
      <c r="N153" s="1451" t="s">
        <v>33</v>
      </c>
      <c r="O153" s="1468" t="s">
        <v>5554</v>
      </c>
      <c r="P153" s="1451" t="s">
        <v>48</v>
      </c>
      <c r="Q153" s="734">
        <v>3</v>
      </c>
      <c r="R153" s="734">
        <v>10</v>
      </c>
      <c r="S153" s="1567" t="s">
        <v>6250</v>
      </c>
      <c r="T153" s="1449" t="s">
        <v>1716</v>
      </c>
      <c r="U153" s="1443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570" t="s">
        <v>924</v>
      </c>
      <c r="AD153" s="1570" t="s">
        <v>57</v>
      </c>
      <c r="AE153" s="1573" t="s">
        <v>6289</v>
      </c>
      <c r="AF153" s="1564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22" t="s">
        <v>6309</v>
      </c>
      <c r="BP153" s="1451" t="s">
        <v>3236</v>
      </c>
      <c r="BQ153" s="1443" t="s">
        <v>6310</v>
      </c>
      <c r="BR153" s="1443" t="s">
        <v>1721</v>
      </c>
      <c r="BS153" s="1443"/>
      <c r="BT153" s="1451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56" t="s">
        <v>98</v>
      </c>
      <c r="CA153" s="26" t="str">
        <f t="shared" si="30"/>
        <v>11&amp;2026011524</v>
      </c>
      <c r="CB153" s="29" t="str">
        <f t="shared" si="31"/>
        <v>16</v>
      </c>
      <c r="CE153" s="24">
        <f>IFERROR(VLOOKUP(CA153,시험요청!EU:EY,5,FALSE),"")</f>
        <v>0</v>
      </c>
    </row>
    <row r="154" spans="1:83" ht="30" customHeight="1">
      <c r="A154" s="372">
        <v>11</v>
      </c>
      <c r="B154" s="1386">
        <v>11</v>
      </c>
      <c r="C154" s="1444"/>
      <c r="D154" s="1444"/>
      <c r="E154" s="1444"/>
      <c r="F154" s="1467"/>
      <c r="G154" s="1386">
        <v>2026022988</v>
      </c>
      <c r="H154" s="1457"/>
      <c r="I154" s="1455"/>
      <c r="J154" s="1455"/>
      <c r="K154" s="1455"/>
      <c r="L154" s="1455"/>
      <c r="M154" s="1455"/>
      <c r="N154" s="1455"/>
      <c r="O154" s="1469"/>
      <c r="P154" s="1455"/>
      <c r="Q154" s="734">
        <v>4</v>
      </c>
      <c r="R154" s="734">
        <v>8</v>
      </c>
      <c r="S154" s="1568"/>
      <c r="T154" s="1474"/>
      <c r="U154" s="1444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571"/>
      <c r="AD154" s="1571"/>
      <c r="AE154" s="1574"/>
      <c r="AF154" s="1565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23"/>
      <c r="BP154" s="1455"/>
      <c r="BQ154" s="1444"/>
      <c r="BR154" s="1444"/>
      <c r="BS154" s="1444"/>
      <c r="BT154" s="1455"/>
      <c r="BU154" s="1429" t="s">
        <v>3234</v>
      </c>
      <c r="BV154" s="1429" t="s">
        <v>1628</v>
      </c>
      <c r="BW154" s="1429" t="s">
        <v>1255</v>
      </c>
      <c r="BX154" s="1430" t="s">
        <v>2603</v>
      </c>
      <c r="BY154" s="735"/>
      <c r="BZ154" s="1457"/>
      <c r="CA154" s="26" t="str">
        <f t="shared" si="30"/>
        <v>11&amp;2026022988</v>
      </c>
      <c r="CB154" s="29" t="str">
        <f t="shared" si="31"/>
        <v/>
      </c>
      <c r="CE154" s="24">
        <f>IFERROR(VLOOKUP(CA154,시험요청!EU:EY,5,FALSE),"")</f>
        <v>0</v>
      </c>
    </row>
    <row r="155" spans="1:83" ht="30" customHeight="1">
      <c r="A155" s="372">
        <v>11</v>
      </c>
      <c r="B155" s="1387"/>
      <c r="C155" s="1445"/>
      <c r="D155" s="1445"/>
      <c r="E155" s="1445"/>
      <c r="F155" s="1454"/>
      <c r="G155" s="1387"/>
      <c r="H155" s="1458"/>
      <c r="I155" s="1452"/>
      <c r="J155" s="1452"/>
      <c r="K155" s="1452"/>
      <c r="L155" s="1452"/>
      <c r="M155" s="1452"/>
      <c r="N155" s="1452"/>
      <c r="O155" s="1470"/>
      <c r="P155" s="1452"/>
      <c r="Q155" s="734">
        <v>5</v>
      </c>
      <c r="R155" s="734">
        <v>8</v>
      </c>
      <c r="S155" s="1569"/>
      <c r="T155" s="1450"/>
      <c r="U155" s="1445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572"/>
      <c r="AD155" s="1572"/>
      <c r="AE155" s="1575"/>
      <c r="AF155" s="1566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24"/>
      <c r="BP155" s="1452"/>
      <c r="BQ155" s="1445"/>
      <c r="BR155" s="1445"/>
      <c r="BS155" s="1445"/>
      <c r="BT155" s="1452"/>
      <c r="BU155" s="1387"/>
      <c r="BV155" s="1387"/>
      <c r="BW155" s="1387"/>
      <c r="BX155" s="1387"/>
      <c r="BY155" s="735"/>
      <c r="BZ155" s="1458"/>
      <c r="CA155" s="26" t="str">
        <f t="shared" si="30"/>
        <v>11&amp;</v>
      </c>
      <c r="CB155" s="29" t="str">
        <f t="shared" si="31"/>
        <v/>
      </c>
      <c r="CE155" s="24" t="str">
        <f>IFERROR(VLOOKUP(CA155,시험요청!EU:EY,5,FALSE),"")</f>
        <v/>
      </c>
    </row>
    <row r="156" spans="1:83" ht="30" customHeight="1">
      <c r="A156" s="372">
        <v>11</v>
      </c>
      <c r="B156" s="749"/>
      <c r="C156" s="1443" t="s">
        <v>43</v>
      </c>
      <c r="D156" s="1443" t="s">
        <v>6284</v>
      </c>
      <c r="E156" s="1443" t="s">
        <v>52</v>
      </c>
      <c r="F156" s="1453" t="s">
        <v>31</v>
      </c>
      <c r="G156" s="749">
        <v>2026022981</v>
      </c>
      <c r="H156" s="1456" t="s">
        <v>680</v>
      </c>
      <c r="I156" s="1451" t="s">
        <v>6285</v>
      </c>
      <c r="J156" s="1451" t="s">
        <v>6286</v>
      </c>
      <c r="K156" s="1451" t="s">
        <v>1736</v>
      </c>
      <c r="L156" s="1451">
        <v>4</v>
      </c>
      <c r="M156" s="1451" t="s">
        <v>32</v>
      </c>
      <c r="N156" s="1451" t="s">
        <v>33</v>
      </c>
      <c r="O156" s="1468" t="s">
        <v>5554</v>
      </c>
      <c r="P156" s="1451" t="s">
        <v>48</v>
      </c>
      <c r="Q156" s="734">
        <v>6</v>
      </c>
      <c r="R156" s="734">
        <v>8</v>
      </c>
      <c r="S156" s="1558" t="s">
        <v>6283</v>
      </c>
      <c r="T156" s="1449" t="s">
        <v>1716</v>
      </c>
      <c r="U156" s="1443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60" t="s">
        <v>924</v>
      </c>
      <c r="AD156" s="1560" t="s">
        <v>57</v>
      </c>
      <c r="AE156" s="1562" t="s">
        <v>6289</v>
      </c>
      <c r="AF156" s="1556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22" t="s">
        <v>6296</v>
      </c>
      <c r="BP156" s="1451" t="s">
        <v>6297</v>
      </c>
      <c r="BQ156" s="1443" t="s">
        <v>6298</v>
      </c>
      <c r="BR156" s="1443" t="s">
        <v>947</v>
      </c>
      <c r="BS156" s="1443"/>
      <c r="BT156" s="1451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56" t="s">
        <v>98</v>
      </c>
      <c r="CA156" s="26" t="str">
        <f t="shared" si="30"/>
        <v>11&amp;2026022981</v>
      </c>
      <c r="CB156" s="29" t="str">
        <f t="shared" si="31"/>
        <v>16</v>
      </c>
      <c r="CE156" s="24">
        <f>IFERROR(VLOOKUP(CA156,시험요청!EU:EY,5,FALSE),"")</f>
        <v>0</v>
      </c>
    </row>
    <row r="157" spans="1:83" ht="30" customHeight="1">
      <c r="A157" s="372">
        <v>11</v>
      </c>
      <c r="B157" s="749"/>
      <c r="C157" s="1445"/>
      <c r="D157" s="1445"/>
      <c r="E157" s="1445"/>
      <c r="F157" s="1454"/>
      <c r="G157" s="749">
        <v>2026022986</v>
      </c>
      <c r="H157" s="1458"/>
      <c r="I157" s="1452"/>
      <c r="J157" s="1452"/>
      <c r="K157" s="1452"/>
      <c r="L157" s="1452"/>
      <c r="M157" s="1452"/>
      <c r="N157" s="1452"/>
      <c r="O157" s="1470"/>
      <c r="P157" s="1452"/>
      <c r="Q157" s="734">
        <v>7</v>
      </c>
      <c r="R157" s="734">
        <v>8</v>
      </c>
      <c r="S157" s="1559"/>
      <c r="T157" s="1450"/>
      <c r="U157" s="1445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561"/>
      <c r="AD157" s="1561"/>
      <c r="AE157" s="1563"/>
      <c r="AF157" s="1557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24"/>
      <c r="BP157" s="1452"/>
      <c r="BQ157" s="1445"/>
      <c r="BR157" s="1445"/>
      <c r="BS157" s="1445"/>
      <c r="BT157" s="1452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58"/>
      <c r="CA157" s="26" t="str">
        <f t="shared" si="30"/>
        <v>11&amp;2026022986</v>
      </c>
      <c r="CB157" s="29" t="str">
        <f t="shared" si="31"/>
        <v/>
      </c>
      <c r="CE157" s="24">
        <f>IFERROR(VLOOKUP(CA157,시험요청!EU:EY,5,FALSE),"")</f>
        <v>0</v>
      </c>
    </row>
    <row r="158" spans="1:83" ht="30" customHeight="1">
      <c r="A158" s="372">
        <v>11</v>
      </c>
      <c r="B158" s="749"/>
      <c r="C158" s="1443" t="s">
        <v>43</v>
      </c>
      <c r="D158" s="1443" t="s">
        <v>6284</v>
      </c>
      <c r="E158" s="1443" t="s">
        <v>52</v>
      </c>
      <c r="F158" s="1453" t="s">
        <v>31</v>
      </c>
      <c r="G158" s="749">
        <v>2026022987</v>
      </c>
      <c r="H158" s="1456" t="s">
        <v>680</v>
      </c>
      <c r="I158" s="1451" t="s">
        <v>6302</v>
      </c>
      <c r="J158" s="1451" t="s">
        <v>6303</v>
      </c>
      <c r="K158" s="1451" t="s">
        <v>1736</v>
      </c>
      <c r="L158" s="1451">
        <v>4</v>
      </c>
      <c r="M158" s="1451" t="s">
        <v>32</v>
      </c>
      <c r="N158" s="1451" t="s">
        <v>33</v>
      </c>
      <c r="O158" s="1468" t="s">
        <v>5554</v>
      </c>
      <c r="P158" s="1451" t="s">
        <v>48</v>
      </c>
      <c r="Q158" s="734">
        <v>6</v>
      </c>
      <c r="R158" s="734">
        <v>8</v>
      </c>
      <c r="S158" s="1558" t="s">
        <v>6283</v>
      </c>
      <c r="T158" s="1449" t="s">
        <v>1716</v>
      </c>
      <c r="U158" s="1443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60" t="s">
        <v>924</v>
      </c>
      <c r="AD158" s="1560" t="s">
        <v>57</v>
      </c>
      <c r="AE158" s="1562" t="s">
        <v>6289</v>
      </c>
      <c r="AF158" s="1556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22" t="s">
        <v>6309</v>
      </c>
      <c r="BP158" s="1451" t="s">
        <v>3236</v>
      </c>
      <c r="BQ158" s="1443" t="s">
        <v>6310</v>
      </c>
      <c r="BR158" s="1443" t="s">
        <v>1721</v>
      </c>
      <c r="BS158" s="1443"/>
      <c r="BT158" s="1451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56" t="s">
        <v>98</v>
      </c>
      <c r="CA158" s="26" t="str">
        <f t="shared" si="30"/>
        <v>11&amp;2026022987</v>
      </c>
      <c r="CB158" s="29" t="str">
        <f t="shared" si="31"/>
        <v>16</v>
      </c>
      <c r="CE158" s="24">
        <f>IFERROR(VLOOKUP(CA158,시험요청!EU:EY,5,FALSE),"")</f>
        <v>0</v>
      </c>
    </row>
    <row r="159" spans="1:83" ht="30" customHeight="1">
      <c r="A159" s="372">
        <v>11</v>
      </c>
      <c r="B159" s="749"/>
      <c r="C159" s="1445"/>
      <c r="D159" s="1445"/>
      <c r="E159" s="1445"/>
      <c r="F159" s="1454"/>
      <c r="G159" s="749">
        <v>2026022988</v>
      </c>
      <c r="H159" s="1458"/>
      <c r="I159" s="1452"/>
      <c r="J159" s="1452"/>
      <c r="K159" s="1452"/>
      <c r="L159" s="1452"/>
      <c r="M159" s="1452"/>
      <c r="N159" s="1452"/>
      <c r="O159" s="1470"/>
      <c r="P159" s="1452"/>
      <c r="Q159" s="734">
        <v>7</v>
      </c>
      <c r="R159" s="734">
        <v>8</v>
      </c>
      <c r="S159" s="1559"/>
      <c r="T159" s="1450"/>
      <c r="U159" s="1445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561"/>
      <c r="AD159" s="1561"/>
      <c r="AE159" s="1563"/>
      <c r="AF159" s="1557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24"/>
      <c r="BP159" s="1452"/>
      <c r="BQ159" s="1445"/>
      <c r="BR159" s="1445"/>
      <c r="BS159" s="1445"/>
      <c r="BT159" s="1452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58"/>
      <c r="CA159" s="26" t="str">
        <f t="shared" si="30"/>
        <v>11&amp;2026022988</v>
      </c>
      <c r="CB159" s="29" t="str">
        <f t="shared" si="31"/>
        <v/>
      </c>
      <c r="CE159" s="24">
        <f>IFERROR(VLOOKUP(CA159,시험요청!EU:EY,5,FALSE),"")</f>
        <v>0</v>
      </c>
    </row>
    <row r="160" spans="1:83" ht="30" customHeight="1">
      <c r="A160" s="372">
        <v>11</v>
      </c>
      <c r="B160" s="1386">
        <v>11</v>
      </c>
      <c r="C160" s="1386" t="s">
        <v>43</v>
      </c>
      <c r="D160" s="1386" t="s">
        <v>6284</v>
      </c>
      <c r="E160" s="1386" t="s">
        <v>30</v>
      </c>
      <c r="F160" s="1428" t="s">
        <v>31</v>
      </c>
      <c r="G160" s="1386">
        <v>2026011392</v>
      </c>
      <c r="H160" s="1430" t="s">
        <v>680</v>
      </c>
      <c r="I160" s="1429" t="s">
        <v>6328</v>
      </c>
      <c r="J160" s="1429" t="s">
        <v>6329</v>
      </c>
      <c r="K160" s="1429" t="s">
        <v>1736</v>
      </c>
      <c r="L160" s="1429">
        <v>4</v>
      </c>
      <c r="M160" s="1429" t="s">
        <v>32</v>
      </c>
      <c r="N160" s="1429" t="s">
        <v>33</v>
      </c>
      <c r="O160" s="1411" t="s">
        <v>868</v>
      </c>
      <c r="P160" s="1429" t="s">
        <v>48</v>
      </c>
      <c r="Q160" s="734">
        <v>2</v>
      </c>
      <c r="R160" s="734">
        <v>10</v>
      </c>
      <c r="S160" s="1555" t="s">
        <v>6330</v>
      </c>
      <c r="T160" s="1435" t="s">
        <v>922</v>
      </c>
      <c r="U160" s="1386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29" t="s">
        <v>6339</v>
      </c>
      <c r="BP160" s="1429" t="s">
        <v>6340</v>
      </c>
      <c r="BQ160" s="1386" t="s">
        <v>6341</v>
      </c>
      <c r="BR160" s="1386" t="s">
        <v>81</v>
      </c>
      <c r="BS160" s="1386"/>
      <c r="BT160" s="1429" t="s">
        <v>6342</v>
      </c>
      <c r="BU160" s="1429" t="s">
        <v>6343</v>
      </c>
      <c r="BV160" s="1429" t="s">
        <v>1751</v>
      </c>
      <c r="BW160" s="1429" t="s">
        <v>6344</v>
      </c>
      <c r="BX160" s="1386"/>
      <c r="BY160" s="735" t="s">
        <v>107</v>
      </c>
      <c r="BZ160" s="1430" t="s">
        <v>83</v>
      </c>
      <c r="CA160" s="26" t="str">
        <f t="shared" si="30"/>
        <v>11&amp;2026011392</v>
      </c>
      <c r="CB160" s="29" t="str">
        <f t="shared" si="31"/>
        <v>13</v>
      </c>
      <c r="CE160" s="24">
        <f>IFERROR(VLOOKUP(CA160,시험요청!EU:EY,5,FALSE),"")</f>
        <v>0</v>
      </c>
    </row>
    <row r="161" spans="1:83" ht="30" customHeight="1">
      <c r="A161" s="372">
        <v>11</v>
      </c>
      <c r="B161" s="1387"/>
      <c r="C161" s="1387"/>
      <c r="D161" s="1387"/>
      <c r="E161" s="1387"/>
      <c r="F161" s="1387"/>
      <c r="G161" s="1387"/>
      <c r="H161" s="1387"/>
      <c r="I161" s="1387"/>
      <c r="J161" s="1387"/>
      <c r="K161" s="1387"/>
      <c r="L161" s="1387"/>
      <c r="M161" s="1387"/>
      <c r="N161" s="1387"/>
      <c r="O161" s="1387"/>
      <c r="P161" s="1387"/>
      <c r="Q161" s="734">
        <v>3</v>
      </c>
      <c r="R161" s="734">
        <v>10</v>
      </c>
      <c r="S161" s="1387"/>
      <c r="T161" s="1387"/>
      <c r="U161" s="1387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387"/>
      <c r="BP161" s="1387"/>
      <c r="BQ161" s="1387"/>
      <c r="BR161" s="1387"/>
      <c r="BS161" s="1387"/>
      <c r="BT161" s="1387"/>
      <c r="BU161" s="1387"/>
      <c r="BV161" s="1387"/>
      <c r="BW161" s="1387"/>
      <c r="BX161" s="1387"/>
      <c r="BY161" s="735" t="s">
        <v>107</v>
      </c>
      <c r="BZ161" s="1387"/>
      <c r="CA161" s="26" t="str">
        <f t="shared" si="30"/>
        <v>11&amp;</v>
      </c>
      <c r="CB161" s="29" t="str">
        <f t="shared" si="31"/>
        <v/>
      </c>
      <c r="CE161" s="24" t="str">
        <f>IFERROR(VLOOKUP(CA161,시험요청!EU:EY,5,FALSE),"")</f>
        <v/>
      </c>
    </row>
    <row r="162" spans="1:83" ht="30" customHeight="1">
      <c r="A162" s="372">
        <v>11</v>
      </c>
      <c r="B162" s="1386">
        <v>11</v>
      </c>
      <c r="C162" s="1386" t="s">
        <v>43</v>
      </c>
      <c r="D162" s="1386" t="s">
        <v>6284</v>
      </c>
      <c r="E162" s="1386" t="s">
        <v>1498</v>
      </c>
      <c r="F162" s="1428" t="s">
        <v>31</v>
      </c>
      <c r="G162" s="1386">
        <v>2026011393</v>
      </c>
      <c r="H162" s="1430" t="s">
        <v>680</v>
      </c>
      <c r="I162" s="1429" t="s">
        <v>6352</v>
      </c>
      <c r="J162" s="1429" t="s">
        <v>6353</v>
      </c>
      <c r="K162" s="1429" t="s">
        <v>1736</v>
      </c>
      <c r="L162" s="1429">
        <v>4</v>
      </c>
      <c r="M162" s="1429" t="s">
        <v>32</v>
      </c>
      <c r="N162" s="1429" t="s">
        <v>33</v>
      </c>
      <c r="O162" s="1411" t="s">
        <v>868</v>
      </c>
      <c r="P162" s="1429" t="s">
        <v>48</v>
      </c>
      <c r="Q162" s="734">
        <v>2</v>
      </c>
      <c r="R162" s="734">
        <v>10</v>
      </c>
      <c r="S162" s="1555" t="s">
        <v>6330</v>
      </c>
      <c r="T162" s="1435" t="s">
        <v>922</v>
      </c>
      <c r="U162" s="1386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29" t="s">
        <v>6361</v>
      </c>
      <c r="BP162" s="1429" t="s">
        <v>6362</v>
      </c>
      <c r="BQ162" s="1386" t="s">
        <v>6363</v>
      </c>
      <c r="BR162" s="1386" t="s">
        <v>1721</v>
      </c>
      <c r="BS162" s="1386"/>
      <c r="BT162" s="1429" t="s">
        <v>6342</v>
      </c>
      <c r="BU162" s="1429" t="s">
        <v>6343</v>
      </c>
      <c r="BV162" s="1429" t="s">
        <v>1751</v>
      </c>
      <c r="BW162" s="1429" t="s">
        <v>6344</v>
      </c>
      <c r="BX162" s="1386"/>
      <c r="BY162" s="735" t="s">
        <v>107</v>
      </c>
      <c r="BZ162" s="1430" t="s">
        <v>83</v>
      </c>
      <c r="CA162" s="26" t="str">
        <f t="shared" si="30"/>
        <v>11&amp;2026011393</v>
      </c>
      <c r="CB162" s="29" t="str">
        <f t="shared" si="31"/>
        <v>13</v>
      </c>
      <c r="CE162" s="24">
        <f>IFERROR(VLOOKUP(CA162,시험요청!EU:EY,5,FALSE),"")</f>
        <v>0</v>
      </c>
    </row>
    <row r="163" spans="1:83" ht="30" customHeight="1">
      <c r="A163" s="372">
        <v>11</v>
      </c>
      <c r="B163" s="1387"/>
      <c r="C163" s="1387"/>
      <c r="D163" s="1387"/>
      <c r="E163" s="1387"/>
      <c r="F163" s="1387"/>
      <c r="G163" s="1387"/>
      <c r="H163" s="1387"/>
      <c r="I163" s="1387"/>
      <c r="J163" s="1387"/>
      <c r="K163" s="1387"/>
      <c r="L163" s="1387"/>
      <c r="M163" s="1387"/>
      <c r="N163" s="1387"/>
      <c r="O163" s="1387"/>
      <c r="P163" s="1387"/>
      <c r="Q163" s="734">
        <v>3</v>
      </c>
      <c r="R163" s="734">
        <v>10</v>
      </c>
      <c r="S163" s="1387"/>
      <c r="T163" s="1387"/>
      <c r="U163" s="1387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387"/>
      <c r="BP163" s="1387"/>
      <c r="BQ163" s="1387"/>
      <c r="BR163" s="1387"/>
      <c r="BS163" s="1387"/>
      <c r="BT163" s="1387"/>
      <c r="BU163" s="1387"/>
      <c r="BV163" s="1387"/>
      <c r="BW163" s="1387"/>
      <c r="BX163" s="1387"/>
      <c r="BY163" s="735" t="s">
        <v>107</v>
      </c>
      <c r="BZ163" s="1387"/>
      <c r="CA163" s="26" t="str">
        <f t="shared" si="30"/>
        <v>11&amp;</v>
      </c>
      <c r="CB163" s="29" t="str">
        <f t="shared" si="31"/>
        <v/>
      </c>
      <c r="CE163" s="24" t="str">
        <f>IFERROR(VLOOKUP(CA163,시험요청!EU:EY,5,FALSE),"")</f>
        <v/>
      </c>
    </row>
    <row r="164" spans="1:83" ht="30" customHeight="1">
      <c r="A164" s="372">
        <v>11</v>
      </c>
      <c r="B164" s="735">
        <v>11</v>
      </c>
      <c r="C164" s="1386" t="s">
        <v>43</v>
      </c>
      <c r="D164" s="1386" t="s">
        <v>6372</v>
      </c>
      <c r="E164" s="1386" t="s">
        <v>4985</v>
      </c>
      <c r="F164" s="1428" t="s">
        <v>31</v>
      </c>
      <c r="G164" s="735">
        <v>2026022210</v>
      </c>
      <c r="H164" s="1430" t="s">
        <v>629</v>
      </c>
      <c r="I164" s="1429" t="s">
        <v>6373</v>
      </c>
      <c r="J164" s="1429" t="s">
        <v>5443</v>
      </c>
      <c r="K164" s="1429" t="s">
        <v>5444</v>
      </c>
      <c r="L164" s="1429">
        <v>4</v>
      </c>
      <c r="M164" s="1429" t="s">
        <v>32</v>
      </c>
      <c r="N164" s="1429" t="s">
        <v>33</v>
      </c>
      <c r="O164" s="1411" t="s">
        <v>5445</v>
      </c>
      <c r="P164" s="1429" t="s">
        <v>48</v>
      </c>
      <c r="Q164" s="734">
        <v>0</v>
      </c>
      <c r="R164" s="734">
        <v>12</v>
      </c>
      <c r="S164" s="1555" t="s">
        <v>6330</v>
      </c>
      <c r="T164" s="1435" t="s">
        <v>1716</v>
      </c>
      <c r="U164" s="1386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43" t="s">
        <v>924</v>
      </c>
      <c r="AD164" s="1443" t="s">
        <v>57</v>
      </c>
      <c r="AE164" s="1451" t="s">
        <v>5450</v>
      </c>
      <c r="AF164" s="1451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29" t="s">
        <v>6375</v>
      </c>
      <c r="BP164" s="1429" t="s">
        <v>631</v>
      </c>
      <c r="BQ164" s="1386" t="s">
        <v>5471</v>
      </c>
      <c r="BR164" s="1386" t="s">
        <v>958</v>
      </c>
      <c r="BS164" s="1386"/>
      <c r="BT164" s="1429" t="s">
        <v>5459</v>
      </c>
      <c r="BU164" s="1429" t="s">
        <v>5460</v>
      </c>
      <c r="BV164" s="1429" t="s">
        <v>2990</v>
      </c>
      <c r="BW164" s="1429" t="s">
        <v>5461</v>
      </c>
      <c r="BX164" s="1456" t="s">
        <v>6376</v>
      </c>
      <c r="BY164" s="735" t="s">
        <v>107</v>
      </c>
      <c r="BZ164" s="1456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E164" s="24">
        <f>IFERROR(VLOOKUP(CA164,시험요청!EU:EY,5,FALSE),"")</f>
        <v>0</v>
      </c>
    </row>
    <row r="165" spans="1:83" ht="30" customHeight="1">
      <c r="A165" s="372">
        <v>11</v>
      </c>
      <c r="B165" s="735">
        <v>11</v>
      </c>
      <c r="C165" s="1387"/>
      <c r="D165" s="1387"/>
      <c r="E165" s="1387"/>
      <c r="F165" s="1387"/>
      <c r="G165" s="735">
        <v>2026022217</v>
      </c>
      <c r="H165" s="1387"/>
      <c r="I165" s="1387"/>
      <c r="J165" s="1387"/>
      <c r="K165" s="1387"/>
      <c r="L165" s="1387"/>
      <c r="M165" s="1387"/>
      <c r="N165" s="1387"/>
      <c r="O165" s="1387"/>
      <c r="P165" s="1387"/>
      <c r="Q165" s="734">
        <v>1</v>
      </c>
      <c r="R165" s="734">
        <v>12</v>
      </c>
      <c r="S165" s="1387"/>
      <c r="T165" s="1387"/>
      <c r="U165" s="1387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45"/>
      <c r="AD165" s="1445"/>
      <c r="AE165" s="1452"/>
      <c r="AF165" s="1452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387"/>
      <c r="BP165" s="1387"/>
      <c r="BQ165" s="1387"/>
      <c r="BR165" s="1387"/>
      <c r="BS165" s="1387"/>
      <c r="BT165" s="1387"/>
      <c r="BU165" s="1387"/>
      <c r="BV165" s="1387"/>
      <c r="BW165" s="1387"/>
      <c r="BX165" s="1458"/>
      <c r="BY165" s="735"/>
      <c r="BZ165" s="1458"/>
      <c r="CA165" s="26" t="str">
        <f>A165&amp;"&amp;"&amp;G165</f>
        <v>11&amp;2026022217</v>
      </c>
      <c r="CB165" s="29" t="str">
        <f>IFERROR(MID(J165,FIND("R",J165)+1,2),"")</f>
        <v/>
      </c>
      <c r="CE165" s="24">
        <f>IFERROR(VLOOKUP(CA165,시험요청!EU:EY,5,FALSE),"")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E166" s="24">
        <f>IFERROR(VLOOKUP(CA166,시험요청!EU:EY,5,FALSE),"")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E167" s="24">
        <f>IFERROR(VLOOKUP(CA167,시험요청!EU:EY,5,FALSE),"")</f>
        <v>0</v>
      </c>
    </row>
    <row r="168" spans="1:83" ht="30" customHeight="1">
      <c r="A168" s="29">
        <v>12</v>
      </c>
      <c r="B168" s="1391">
        <v>12</v>
      </c>
      <c r="C168" s="1391" t="s">
        <v>29</v>
      </c>
      <c r="D168" s="1391" t="s">
        <v>3575</v>
      </c>
      <c r="E168" s="1388" t="s">
        <v>30</v>
      </c>
      <c r="F168" s="1391" t="s">
        <v>45</v>
      </c>
      <c r="G168" s="1391">
        <v>2026030116</v>
      </c>
      <c r="H168" s="1388" t="s">
        <v>767</v>
      </c>
      <c r="I168" s="1403" t="s">
        <v>6863</v>
      </c>
      <c r="J168" s="1403" t="s">
        <v>6864</v>
      </c>
      <c r="K168" s="1403" t="s">
        <v>4760</v>
      </c>
      <c r="L168" s="1403">
        <v>4</v>
      </c>
      <c r="M168" s="1403" t="s">
        <v>32</v>
      </c>
      <c r="N168" s="1403" t="s">
        <v>33</v>
      </c>
      <c r="O168" s="1403" t="s">
        <v>57</v>
      </c>
      <c r="P168" s="1403" t="s">
        <v>48</v>
      </c>
      <c r="Q168" s="782">
        <v>2</v>
      </c>
      <c r="R168" s="782">
        <v>26</v>
      </c>
      <c r="S168" s="1437" t="s">
        <v>6861</v>
      </c>
      <c r="T168" s="1406" t="s">
        <v>955</v>
      </c>
      <c r="U168" s="1391" t="s">
        <v>5210</v>
      </c>
      <c r="V168" s="1391" t="s">
        <v>62</v>
      </c>
      <c r="W168" s="1391" t="s">
        <v>36</v>
      </c>
      <c r="X168" s="1391" t="s">
        <v>37</v>
      </c>
      <c r="Y168" s="1391" t="s">
        <v>63</v>
      </c>
      <c r="Z168" s="1403" t="s">
        <v>6865</v>
      </c>
      <c r="AA168" s="1403" t="s">
        <v>2069</v>
      </c>
      <c r="AB168" s="785" t="s">
        <v>1302</v>
      </c>
      <c r="AC168" s="1391" t="s">
        <v>40</v>
      </c>
      <c r="AD168" s="1391" t="s">
        <v>41</v>
      </c>
      <c r="AE168" s="1403" t="s">
        <v>1329</v>
      </c>
      <c r="AF168" s="1403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388" t="s">
        <v>6870</v>
      </c>
      <c r="BP168" s="1403" t="s">
        <v>6871</v>
      </c>
      <c r="BQ168" s="1391" t="s">
        <v>4310</v>
      </c>
      <c r="BR168" s="1391" t="s">
        <v>939</v>
      </c>
      <c r="BS168" s="1391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391"/>
      <c r="BY168" s="785" t="s">
        <v>6568</v>
      </c>
      <c r="BZ168" s="1388" t="s">
        <v>168</v>
      </c>
      <c r="CA168" s="26" t="str">
        <f t="shared" si="32"/>
        <v>12&amp;2026030116</v>
      </c>
      <c r="CB168" s="29" t="str">
        <f t="shared" si="33"/>
        <v>18</v>
      </c>
      <c r="CE168" s="24" t="str">
        <f>IFERROR(VLOOKUP(CA168,시험요청!EU:EY,5,FALSE),"")</f>
        <v>OKEY</v>
      </c>
    </row>
    <row r="169" spans="1:83" ht="30" customHeight="1">
      <c r="A169" s="29">
        <v>12</v>
      </c>
      <c r="B169" s="1389"/>
      <c r="C169" s="1389"/>
      <c r="D169" s="1389"/>
      <c r="E169" s="1389"/>
      <c r="F169" s="1389"/>
      <c r="G169" s="1389"/>
      <c r="H169" s="1389"/>
      <c r="I169" s="1389"/>
      <c r="J169" s="1426"/>
      <c r="K169" s="1389"/>
      <c r="L169" s="1389"/>
      <c r="M169" s="1389"/>
      <c r="N169" s="1389"/>
      <c r="O169" s="1389"/>
      <c r="P169" s="1389"/>
      <c r="Q169" s="782">
        <v>3</v>
      </c>
      <c r="R169" s="782">
        <v>26</v>
      </c>
      <c r="S169" s="1389"/>
      <c r="T169" s="1389"/>
      <c r="U169" s="1389"/>
      <c r="V169" s="1389"/>
      <c r="W169" s="1389"/>
      <c r="X169" s="1389"/>
      <c r="Y169" s="1389"/>
      <c r="Z169" s="1503"/>
      <c r="AA169" s="1426"/>
      <c r="AB169" s="785" t="s">
        <v>1302</v>
      </c>
      <c r="AC169" s="1389"/>
      <c r="AD169" s="1389"/>
      <c r="AE169" s="1503"/>
      <c r="AF169" s="1389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389"/>
      <c r="BP169" s="1389"/>
      <c r="BQ169" s="1389"/>
      <c r="BR169" s="1389"/>
      <c r="BS169" s="1389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389"/>
      <c r="BY169" s="785" t="s">
        <v>6568</v>
      </c>
      <c r="BZ169" s="1389"/>
      <c r="CA169" s="26" t="str">
        <f t="shared" si="32"/>
        <v>12&amp;</v>
      </c>
      <c r="CB169" s="29" t="str">
        <f t="shared" si="33"/>
        <v/>
      </c>
      <c r="CE169" s="24" t="str">
        <f>IFERROR(VLOOKUP(CA169,시험요청!EU:EY,5,FALSE),"")</f>
        <v/>
      </c>
    </row>
    <row r="170" spans="1:83" ht="30" customHeight="1">
      <c r="A170" s="29">
        <v>12</v>
      </c>
      <c r="B170" s="1387"/>
      <c r="C170" s="1387"/>
      <c r="D170" s="1387"/>
      <c r="E170" s="1387"/>
      <c r="F170" s="1387"/>
      <c r="G170" s="1387"/>
      <c r="H170" s="1387"/>
      <c r="I170" s="1387"/>
      <c r="J170" s="1398"/>
      <c r="K170" s="1387"/>
      <c r="L170" s="1387"/>
      <c r="M170" s="1387"/>
      <c r="N170" s="1387"/>
      <c r="O170" s="1387"/>
      <c r="P170" s="1387"/>
      <c r="Q170" s="782">
        <v>4</v>
      </c>
      <c r="R170" s="782">
        <v>26</v>
      </c>
      <c r="S170" s="1387"/>
      <c r="T170" s="1387"/>
      <c r="U170" s="1387"/>
      <c r="V170" s="1392"/>
      <c r="W170" s="1392"/>
      <c r="X170" s="1392"/>
      <c r="Y170" s="1392"/>
      <c r="Z170" s="1394"/>
      <c r="AA170" s="1423"/>
      <c r="AB170" s="785" t="s">
        <v>1302</v>
      </c>
      <c r="AC170" s="1392"/>
      <c r="AD170" s="1392"/>
      <c r="AE170" s="1394"/>
      <c r="AF170" s="1392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387"/>
      <c r="BP170" s="1387"/>
      <c r="BQ170" s="1387"/>
      <c r="BR170" s="1387"/>
      <c r="BS170" s="1387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387"/>
      <c r="BY170" s="785" t="s">
        <v>6568</v>
      </c>
      <c r="BZ170" s="1387"/>
      <c r="CA170" s="26" t="str">
        <f t="shared" si="32"/>
        <v>12&amp;</v>
      </c>
      <c r="CB170" s="29" t="str">
        <f t="shared" si="33"/>
        <v/>
      </c>
      <c r="CE170" s="24" t="str">
        <f>IFERROR(VLOOKUP(CA170,시험요청!EU:EY,5,FALSE),"")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E171" s="24">
        <f>IFERROR(VLOOKUP(CA171,시험요청!EU:EY,5,FALSE),"")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E172" s="24">
        <f>IFERROR(VLOOKUP(CA172,시험요청!EU:EY,5,FALSE),"")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E173" s="24">
        <f>IFERROR(VLOOKUP(CA173,시험요청!EU:EY,5,FALSE),"")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E174" s="24">
        <f>IFERROR(VLOOKUP(CA174,시험요청!EU:EY,5,FALSE),"")</f>
        <v>0</v>
      </c>
    </row>
    <row r="175" spans="1:83" ht="30" customHeight="1">
      <c r="A175" s="29">
        <v>12</v>
      </c>
      <c r="B175" s="1391">
        <v>12</v>
      </c>
      <c r="C175" s="1391" t="s">
        <v>43</v>
      </c>
      <c r="D175" s="1391" t="s">
        <v>5688</v>
      </c>
      <c r="E175" s="1402" t="s">
        <v>30</v>
      </c>
      <c r="F175" s="1391" t="s">
        <v>45</v>
      </c>
      <c r="G175" s="1391">
        <v>2026030324</v>
      </c>
      <c r="H175" s="1388" t="s">
        <v>680</v>
      </c>
      <c r="I175" s="1403" t="s">
        <v>5698</v>
      </c>
      <c r="J175" s="1403" t="s">
        <v>5083</v>
      </c>
      <c r="K175" s="1403" t="s">
        <v>5213</v>
      </c>
      <c r="L175" s="1403">
        <v>4</v>
      </c>
      <c r="M175" s="1403" t="s">
        <v>32</v>
      </c>
      <c r="N175" s="1403" t="s">
        <v>33</v>
      </c>
      <c r="O175" s="1403" t="s">
        <v>57</v>
      </c>
      <c r="P175" s="1403" t="s">
        <v>48</v>
      </c>
      <c r="Q175" s="782">
        <v>22</v>
      </c>
      <c r="R175" s="782">
        <v>20</v>
      </c>
      <c r="S175" s="1579" t="s">
        <v>7400</v>
      </c>
      <c r="T175" s="1406" t="s">
        <v>955</v>
      </c>
      <c r="U175" s="1391" t="s">
        <v>5210</v>
      </c>
      <c r="V175" s="1391" t="s">
        <v>3564</v>
      </c>
      <c r="W175" s="1391" t="s">
        <v>60</v>
      </c>
      <c r="X175" s="1391" t="s">
        <v>37</v>
      </c>
      <c r="Y175" s="1391" t="s">
        <v>61</v>
      </c>
      <c r="Z175" s="1403" t="s">
        <v>5216</v>
      </c>
      <c r="AA175" s="1403" t="s">
        <v>39</v>
      </c>
      <c r="AB175" s="785" t="s">
        <v>332</v>
      </c>
      <c r="AC175" s="1391" t="s">
        <v>40</v>
      </c>
      <c r="AD175" s="1391" t="s">
        <v>41</v>
      </c>
      <c r="AE175" s="1403" t="s">
        <v>5217</v>
      </c>
      <c r="AF175" s="1403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08" t="s">
        <v>5700</v>
      </c>
      <c r="BP175" s="1403" t="s">
        <v>5219</v>
      </c>
      <c r="BQ175" s="1391" t="s">
        <v>3786</v>
      </c>
      <c r="BR175" s="1391" t="s">
        <v>95</v>
      </c>
      <c r="BS175" s="1391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399" t="s">
        <v>5701</v>
      </c>
      <c r="BY175" s="785"/>
      <c r="BZ175" s="1388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IFERROR(VLOOKUP(CA175,시험요청!EU:EY,5,FALSE),"")</f>
        <v>0</v>
      </c>
    </row>
    <row r="176" spans="1:83" ht="30" customHeight="1">
      <c r="A176" s="29">
        <v>12</v>
      </c>
      <c r="B176" s="1389"/>
      <c r="C176" s="1389"/>
      <c r="D176" s="1389"/>
      <c r="E176" s="1389"/>
      <c r="F176" s="1389"/>
      <c r="G176" s="1389"/>
      <c r="H176" s="1389"/>
      <c r="I176" s="1389"/>
      <c r="J176" s="1389"/>
      <c r="K176" s="1389"/>
      <c r="L176" s="1389"/>
      <c r="M176" s="1389"/>
      <c r="N176" s="1389"/>
      <c r="O176" s="1389"/>
      <c r="P176" s="1389"/>
      <c r="Q176" s="782">
        <v>23</v>
      </c>
      <c r="R176" s="782">
        <v>20</v>
      </c>
      <c r="S176" s="1580"/>
      <c r="T176" s="1389"/>
      <c r="U176" s="1389"/>
      <c r="V176" s="1420"/>
      <c r="W176" s="1420"/>
      <c r="X176" s="1420"/>
      <c r="Y176" s="1420"/>
      <c r="Z176" s="1421"/>
      <c r="AA176" s="1420"/>
      <c r="AB176" s="785" t="s">
        <v>332</v>
      </c>
      <c r="AC176" s="1420"/>
      <c r="AD176" s="1420"/>
      <c r="AE176" s="1421"/>
      <c r="AF176" s="1420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389"/>
      <c r="BP176" s="1389"/>
      <c r="BQ176" s="1389"/>
      <c r="BR176" s="1389"/>
      <c r="BS176" s="1389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594"/>
      <c r="BY176" s="785"/>
      <c r="BZ176" s="1389"/>
      <c r="CA176" s="26" t="str">
        <f t="shared" si="32"/>
        <v>12&amp;</v>
      </c>
      <c r="CB176" s="29" t="str">
        <f t="shared" si="33"/>
        <v/>
      </c>
      <c r="CE176" s="24" t="str">
        <f>IFERROR(VLOOKUP(CA176,시험요청!EU:EY,5,FALSE),"")</f>
        <v/>
      </c>
    </row>
    <row r="177" spans="1:83" ht="30" customHeight="1">
      <c r="A177" s="29">
        <v>12</v>
      </c>
      <c r="B177" s="1387"/>
      <c r="C177" s="1387"/>
      <c r="D177" s="1387"/>
      <c r="E177" s="1387"/>
      <c r="F177" s="1387"/>
      <c r="G177" s="1387"/>
      <c r="H177" s="1387"/>
      <c r="I177" s="1387"/>
      <c r="J177" s="1387"/>
      <c r="K177" s="1387"/>
      <c r="L177" s="1387"/>
      <c r="M177" s="1387"/>
      <c r="N177" s="1387"/>
      <c r="O177" s="1387"/>
      <c r="P177" s="1387"/>
      <c r="Q177" s="782">
        <v>24</v>
      </c>
      <c r="R177" s="782">
        <v>20</v>
      </c>
      <c r="S177" s="1581"/>
      <c r="T177" s="1387"/>
      <c r="U177" s="1387"/>
      <c r="V177" s="1392"/>
      <c r="W177" s="1392"/>
      <c r="X177" s="1392"/>
      <c r="Y177" s="1392"/>
      <c r="Z177" s="1394"/>
      <c r="AA177" s="1392"/>
      <c r="AB177" s="785" t="s">
        <v>332</v>
      </c>
      <c r="AC177" s="1392"/>
      <c r="AD177" s="1392"/>
      <c r="AE177" s="1394"/>
      <c r="AF177" s="1392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387"/>
      <c r="BP177" s="1387"/>
      <c r="BQ177" s="1387"/>
      <c r="BR177" s="1387"/>
      <c r="BS177" s="1387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83"/>
      <c r="BY177" s="785"/>
      <c r="BZ177" s="1387"/>
      <c r="CA177" s="26" t="str">
        <f t="shared" si="32"/>
        <v>12&amp;</v>
      </c>
      <c r="CB177" s="29" t="str">
        <f t="shared" si="33"/>
        <v/>
      </c>
      <c r="CE177" s="24" t="str">
        <f>IFERROR(VLOOKUP(CA177,시험요청!EU:EY,5,FALSE),"")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E178" s="24">
        <f>IFERROR(VLOOKUP(CA178,시험요청!EU:EY,5,FALSE),"")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E179" s="24">
        <f>IFERROR(VLOOKUP(CA179,시험요청!EU:EY,5,FALSE),"")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E180" s="24" t="str">
        <f>IFERROR(VLOOKUP(CA180,시험요청!EU:EY,5,FALSE),"")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E181" s="24">
        <f>IFERROR(VLOOKUP(CA181,시험요청!EU:EY,5,FALSE),"")</f>
        <v>0</v>
      </c>
    </row>
    <row r="182" spans="1:83" ht="30" customHeight="1">
      <c r="A182" s="29">
        <v>12</v>
      </c>
      <c r="B182" s="1386">
        <v>12</v>
      </c>
      <c r="C182" s="1386" t="s">
        <v>43</v>
      </c>
      <c r="D182" s="1386" t="s">
        <v>917</v>
      </c>
      <c r="E182" s="1386" t="s">
        <v>6879</v>
      </c>
      <c r="F182" s="1428" t="s">
        <v>31</v>
      </c>
      <c r="G182" s="1386">
        <v>2026030377</v>
      </c>
      <c r="H182" s="1430" t="s">
        <v>942</v>
      </c>
      <c r="I182" s="1429" t="s">
        <v>6904</v>
      </c>
      <c r="J182" s="1429" t="s">
        <v>866</v>
      </c>
      <c r="K182" s="1429" t="s">
        <v>867</v>
      </c>
      <c r="L182" s="1429">
        <v>4</v>
      </c>
      <c r="M182" s="1429" t="s">
        <v>32</v>
      </c>
      <c r="N182" s="1429" t="s">
        <v>33</v>
      </c>
      <c r="O182" s="1411" t="s">
        <v>5554</v>
      </c>
      <c r="P182" s="1429" t="s">
        <v>94</v>
      </c>
      <c r="Q182" s="775">
        <v>0</v>
      </c>
      <c r="R182" s="775">
        <v>6</v>
      </c>
      <c r="S182" s="1555" t="s">
        <v>6905</v>
      </c>
      <c r="T182" s="1435" t="s">
        <v>922</v>
      </c>
      <c r="U182" s="1386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386" t="s">
        <v>40</v>
      </c>
      <c r="AD182" s="1386" t="s">
        <v>41</v>
      </c>
      <c r="AE182" s="1459" t="s">
        <v>6908</v>
      </c>
      <c r="AF182" s="1429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29" t="s">
        <v>951</v>
      </c>
      <c r="BP182" s="1429" t="s">
        <v>927</v>
      </c>
      <c r="BQ182" s="1386" t="s">
        <v>6915</v>
      </c>
      <c r="BR182" s="1386" t="s">
        <v>947</v>
      </c>
      <c r="BS182" s="1386"/>
      <c r="BT182" s="1428" t="s">
        <v>6974</v>
      </c>
      <c r="BU182" s="1429" t="s">
        <v>677</v>
      </c>
      <c r="BV182" s="1429" t="s">
        <v>6916</v>
      </c>
      <c r="BW182" s="1429" t="s">
        <v>679</v>
      </c>
      <c r="BX182" s="1428" t="s">
        <v>6917</v>
      </c>
      <c r="BY182" s="774" t="s">
        <v>107</v>
      </c>
      <c r="BZ182" s="1430" t="s">
        <v>950</v>
      </c>
      <c r="CA182" s="26" t="str">
        <f t="shared" si="32"/>
        <v>12&amp;2026030377</v>
      </c>
      <c r="CB182" s="29" t="str">
        <f t="shared" si="33"/>
        <v>15</v>
      </c>
      <c r="CE182" s="24">
        <f>IFERROR(VLOOKUP(CA182,시험요청!EU:EY,5,FALSE),"")</f>
        <v>0</v>
      </c>
    </row>
    <row r="183" spans="1:83" ht="30" customHeight="1">
      <c r="A183" s="29">
        <v>12</v>
      </c>
      <c r="B183" s="1389"/>
      <c r="C183" s="1389"/>
      <c r="D183" s="1389"/>
      <c r="E183" s="1389"/>
      <c r="F183" s="1389"/>
      <c r="G183" s="1389"/>
      <c r="H183" s="1389"/>
      <c r="I183" s="1389"/>
      <c r="J183" s="1426"/>
      <c r="K183" s="1389"/>
      <c r="L183" s="1389"/>
      <c r="M183" s="1389"/>
      <c r="N183" s="1389"/>
      <c r="O183" s="1389"/>
      <c r="P183" s="1389"/>
      <c r="Q183" s="775">
        <v>1</v>
      </c>
      <c r="R183" s="775">
        <v>6</v>
      </c>
      <c r="S183" s="1389"/>
      <c r="T183" s="1389"/>
      <c r="U183" s="1389"/>
      <c r="V183" s="1386" t="s">
        <v>6906</v>
      </c>
      <c r="W183" s="1386" t="s">
        <v>60</v>
      </c>
      <c r="X183" s="1386" t="s">
        <v>37</v>
      </c>
      <c r="Y183" s="1386" t="s">
        <v>63</v>
      </c>
      <c r="Z183" s="1459" t="s">
        <v>6918</v>
      </c>
      <c r="AA183" s="1428" t="s">
        <v>42</v>
      </c>
      <c r="AB183" s="774" t="s">
        <v>334</v>
      </c>
      <c r="AC183" s="1420"/>
      <c r="AD183" s="1420"/>
      <c r="AE183" s="1421"/>
      <c r="AF183" s="1420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389"/>
      <c r="BP183" s="1389"/>
      <c r="BQ183" s="1389"/>
      <c r="BR183" s="1389"/>
      <c r="BS183" s="1389"/>
      <c r="BT183" s="1389"/>
      <c r="BU183" s="1389"/>
      <c r="BV183" s="1389"/>
      <c r="BW183" s="1389"/>
      <c r="BX183" s="1389"/>
      <c r="BY183" s="774" t="s">
        <v>107</v>
      </c>
      <c r="BZ183" s="1389"/>
      <c r="CA183" s="26" t="str">
        <f t="shared" si="32"/>
        <v>12&amp;</v>
      </c>
      <c r="CB183" s="29" t="str">
        <f t="shared" si="33"/>
        <v/>
      </c>
      <c r="CE183" s="24" t="str">
        <f>IFERROR(VLOOKUP(CA183,시험요청!EU:EY,5,FALSE),"")</f>
        <v/>
      </c>
    </row>
    <row r="184" spans="1:83" ht="30" customHeight="1">
      <c r="A184" s="29">
        <v>12</v>
      </c>
      <c r="B184" s="1389"/>
      <c r="C184" s="1389"/>
      <c r="D184" s="1389"/>
      <c r="E184" s="1389"/>
      <c r="F184" s="1389"/>
      <c r="G184" s="1389"/>
      <c r="H184" s="1389"/>
      <c r="I184" s="1389"/>
      <c r="J184" s="1426"/>
      <c r="K184" s="1389"/>
      <c r="L184" s="1389"/>
      <c r="M184" s="1389"/>
      <c r="N184" s="1389"/>
      <c r="O184" s="1389"/>
      <c r="P184" s="1389"/>
      <c r="Q184" s="775">
        <v>2</v>
      </c>
      <c r="R184" s="775">
        <v>6</v>
      </c>
      <c r="S184" s="1389"/>
      <c r="T184" s="1389"/>
      <c r="U184" s="1389"/>
      <c r="V184" s="1420"/>
      <c r="W184" s="1420"/>
      <c r="X184" s="1420"/>
      <c r="Y184" s="1420"/>
      <c r="Z184" s="1421"/>
      <c r="AA184" s="1420"/>
      <c r="AB184" s="774" t="s">
        <v>334</v>
      </c>
      <c r="AC184" s="1420"/>
      <c r="AD184" s="1420"/>
      <c r="AE184" s="1421"/>
      <c r="AF184" s="1420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389"/>
      <c r="BP184" s="1389"/>
      <c r="BQ184" s="1389"/>
      <c r="BR184" s="1389"/>
      <c r="BS184" s="1389"/>
      <c r="BT184" s="1389"/>
      <c r="BU184" s="1389"/>
      <c r="BV184" s="1389"/>
      <c r="BW184" s="1389"/>
      <c r="BX184" s="1389"/>
      <c r="BY184" s="774" t="s">
        <v>107</v>
      </c>
      <c r="BZ184" s="1389"/>
      <c r="CA184" s="26" t="str">
        <f t="shared" si="32"/>
        <v>12&amp;</v>
      </c>
      <c r="CB184" s="29" t="str">
        <f t="shared" si="33"/>
        <v/>
      </c>
      <c r="CE184" s="24" t="str">
        <f>IFERROR(VLOOKUP(CA184,시험요청!EU:EY,5,FALSE),"")</f>
        <v/>
      </c>
    </row>
    <row r="185" spans="1:83" ht="30" customHeight="1">
      <c r="A185" s="29">
        <v>12</v>
      </c>
      <c r="B185" s="1389"/>
      <c r="C185" s="1389"/>
      <c r="D185" s="1389"/>
      <c r="E185" s="1389"/>
      <c r="F185" s="1389"/>
      <c r="G185" s="1389"/>
      <c r="H185" s="1387"/>
      <c r="I185" s="1389"/>
      <c r="J185" s="1426"/>
      <c r="K185" s="1389"/>
      <c r="L185" s="1389"/>
      <c r="M185" s="1389"/>
      <c r="N185" s="1389"/>
      <c r="O185" s="1389"/>
      <c r="P185" s="1389"/>
      <c r="Q185" s="775">
        <v>3</v>
      </c>
      <c r="R185" s="775">
        <v>6</v>
      </c>
      <c r="S185" s="1389"/>
      <c r="T185" s="1389"/>
      <c r="U185" s="1389"/>
      <c r="V185" s="1420"/>
      <c r="W185" s="1420"/>
      <c r="X185" s="1420"/>
      <c r="Y185" s="1420"/>
      <c r="Z185" s="1421"/>
      <c r="AA185" s="1420"/>
      <c r="AB185" s="774" t="s">
        <v>334</v>
      </c>
      <c r="AC185" s="1420"/>
      <c r="AD185" s="1420"/>
      <c r="AE185" s="1421"/>
      <c r="AF185" s="1420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389"/>
      <c r="BP185" s="1389"/>
      <c r="BQ185" s="1389"/>
      <c r="BR185" s="1389"/>
      <c r="BS185" s="1389"/>
      <c r="BT185" s="1389"/>
      <c r="BU185" s="1389"/>
      <c r="BV185" s="1389"/>
      <c r="BW185" s="1389"/>
      <c r="BX185" s="1389"/>
      <c r="BY185" s="774" t="s">
        <v>107</v>
      </c>
      <c r="BZ185" s="1389"/>
      <c r="CA185" s="26" t="str">
        <f t="shared" si="32"/>
        <v>12&amp;</v>
      </c>
      <c r="CB185" s="29" t="str">
        <f t="shared" si="33"/>
        <v/>
      </c>
      <c r="CE185" s="24" t="str">
        <f>IFERROR(VLOOKUP(CA185,시험요청!EU:EY,5,FALSE),"")</f>
        <v/>
      </c>
    </row>
    <row r="186" spans="1:83" ht="30" customHeight="1">
      <c r="A186" s="29">
        <v>12</v>
      </c>
      <c r="B186" s="1387"/>
      <c r="C186" s="1387"/>
      <c r="D186" s="1387"/>
      <c r="E186" s="1387"/>
      <c r="F186" s="1387"/>
      <c r="G186" s="1387"/>
      <c r="H186" s="776" t="s">
        <v>6923</v>
      </c>
      <c r="I186" s="1387"/>
      <c r="J186" s="1398"/>
      <c r="K186" s="1387"/>
      <c r="L186" s="1387"/>
      <c r="M186" s="1387"/>
      <c r="N186" s="1387"/>
      <c r="O186" s="1387"/>
      <c r="P186" s="1387"/>
      <c r="Q186" s="775">
        <v>4</v>
      </c>
      <c r="R186" s="775">
        <v>6</v>
      </c>
      <c r="S186" s="1387"/>
      <c r="T186" s="1387"/>
      <c r="U186" s="1387"/>
      <c r="V186" s="1392"/>
      <c r="W186" s="1392"/>
      <c r="X186" s="1392"/>
      <c r="Y186" s="1392"/>
      <c r="Z186" s="1394"/>
      <c r="AA186" s="1392"/>
      <c r="AB186" s="774" t="s">
        <v>334</v>
      </c>
      <c r="AC186" s="1392"/>
      <c r="AD186" s="1392"/>
      <c r="AE186" s="1394"/>
      <c r="AF186" s="1392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387"/>
      <c r="BP186" s="1387"/>
      <c r="BQ186" s="1387"/>
      <c r="BR186" s="1387"/>
      <c r="BS186" s="1387"/>
      <c r="BT186" s="1387"/>
      <c r="BU186" s="1387"/>
      <c r="BV186" s="1387"/>
      <c r="BW186" s="1387"/>
      <c r="BX186" s="1387"/>
      <c r="BY186" s="774" t="s">
        <v>107</v>
      </c>
      <c r="BZ186" s="1387"/>
      <c r="CA186" s="26" t="str">
        <f t="shared" si="32"/>
        <v>12&amp;</v>
      </c>
      <c r="CB186" s="29" t="str">
        <f t="shared" si="33"/>
        <v/>
      </c>
      <c r="CE186" s="24" t="str">
        <f>IFERROR(VLOOKUP(CA186,시험요청!EU:EY,5,FALSE),"")</f>
        <v/>
      </c>
    </row>
    <row r="187" spans="1:83" ht="30" customHeight="1">
      <c r="A187" s="29">
        <v>12</v>
      </c>
      <c r="B187" s="1386">
        <v>12</v>
      </c>
      <c r="C187" s="1386" t="s">
        <v>43</v>
      </c>
      <c r="D187" s="1386" t="s">
        <v>917</v>
      </c>
      <c r="E187" s="1386" t="s">
        <v>6879</v>
      </c>
      <c r="F187" s="1428" t="s">
        <v>31</v>
      </c>
      <c r="G187" s="1386">
        <v>2026030376</v>
      </c>
      <c r="H187" s="1430" t="s">
        <v>942</v>
      </c>
      <c r="I187" s="1429" t="s">
        <v>6924</v>
      </c>
      <c r="J187" s="1429" t="s">
        <v>866</v>
      </c>
      <c r="K187" s="1429" t="s">
        <v>867</v>
      </c>
      <c r="L187" s="1429">
        <v>4</v>
      </c>
      <c r="M187" s="1429" t="s">
        <v>32</v>
      </c>
      <c r="N187" s="1429" t="s">
        <v>33</v>
      </c>
      <c r="O187" s="1411" t="s">
        <v>5554</v>
      </c>
      <c r="P187" s="1429" t="s">
        <v>93</v>
      </c>
      <c r="Q187" s="775">
        <v>0</v>
      </c>
      <c r="R187" s="775">
        <v>6</v>
      </c>
      <c r="S187" s="1555" t="s">
        <v>6905</v>
      </c>
      <c r="T187" s="1435" t="s">
        <v>922</v>
      </c>
      <c r="U187" s="1386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60" t="s">
        <v>40</v>
      </c>
      <c r="AD187" s="1460" t="s">
        <v>41</v>
      </c>
      <c r="AE187" s="1461" t="s">
        <v>6908</v>
      </c>
      <c r="AF187" s="158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29" t="s">
        <v>946</v>
      </c>
      <c r="BP187" s="1429" t="s">
        <v>927</v>
      </c>
      <c r="BQ187" s="1386" t="s">
        <v>57</v>
      </c>
      <c r="BR187" s="1386" t="s">
        <v>947</v>
      </c>
      <c r="BS187" s="1386"/>
      <c r="BT187" s="1428" t="s">
        <v>6974</v>
      </c>
      <c r="BU187" s="1429" t="s">
        <v>677</v>
      </c>
      <c r="BV187" s="1429" t="s">
        <v>6916</v>
      </c>
      <c r="BW187" s="1429" t="s">
        <v>679</v>
      </c>
      <c r="BX187" s="1428" t="s">
        <v>6917</v>
      </c>
      <c r="BY187" s="774" t="s">
        <v>107</v>
      </c>
      <c r="BZ187" s="1430" t="s">
        <v>950</v>
      </c>
      <c r="CA187" s="26" t="str">
        <f t="shared" si="32"/>
        <v>12&amp;2026030376</v>
      </c>
      <c r="CB187" s="29" t="str">
        <f t="shared" si="33"/>
        <v>15</v>
      </c>
      <c r="CE187" s="24">
        <f>IFERROR(VLOOKUP(CA187,시험요청!EU:EY,5,FALSE),"")</f>
        <v>0</v>
      </c>
    </row>
    <row r="188" spans="1:83" ht="30" customHeight="1">
      <c r="A188" s="29">
        <v>12</v>
      </c>
      <c r="B188" s="1389"/>
      <c r="C188" s="1389"/>
      <c r="D188" s="1389"/>
      <c r="E188" s="1389"/>
      <c r="F188" s="1389"/>
      <c r="G188" s="1389"/>
      <c r="H188" s="1389"/>
      <c r="I188" s="1389"/>
      <c r="J188" s="1426"/>
      <c r="K188" s="1389"/>
      <c r="L188" s="1389"/>
      <c r="M188" s="1389"/>
      <c r="N188" s="1389"/>
      <c r="O188" s="1389"/>
      <c r="P188" s="1389"/>
      <c r="Q188" s="775">
        <v>1</v>
      </c>
      <c r="R188" s="775">
        <v>6</v>
      </c>
      <c r="S188" s="1389"/>
      <c r="T188" s="1389"/>
      <c r="U188" s="1389"/>
      <c r="V188" s="1460" t="s">
        <v>6906</v>
      </c>
      <c r="W188" s="1460" t="s">
        <v>60</v>
      </c>
      <c r="X188" s="1460" t="s">
        <v>37</v>
      </c>
      <c r="Y188" s="1460" t="s">
        <v>63</v>
      </c>
      <c r="Z188" s="1461" t="s">
        <v>6918</v>
      </c>
      <c r="AA188" s="1446" t="s">
        <v>6925</v>
      </c>
      <c r="AB188" s="774" t="s">
        <v>334</v>
      </c>
      <c r="AC188" s="1420"/>
      <c r="AD188" s="1420"/>
      <c r="AE188" s="1421"/>
      <c r="AF188" s="1420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389"/>
      <c r="BP188" s="1389"/>
      <c r="BQ188" s="1389"/>
      <c r="BR188" s="1389"/>
      <c r="BS188" s="1389"/>
      <c r="BT188" s="1389"/>
      <c r="BU188" s="1389"/>
      <c r="BV188" s="1389"/>
      <c r="BW188" s="1389"/>
      <c r="BX188" s="1389"/>
      <c r="BY188" s="774" t="s">
        <v>107</v>
      </c>
      <c r="BZ188" s="1389"/>
      <c r="CA188" s="26" t="str">
        <f t="shared" si="32"/>
        <v>12&amp;</v>
      </c>
      <c r="CB188" s="29" t="str">
        <f t="shared" si="33"/>
        <v/>
      </c>
      <c r="CE188" s="24" t="str">
        <f>IFERROR(VLOOKUP(CA188,시험요청!EU:EY,5,FALSE),"")</f>
        <v/>
      </c>
    </row>
    <row r="189" spans="1:83" ht="30" customHeight="1">
      <c r="A189" s="29">
        <v>12</v>
      </c>
      <c r="B189" s="1389"/>
      <c r="C189" s="1389"/>
      <c r="D189" s="1389"/>
      <c r="E189" s="1389"/>
      <c r="F189" s="1389"/>
      <c r="G189" s="1389"/>
      <c r="H189" s="1389"/>
      <c r="I189" s="1389"/>
      <c r="J189" s="1426"/>
      <c r="K189" s="1389"/>
      <c r="L189" s="1389"/>
      <c r="M189" s="1389"/>
      <c r="N189" s="1389"/>
      <c r="O189" s="1389"/>
      <c r="P189" s="1389"/>
      <c r="Q189" s="775">
        <v>2</v>
      </c>
      <c r="R189" s="775">
        <v>6</v>
      </c>
      <c r="S189" s="1389"/>
      <c r="T189" s="1389"/>
      <c r="U189" s="1389"/>
      <c r="V189" s="1420"/>
      <c r="W189" s="1420"/>
      <c r="X189" s="1420"/>
      <c r="Y189" s="1420"/>
      <c r="Z189" s="1421"/>
      <c r="AA189" s="1420"/>
      <c r="AB189" s="774" t="s">
        <v>334</v>
      </c>
      <c r="AC189" s="1420"/>
      <c r="AD189" s="1420"/>
      <c r="AE189" s="1421"/>
      <c r="AF189" s="1420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389"/>
      <c r="BP189" s="1389"/>
      <c r="BQ189" s="1389"/>
      <c r="BR189" s="1389"/>
      <c r="BS189" s="1389"/>
      <c r="BT189" s="1389"/>
      <c r="BU189" s="1389"/>
      <c r="BV189" s="1389"/>
      <c r="BW189" s="1389"/>
      <c r="BX189" s="1389"/>
      <c r="BY189" s="774" t="s">
        <v>107</v>
      </c>
      <c r="BZ189" s="1389"/>
      <c r="CA189" s="26" t="str">
        <f t="shared" si="32"/>
        <v>12&amp;</v>
      </c>
      <c r="CB189" s="29" t="str">
        <f t="shared" si="33"/>
        <v/>
      </c>
      <c r="CE189" s="24" t="str">
        <f>IFERROR(VLOOKUP(CA189,시험요청!EU:EY,5,FALSE),"")</f>
        <v/>
      </c>
    </row>
    <row r="190" spans="1:83" ht="30" customHeight="1">
      <c r="A190" s="29">
        <v>12</v>
      </c>
      <c r="B190" s="1389"/>
      <c r="C190" s="1389"/>
      <c r="D190" s="1389"/>
      <c r="E190" s="1389"/>
      <c r="F190" s="1389"/>
      <c r="G190" s="1389"/>
      <c r="H190" s="1387"/>
      <c r="I190" s="1389"/>
      <c r="J190" s="1426"/>
      <c r="K190" s="1389"/>
      <c r="L190" s="1389"/>
      <c r="M190" s="1389"/>
      <c r="N190" s="1389"/>
      <c r="O190" s="1389"/>
      <c r="P190" s="1389"/>
      <c r="Q190" s="775">
        <v>3</v>
      </c>
      <c r="R190" s="775">
        <v>6</v>
      </c>
      <c r="S190" s="1389"/>
      <c r="T190" s="1389"/>
      <c r="U190" s="1389"/>
      <c r="V190" s="1420"/>
      <c r="W190" s="1420"/>
      <c r="X190" s="1420"/>
      <c r="Y190" s="1420"/>
      <c r="Z190" s="1421"/>
      <c r="AA190" s="1420"/>
      <c r="AB190" s="774" t="s">
        <v>334</v>
      </c>
      <c r="AC190" s="1420"/>
      <c r="AD190" s="1420"/>
      <c r="AE190" s="1421"/>
      <c r="AF190" s="1420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389"/>
      <c r="BP190" s="1389"/>
      <c r="BQ190" s="1389"/>
      <c r="BR190" s="1389"/>
      <c r="BS190" s="1389"/>
      <c r="BT190" s="1389"/>
      <c r="BU190" s="1389"/>
      <c r="BV190" s="1389"/>
      <c r="BW190" s="1389"/>
      <c r="BX190" s="1389"/>
      <c r="BY190" s="774" t="s">
        <v>107</v>
      </c>
      <c r="BZ190" s="1389"/>
      <c r="CA190" s="26" t="str">
        <f t="shared" si="32"/>
        <v>12&amp;</v>
      </c>
      <c r="CB190" s="29" t="str">
        <f t="shared" si="33"/>
        <v/>
      </c>
      <c r="CE190" s="24" t="str">
        <f>IFERROR(VLOOKUP(CA190,시험요청!EU:EY,5,FALSE),"")</f>
        <v/>
      </c>
    </row>
    <row r="191" spans="1:83" ht="30" customHeight="1">
      <c r="A191" s="29">
        <v>12</v>
      </c>
      <c r="B191" s="1387"/>
      <c r="C191" s="1387"/>
      <c r="D191" s="1387"/>
      <c r="E191" s="1387"/>
      <c r="F191" s="1387"/>
      <c r="G191" s="1387"/>
      <c r="H191" s="776" t="s">
        <v>6923</v>
      </c>
      <c r="I191" s="1387"/>
      <c r="J191" s="1398"/>
      <c r="K191" s="1387"/>
      <c r="L191" s="1387"/>
      <c r="M191" s="1387"/>
      <c r="N191" s="1387"/>
      <c r="O191" s="1387"/>
      <c r="P191" s="1387"/>
      <c r="Q191" s="775">
        <v>4</v>
      </c>
      <c r="R191" s="775">
        <v>6</v>
      </c>
      <c r="S191" s="1387"/>
      <c r="T191" s="1387"/>
      <c r="U191" s="1387"/>
      <c r="V191" s="1392"/>
      <c r="W191" s="1392"/>
      <c r="X191" s="1392"/>
      <c r="Y191" s="1392"/>
      <c r="Z191" s="1394"/>
      <c r="AA191" s="1392"/>
      <c r="AB191" s="774" t="s">
        <v>334</v>
      </c>
      <c r="AC191" s="1392"/>
      <c r="AD191" s="1392"/>
      <c r="AE191" s="1394"/>
      <c r="AF191" s="1392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387"/>
      <c r="BP191" s="1387"/>
      <c r="BQ191" s="1387"/>
      <c r="BR191" s="1387"/>
      <c r="BS191" s="1387"/>
      <c r="BT191" s="1387"/>
      <c r="BU191" s="1387"/>
      <c r="BV191" s="1387"/>
      <c r="BW191" s="1387"/>
      <c r="BX191" s="1387"/>
      <c r="BY191" s="774" t="s">
        <v>107</v>
      </c>
      <c r="BZ191" s="1387"/>
      <c r="CA191" s="26" t="str">
        <f t="shared" si="32"/>
        <v>12&amp;</v>
      </c>
      <c r="CB191" s="29" t="str">
        <f t="shared" si="33"/>
        <v/>
      </c>
      <c r="CE191" s="24" t="str">
        <f>IFERROR(VLOOKUP(CA191,시험요청!EU:EY,5,FALSE),"")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E192" s="24">
        <f>IFERROR(VLOOKUP(CA192,시험요청!EU:EY,5,FALSE),"")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/>
      <c r="CE193" s="24">
        <f>IFERROR(VLOOKUP(CA193,시험요청!EU:EY,5,FALSE),"")</f>
        <v>0</v>
      </c>
    </row>
    <row r="194" spans="1:83" ht="30" customHeight="1">
      <c r="A194" s="372">
        <v>13</v>
      </c>
      <c r="B194" s="1391">
        <v>13</v>
      </c>
      <c r="C194" s="1391" t="s">
        <v>3594</v>
      </c>
      <c r="D194" s="1391" t="s">
        <v>3595</v>
      </c>
      <c r="E194" s="1402" t="s">
        <v>30</v>
      </c>
      <c r="F194" s="1391" t="s">
        <v>45</v>
      </c>
      <c r="G194" s="1391">
        <v>2026020487</v>
      </c>
      <c r="H194" s="1388" t="s">
        <v>966</v>
      </c>
      <c r="I194" s="1403" t="s">
        <v>5714</v>
      </c>
      <c r="J194" s="1403" t="s">
        <v>4935</v>
      </c>
      <c r="K194" s="1403" t="s">
        <v>602</v>
      </c>
      <c r="L194" s="1403">
        <v>4</v>
      </c>
      <c r="M194" s="1403" t="s">
        <v>32</v>
      </c>
      <c r="N194" s="1403" t="s">
        <v>33</v>
      </c>
      <c r="O194" s="1403" t="s">
        <v>57</v>
      </c>
      <c r="P194" s="1403" t="s">
        <v>48</v>
      </c>
      <c r="Q194" s="893">
        <v>12</v>
      </c>
      <c r="R194" s="893">
        <v>10</v>
      </c>
      <c r="S194" s="1577" t="s">
        <v>7279</v>
      </c>
      <c r="T194" s="1406" t="s">
        <v>971</v>
      </c>
      <c r="U194" s="1391" t="s">
        <v>3358</v>
      </c>
      <c r="V194" s="1391" t="s">
        <v>956</v>
      </c>
      <c r="W194" s="1391" t="s">
        <v>50</v>
      </c>
      <c r="X194" s="1391" t="s">
        <v>37</v>
      </c>
      <c r="Y194" s="1391" t="s">
        <v>38</v>
      </c>
      <c r="Z194" s="1414" t="s">
        <v>4936</v>
      </c>
      <c r="AA194" s="1403" t="s">
        <v>55</v>
      </c>
      <c r="AB194" s="882" t="s">
        <v>1328</v>
      </c>
      <c r="AC194" s="1391" t="s">
        <v>40</v>
      </c>
      <c r="AD194" s="1391" t="s">
        <v>41</v>
      </c>
      <c r="AE194" s="1403" t="s">
        <v>4945</v>
      </c>
      <c r="AF194" s="1403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03" t="s">
        <v>4941</v>
      </c>
      <c r="BP194" s="1403" t="s">
        <v>2536</v>
      </c>
      <c r="BQ194" s="1391" t="s">
        <v>1002</v>
      </c>
      <c r="BR194" s="1391" t="s">
        <v>95</v>
      </c>
      <c r="BS194" s="1391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388" t="s">
        <v>2603</v>
      </c>
      <c r="BY194" s="882" t="s">
        <v>107</v>
      </c>
      <c r="BZ194" s="1388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E194" s="24">
        <f>IFERROR(VLOOKUP(CA194,시험요청!EU:EY,5,FALSE),"")</f>
        <v>0</v>
      </c>
    </row>
    <row r="195" spans="1:83" ht="30" customHeight="1">
      <c r="A195" s="372">
        <v>13</v>
      </c>
      <c r="B195" s="1389"/>
      <c r="C195" s="1389"/>
      <c r="D195" s="1389"/>
      <c r="E195" s="1389"/>
      <c r="F195" s="1389"/>
      <c r="G195" s="1389"/>
      <c r="H195" s="1389"/>
      <c r="I195" s="1389"/>
      <c r="J195" s="1426"/>
      <c r="K195" s="1389"/>
      <c r="L195" s="1389"/>
      <c r="M195" s="1389"/>
      <c r="N195" s="1389"/>
      <c r="O195" s="1389"/>
      <c r="P195" s="1389"/>
      <c r="Q195" s="893">
        <v>13</v>
      </c>
      <c r="R195" s="893">
        <v>10</v>
      </c>
      <c r="S195" s="1595"/>
      <c r="T195" s="1389"/>
      <c r="U195" s="1389"/>
      <c r="V195" s="1389"/>
      <c r="W195" s="1389"/>
      <c r="X195" s="1389"/>
      <c r="Y195" s="1389"/>
      <c r="Z195" s="1503"/>
      <c r="AA195" s="1389"/>
      <c r="AB195" s="882" t="s">
        <v>1328</v>
      </c>
      <c r="AC195" s="1389"/>
      <c r="AD195" s="1389"/>
      <c r="AE195" s="1503"/>
      <c r="AF195" s="1389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389"/>
      <c r="BP195" s="1389"/>
      <c r="BQ195" s="1389"/>
      <c r="BR195" s="1389"/>
      <c r="BS195" s="1389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389"/>
      <c r="BY195" s="882" t="s">
        <v>107</v>
      </c>
      <c r="BZ195" s="1389"/>
      <c r="CA195" s="26" t="str">
        <f t="shared" si="34"/>
        <v>13&amp;</v>
      </c>
      <c r="CB195" s="29" t="str">
        <f t="shared" si="35"/>
        <v/>
      </c>
      <c r="CE195" s="24" t="str">
        <f>IFERROR(VLOOKUP(CA195,시험요청!EU:EY,5,FALSE),"")</f>
        <v/>
      </c>
    </row>
    <row r="196" spans="1:83" ht="30" customHeight="1">
      <c r="A196" s="372">
        <v>13</v>
      </c>
      <c r="B196" s="1389"/>
      <c r="C196" s="1389"/>
      <c r="D196" s="1389"/>
      <c r="E196" s="1389"/>
      <c r="F196" s="1389"/>
      <c r="G196" s="1389"/>
      <c r="H196" s="1389"/>
      <c r="I196" s="1389"/>
      <c r="J196" s="1426"/>
      <c r="K196" s="1389"/>
      <c r="L196" s="1389"/>
      <c r="M196" s="1389"/>
      <c r="N196" s="1389"/>
      <c r="O196" s="1389"/>
      <c r="P196" s="1389"/>
      <c r="Q196" s="893">
        <v>14</v>
      </c>
      <c r="R196" s="893">
        <v>10</v>
      </c>
      <c r="S196" s="1595"/>
      <c r="T196" s="1389"/>
      <c r="U196" s="1389"/>
      <c r="V196" s="1420"/>
      <c r="W196" s="1420"/>
      <c r="X196" s="1420"/>
      <c r="Y196" s="1420"/>
      <c r="Z196" s="1421"/>
      <c r="AA196" s="1420"/>
      <c r="AB196" s="882" t="s">
        <v>1328</v>
      </c>
      <c r="AC196" s="1420"/>
      <c r="AD196" s="1420"/>
      <c r="AE196" s="1421"/>
      <c r="AF196" s="1420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389"/>
      <c r="BP196" s="1389"/>
      <c r="BQ196" s="1389"/>
      <c r="BR196" s="1389"/>
      <c r="BS196" s="1389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389"/>
      <c r="BY196" s="882" t="s">
        <v>107</v>
      </c>
      <c r="BZ196" s="1389"/>
      <c r="CA196" s="26" t="str">
        <f t="shared" si="34"/>
        <v>13&amp;</v>
      </c>
      <c r="CB196" s="29" t="str">
        <f t="shared" si="35"/>
        <v/>
      </c>
      <c r="CE196" s="24" t="str">
        <f>IFERROR(VLOOKUP(CA196,시험요청!EU:EY,5,FALSE),"")</f>
        <v/>
      </c>
    </row>
    <row r="197" spans="1:83" ht="30" customHeight="1">
      <c r="A197" s="372">
        <v>13</v>
      </c>
      <c r="B197" s="1387"/>
      <c r="C197" s="1387"/>
      <c r="D197" s="1387"/>
      <c r="E197" s="1387"/>
      <c r="F197" s="1387"/>
      <c r="G197" s="1387"/>
      <c r="H197" s="1387"/>
      <c r="I197" s="1387"/>
      <c r="J197" s="1398"/>
      <c r="K197" s="1387"/>
      <c r="L197" s="1387"/>
      <c r="M197" s="1387"/>
      <c r="N197" s="1387"/>
      <c r="O197" s="1387"/>
      <c r="P197" s="1387"/>
      <c r="Q197" s="893">
        <v>15</v>
      </c>
      <c r="R197" s="893">
        <v>10</v>
      </c>
      <c r="S197" s="1578"/>
      <c r="T197" s="1387"/>
      <c r="U197" s="1387"/>
      <c r="V197" s="1392"/>
      <c r="W197" s="1392"/>
      <c r="X197" s="1392"/>
      <c r="Y197" s="1392"/>
      <c r="Z197" s="1394"/>
      <c r="AA197" s="1392"/>
      <c r="AB197" s="882" t="s">
        <v>1328</v>
      </c>
      <c r="AC197" s="1392"/>
      <c r="AD197" s="1392"/>
      <c r="AE197" s="1394"/>
      <c r="AF197" s="1392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387"/>
      <c r="BP197" s="1387"/>
      <c r="BQ197" s="1387"/>
      <c r="BR197" s="1387"/>
      <c r="BS197" s="1387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387"/>
      <c r="BY197" s="882" t="s">
        <v>107</v>
      </c>
      <c r="BZ197" s="1387"/>
      <c r="CA197" s="26" t="str">
        <f t="shared" si="34"/>
        <v>13&amp;</v>
      </c>
      <c r="CB197" s="29" t="str">
        <f t="shared" si="35"/>
        <v/>
      </c>
      <c r="CE197" s="24" t="str">
        <f>IFERROR(VLOOKUP(CA197,시험요청!EU:EY,5,FALSE),"")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E198" s="24">
        <f>IFERROR(VLOOKUP(CA198,시험요청!EU:EY,5,FALSE),"")</f>
        <v>0</v>
      </c>
    </row>
    <row r="199" spans="1:83" ht="30" customHeight="1">
      <c r="A199" s="372">
        <v>13</v>
      </c>
      <c r="B199" s="1391">
        <v>13</v>
      </c>
      <c r="C199" s="1391" t="s">
        <v>3594</v>
      </c>
      <c r="D199" s="1391" t="s">
        <v>3595</v>
      </c>
      <c r="E199" s="1402" t="s">
        <v>30</v>
      </c>
      <c r="F199" s="1391" t="s">
        <v>45</v>
      </c>
      <c r="G199" s="1391">
        <v>2026020488</v>
      </c>
      <c r="H199" s="1388" t="s">
        <v>966</v>
      </c>
      <c r="I199" s="1403" t="s">
        <v>5714</v>
      </c>
      <c r="J199" s="1382" t="s">
        <v>5720</v>
      </c>
      <c r="K199" s="1403" t="s">
        <v>602</v>
      </c>
      <c r="L199" s="1403">
        <v>4</v>
      </c>
      <c r="M199" s="1403" t="s">
        <v>32</v>
      </c>
      <c r="N199" s="1403" t="s">
        <v>33</v>
      </c>
      <c r="O199" s="1403" t="s">
        <v>57</v>
      </c>
      <c r="P199" s="1403" t="s">
        <v>48</v>
      </c>
      <c r="Q199" s="893">
        <v>16</v>
      </c>
      <c r="R199" s="893">
        <v>10</v>
      </c>
      <c r="S199" s="1528" t="s">
        <v>7283</v>
      </c>
      <c r="T199" s="1406" t="s">
        <v>971</v>
      </c>
      <c r="U199" s="1391" t="s">
        <v>3358</v>
      </c>
      <c r="V199" s="1460" t="s">
        <v>956</v>
      </c>
      <c r="W199" s="1460" t="s">
        <v>50</v>
      </c>
      <c r="X199" s="1460" t="s">
        <v>37</v>
      </c>
      <c r="Y199" s="1460" t="s">
        <v>38</v>
      </c>
      <c r="Z199" s="1461" t="s">
        <v>4936</v>
      </c>
      <c r="AA199" s="1582" t="s">
        <v>55</v>
      </c>
      <c r="AB199" s="882" t="s">
        <v>1328</v>
      </c>
      <c r="AC199" s="1391" t="s">
        <v>40</v>
      </c>
      <c r="AD199" s="1391" t="s">
        <v>41</v>
      </c>
      <c r="AE199" s="1403" t="s">
        <v>4937</v>
      </c>
      <c r="AF199" s="1403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03" t="s">
        <v>4941</v>
      </c>
      <c r="BP199" s="1403" t="s">
        <v>2536</v>
      </c>
      <c r="BQ199" s="1391" t="s">
        <v>1002</v>
      </c>
      <c r="BR199" s="1391" t="s">
        <v>95</v>
      </c>
      <c r="BS199" s="1391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388" t="s">
        <v>2603</v>
      </c>
      <c r="BY199" s="882" t="s">
        <v>107</v>
      </c>
      <c r="BZ199" s="1388" t="s">
        <v>950</v>
      </c>
      <c r="CA199" s="26" t="str">
        <f t="shared" si="34"/>
        <v>13&amp;2026020488</v>
      </c>
      <c r="CB199" s="29" t="str">
        <f t="shared" si="35"/>
        <v>20</v>
      </c>
      <c r="CE199" s="24">
        <f>IFERROR(VLOOKUP(CA199,시험요청!EU:EY,5,FALSE),"")</f>
        <v>0</v>
      </c>
    </row>
    <row r="200" spans="1:83" ht="30" customHeight="1">
      <c r="A200" s="372">
        <v>13</v>
      </c>
      <c r="B200" s="1389"/>
      <c r="C200" s="1389"/>
      <c r="D200" s="1389"/>
      <c r="E200" s="1389"/>
      <c r="F200" s="1389"/>
      <c r="G200" s="1389"/>
      <c r="H200" s="1389"/>
      <c r="I200" s="1389"/>
      <c r="J200" s="1484"/>
      <c r="K200" s="1389"/>
      <c r="L200" s="1389"/>
      <c r="M200" s="1389"/>
      <c r="N200" s="1389"/>
      <c r="O200" s="1389"/>
      <c r="P200" s="1389"/>
      <c r="Q200" s="893">
        <v>17</v>
      </c>
      <c r="R200" s="893">
        <v>10</v>
      </c>
      <c r="S200" s="1529"/>
      <c r="T200" s="1389"/>
      <c r="U200" s="1389"/>
      <c r="V200" s="1420"/>
      <c r="W200" s="1420"/>
      <c r="X200" s="1420"/>
      <c r="Y200" s="1420"/>
      <c r="Z200" s="1421"/>
      <c r="AA200" s="1420"/>
      <c r="AB200" s="882" t="s">
        <v>1328</v>
      </c>
      <c r="AC200" s="1392"/>
      <c r="AD200" s="1392"/>
      <c r="AE200" s="1394"/>
      <c r="AF200" s="1392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389"/>
      <c r="BP200" s="1389"/>
      <c r="BQ200" s="1389"/>
      <c r="BR200" s="1389"/>
      <c r="BS200" s="1389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389"/>
      <c r="BY200" s="882" t="s">
        <v>107</v>
      </c>
      <c r="BZ200" s="1389"/>
      <c r="CA200" s="26" t="str">
        <f t="shared" si="34"/>
        <v>13&amp;</v>
      </c>
      <c r="CB200" s="29" t="str">
        <f t="shared" si="35"/>
        <v/>
      </c>
      <c r="CE200" s="24" t="str">
        <f>IFERROR(VLOOKUP(CA200,시험요청!EU:EY,5,FALSE),"")</f>
        <v/>
      </c>
    </row>
    <row r="201" spans="1:83" ht="30" customHeight="1">
      <c r="A201" s="372">
        <v>13</v>
      </c>
      <c r="B201" s="1389"/>
      <c r="C201" s="1389"/>
      <c r="D201" s="1389"/>
      <c r="E201" s="1389"/>
      <c r="F201" s="1389"/>
      <c r="G201" s="1389"/>
      <c r="H201" s="1389"/>
      <c r="I201" s="1389"/>
      <c r="J201" s="1484"/>
      <c r="K201" s="1389"/>
      <c r="L201" s="1389"/>
      <c r="M201" s="1389"/>
      <c r="N201" s="1389"/>
      <c r="O201" s="1389"/>
      <c r="P201" s="1389"/>
      <c r="Q201" s="893">
        <v>18</v>
      </c>
      <c r="R201" s="893">
        <v>10</v>
      </c>
      <c r="S201" s="1529"/>
      <c r="T201" s="1389"/>
      <c r="U201" s="1389"/>
      <c r="V201" s="1420"/>
      <c r="W201" s="1420"/>
      <c r="X201" s="1420"/>
      <c r="Y201" s="1420"/>
      <c r="Z201" s="1421"/>
      <c r="AA201" s="1420"/>
      <c r="AB201" s="882" t="s">
        <v>1328</v>
      </c>
      <c r="AC201" s="1391" t="s">
        <v>40</v>
      </c>
      <c r="AD201" s="1391" t="s">
        <v>41</v>
      </c>
      <c r="AE201" s="1403" t="s">
        <v>5723</v>
      </c>
      <c r="AF201" s="1403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389"/>
      <c r="BP201" s="1389"/>
      <c r="BQ201" s="1389"/>
      <c r="BR201" s="1389"/>
      <c r="BS201" s="1389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389"/>
      <c r="BY201" s="882" t="s">
        <v>107</v>
      </c>
      <c r="BZ201" s="1389"/>
      <c r="CA201" s="26" t="str">
        <f t="shared" si="34"/>
        <v>13&amp;</v>
      </c>
      <c r="CB201" s="29" t="str">
        <f t="shared" si="35"/>
        <v/>
      </c>
      <c r="CE201" s="24" t="str">
        <f>IFERROR(VLOOKUP(CA201,시험요청!EU:EY,5,FALSE),"")</f>
        <v/>
      </c>
    </row>
    <row r="202" spans="1:83" ht="30" customHeight="1">
      <c r="A202" s="372">
        <v>13</v>
      </c>
      <c r="B202" s="1387"/>
      <c r="C202" s="1387"/>
      <c r="D202" s="1387"/>
      <c r="E202" s="1387"/>
      <c r="F202" s="1387"/>
      <c r="G202" s="1387"/>
      <c r="H202" s="1387"/>
      <c r="I202" s="1387"/>
      <c r="J202" s="1383"/>
      <c r="K202" s="1387"/>
      <c r="L202" s="1387"/>
      <c r="M202" s="1387"/>
      <c r="N202" s="1387"/>
      <c r="O202" s="1387"/>
      <c r="P202" s="1387"/>
      <c r="Q202" s="893">
        <v>19</v>
      </c>
      <c r="R202" s="893">
        <v>10</v>
      </c>
      <c r="S202" s="1530"/>
      <c r="T202" s="1387"/>
      <c r="U202" s="1387"/>
      <c r="V202" s="1392"/>
      <c r="W202" s="1392"/>
      <c r="X202" s="1392"/>
      <c r="Y202" s="1392"/>
      <c r="Z202" s="1394"/>
      <c r="AA202" s="1392"/>
      <c r="AB202" s="882" t="s">
        <v>1328</v>
      </c>
      <c r="AC202" s="1392"/>
      <c r="AD202" s="1392"/>
      <c r="AE202" s="1394"/>
      <c r="AF202" s="1392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387"/>
      <c r="BP202" s="1387"/>
      <c r="BQ202" s="1387"/>
      <c r="BR202" s="1387"/>
      <c r="BS202" s="1387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387"/>
      <c r="BY202" s="882" t="s">
        <v>107</v>
      </c>
      <c r="BZ202" s="1387"/>
      <c r="CA202" s="26" t="str">
        <f t="shared" si="34"/>
        <v>13&amp;</v>
      </c>
      <c r="CB202" s="29" t="str">
        <f t="shared" si="35"/>
        <v/>
      </c>
      <c r="CE202" s="24" t="str">
        <f>IFERROR(VLOOKUP(CA202,시험요청!EU:EY,5,FALSE),"")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E203" s="24" t="str">
        <f>IFERROR(VLOOKUP(CA203,시험요청!EU:EY,5,FALSE),"")</f>
        <v>OKEY</v>
      </c>
    </row>
    <row r="204" spans="1:83" ht="30" customHeight="1">
      <c r="A204" s="372">
        <v>13</v>
      </c>
      <c r="B204" s="1390">
        <v>13</v>
      </c>
      <c r="C204" s="1390" t="s">
        <v>43</v>
      </c>
      <c r="D204" s="1390" t="s">
        <v>2576</v>
      </c>
      <c r="E204" s="1395" t="s">
        <v>52</v>
      </c>
      <c r="F204" s="1396" t="s">
        <v>1501</v>
      </c>
      <c r="G204" s="1390">
        <v>2026021940</v>
      </c>
      <c r="H204" s="1397" t="s">
        <v>767</v>
      </c>
      <c r="I204" s="1393">
        <v>2022529</v>
      </c>
      <c r="J204" s="1393" t="s">
        <v>7285</v>
      </c>
      <c r="K204" s="1393" t="s">
        <v>2299</v>
      </c>
      <c r="L204" s="1393">
        <v>10</v>
      </c>
      <c r="M204" s="1393" t="s">
        <v>32</v>
      </c>
      <c r="N204" s="1393" t="s">
        <v>33</v>
      </c>
      <c r="O204" s="1393" t="s">
        <v>57</v>
      </c>
      <c r="P204" s="1393" t="s">
        <v>48</v>
      </c>
      <c r="Q204" s="899">
        <v>2</v>
      </c>
      <c r="R204" s="899">
        <v>18</v>
      </c>
      <c r="S204" s="1596" t="s">
        <v>7807</v>
      </c>
      <c r="T204" s="1401" t="s">
        <v>1502</v>
      </c>
      <c r="U204" s="1390" t="s">
        <v>1018</v>
      </c>
      <c r="V204" s="1495" t="s">
        <v>4116</v>
      </c>
      <c r="W204" s="1390" t="s">
        <v>1503</v>
      </c>
      <c r="X204" s="1390" t="s">
        <v>5728</v>
      </c>
      <c r="Y204" s="1390" t="s">
        <v>63</v>
      </c>
      <c r="Z204" s="1393" t="s">
        <v>7387</v>
      </c>
      <c r="AA204" s="1495" t="s">
        <v>42</v>
      </c>
      <c r="AB204" s="900">
        <v>280</v>
      </c>
      <c r="AC204" s="1390" t="s">
        <v>40</v>
      </c>
      <c r="AD204" s="1390" t="s">
        <v>41</v>
      </c>
      <c r="AE204" s="1393" t="s">
        <v>7362</v>
      </c>
      <c r="AF204" s="1495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495" t="s">
        <v>7363</v>
      </c>
      <c r="BP204" s="1393" t="s">
        <v>1897</v>
      </c>
      <c r="BQ204" s="1390" t="s">
        <v>7364</v>
      </c>
      <c r="BR204" s="1390" t="s">
        <v>3134</v>
      </c>
      <c r="BS204" s="1390"/>
      <c r="BT204" s="1393" t="s">
        <v>4122</v>
      </c>
      <c r="BU204" s="1393" t="s">
        <v>1895</v>
      </c>
      <c r="BV204" s="1393" t="s">
        <v>4123</v>
      </c>
      <c r="BW204" s="1393">
        <v>1638</v>
      </c>
      <c r="BX204" s="1397" t="s">
        <v>7365</v>
      </c>
      <c r="BY204" s="900" t="s">
        <v>2581</v>
      </c>
      <c r="BZ204" s="1397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E204" s="24">
        <f>IFERROR(VLOOKUP(CA204,시험요청!EU:EY,5,FALSE),"")</f>
        <v>0</v>
      </c>
    </row>
    <row r="205" spans="1:83" ht="30" customHeight="1">
      <c r="A205" s="372">
        <v>13</v>
      </c>
      <c r="B205" s="1387"/>
      <c r="C205" s="1387"/>
      <c r="D205" s="1387"/>
      <c r="E205" s="1387"/>
      <c r="F205" s="1387"/>
      <c r="G205" s="1387"/>
      <c r="H205" s="1387"/>
      <c r="I205" s="1387"/>
      <c r="J205" s="1398"/>
      <c r="K205" s="1387"/>
      <c r="L205" s="1387"/>
      <c r="M205" s="1387"/>
      <c r="N205" s="1387"/>
      <c r="O205" s="1387"/>
      <c r="P205" s="1387"/>
      <c r="Q205" s="899">
        <v>3</v>
      </c>
      <c r="R205" s="899">
        <v>16</v>
      </c>
      <c r="S205" s="1597"/>
      <c r="T205" s="1387"/>
      <c r="U205" s="1387"/>
      <c r="V205" s="1387"/>
      <c r="W205" s="1387"/>
      <c r="X205" s="1387"/>
      <c r="Y205" s="1387"/>
      <c r="Z205" s="1432"/>
      <c r="AA205" s="1387"/>
      <c r="AB205" s="900">
        <v>280</v>
      </c>
      <c r="AC205" s="1387"/>
      <c r="AD205" s="1387"/>
      <c r="AE205" s="1432"/>
      <c r="AF205" s="1387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387"/>
      <c r="BP205" s="1387"/>
      <c r="BQ205" s="1387"/>
      <c r="BR205" s="1387"/>
      <c r="BS205" s="1387"/>
      <c r="BT205" s="1387"/>
      <c r="BU205" s="1387"/>
      <c r="BV205" s="1387"/>
      <c r="BW205" s="1387"/>
      <c r="BX205" s="1387"/>
      <c r="BY205" s="900" t="s">
        <v>2581</v>
      </c>
      <c r="BZ205" s="1387"/>
      <c r="CA205" s="26" t="str">
        <f>A205&amp;"&amp;"&amp;G205</f>
        <v>13&amp;</v>
      </c>
      <c r="CB205" s="29" t="str">
        <f>IFERROR(MID(J205,FIND("R",J205)+1,2),"")</f>
        <v/>
      </c>
      <c r="CE205" s="24" t="str">
        <f>IFERROR(VLOOKUP(CA205,시험요청!EU:EY,5,FALSE),"")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E206" s="24">
        <f>IFERROR(VLOOKUP(CA206,시험요청!EU:EY,5,FALSE),"")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E207" s="24">
        <f>IFERROR(VLOOKUP(CA207,시험요청!EU:EY,5,FALSE),"")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IFERROR(VLOOKUP(CA208,시험요청!EU:EY,5,FALSE),"")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IFERROR(VLOOKUP(CA209,시험요청!EU:EY,5,FALSE),"")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IFERROR(VLOOKUP(CA210,시험요청!EU:EY,5,FALSE),"")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IFERROR(VLOOKUP(CA211,시험요청!EU:EY,5,FALSE),"")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E212" s="24">
        <f>IFERROR(VLOOKUP(CA212,시험요청!EU:EY,5,FALSE),"")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E213" s="24">
        <f>IFERROR(VLOOKUP(CA213,시험요청!EU:EY,5,FALSE),"")</f>
        <v>0</v>
      </c>
    </row>
    <row r="214" spans="1:83" ht="30" customHeight="1">
      <c r="A214" s="975">
        <v>14</v>
      </c>
      <c r="B214" s="1386">
        <v>14</v>
      </c>
      <c r="C214" s="1386" t="s">
        <v>5707</v>
      </c>
      <c r="D214" s="1386" t="s">
        <v>7736</v>
      </c>
      <c r="E214" s="1386" t="s">
        <v>52</v>
      </c>
      <c r="F214" s="1428" t="s">
        <v>31</v>
      </c>
      <c r="G214" s="1386">
        <v>2026030899</v>
      </c>
      <c r="H214" s="1430" t="s">
        <v>767</v>
      </c>
      <c r="I214" s="1429">
        <v>2020307</v>
      </c>
      <c r="J214" s="1429" t="s">
        <v>1388</v>
      </c>
      <c r="K214" s="1429" t="s">
        <v>7737</v>
      </c>
      <c r="L214" s="1429">
        <v>10</v>
      </c>
      <c r="M214" s="1429" t="s">
        <v>32</v>
      </c>
      <c r="N214" s="1429" t="s">
        <v>33</v>
      </c>
      <c r="O214" s="1411" t="s">
        <v>1554</v>
      </c>
      <c r="P214" s="1429" t="s">
        <v>48</v>
      </c>
      <c r="Q214" s="935">
        <v>25</v>
      </c>
      <c r="R214" s="935">
        <v>20</v>
      </c>
      <c r="S214" s="1552" t="s">
        <v>7720</v>
      </c>
      <c r="T214" s="1435" t="s">
        <v>6405</v>
      </c>
      <c r="U214" s="1386" t="s">
        <v>3358</v>
      </c>
      <c r="V214" s="1386" t="s">
        <v>75</v>
      </c>
      <c r="W214" s="1386" t="s">
        <v>36</v>
      </c>
      <c r="X214" s="1386" t="s">
        <v>37</v>
      </c>
      <c r="Y214" s="1386" t="s">
        <v>63</v>
      </c>
      <c r="Z214" s="1429" t="s">
        <v>7738</v>
      </c>
      <c r="AA214" s="1429" t="s">
        <v>55</v>
      </c>
      <c r="AB214" s="934">
        <v>230</v>
      </c>
      <c r="AC214" s="1386" t="s">
        <v>40</v>
      </c>
      <c r="AD214" s="1386" t="s">
        <v>41</v>
      </c>
      <c r="AE214" s="1429" t="s">
        <v>7739</v>
      </c>
      <c r="AF214" s="1429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29" t="s">
        <v>7742</v>
      </c>
      <c r="BP214" s="1429" t="s">
        <v>4462</v>
      </c>
      <c r="BQ214" s="934" t="s">
        <v>7743</v>
      </c>
      <c r="BR214" s="1386" t="s">
        <v>95</v>
      </c>
      <c r="BS214" s="1386"/>
      <c r="BT214" s="1429" t="s">
        <v>7744</v>
      </c>
      <c r="BU214" s="1429" t="s">
        <v>1372</v>
      </c>
      <c r="BV214" s="1429" t="s">
        <v>7745</v>
      </c>
      <c r="BW214" s="1429">
        <v>1285</v>
      </c>
      <c r="BX214" s="1430" t="s">
        <v>7796</v>
      </c>
      <c r="BY214" s="934" t="s">
        <v>107</v>
      </c>
      <c r="BZ214" s="1430" t="s">
        <v>950</v>
      </c>
      <c r="CA214" s="26" t="str">
        <f t="shared" si="36"/>
        <v>14&amp;2026030899</v>
      </c>
      <c r="CB214" s="29" t="str">
        <f t="shared" si="37"/>
        <v>16</v>
      </c>
      <c r="CE214" s="24">
        <f>IFERROR(VLOOKUP(CA214,시험요청!EU:EY,5,FALSE),"")</f>
        <v>0</v>
      </c>
    </row>
    <row r="215" spans="1:83" ht="30" customHeight="1">
      <c r="A215" s="975">
        <v>14</v>
      </c>
      <c r="B215" s="1389"/>
      <c r="C215" s="1389"/>
      <c r="D215" s="1389"/>
      <c r="E215" s="1389"/>
      <c r="F215" s="1389"/>
      <c r="G215" s="1389"/>
      <c r="H215" s="1389"/>
      <c r="I215" s="1389"/>
      <c r="J215" s="1426"/>
      <c r="K215" s="1389"/>
      <c r="L215" s="1389"/>
      <c r="M215" s="1389"/>
      <c r="N215" s="1389"/>
      <c r="O215" s="1389"/>
      <c r="P215" s="1389"/>
      <c r="Q215" s="935">
        <v>26</v>
      </c>
      <c r="R215" s="935">
        <v>20</v>
      </c>
      <c r="S215" s="1553"/>
      <c r="T215" s="1389"/>
      <c r="U215" s="1389"/>
      <c r="V215" s="1389"/>
      <c r="W215" s="1389"/>
      <c r="X215" s="1389"/>
      <c r="Y215" s="1389"/>
      <c r="Z215" s="1503"/>
      <c r="AA215" s="1389"/>
      <c r="AB215" s="934">
        <v>230</v>
      </c>
      <c r="AC215" s="1389"/>
      <c r="AD215" s="1389"/>
      <c r="AE215" s="1503"/>
      <c r="AF215" s="1389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389"/>
      <c r="BP215" s="1389"/>
      <c r="BQ215" s="339" t="s">
        <v>7746</v>
      </c>
      <c r="BR215" s="1389"/>
      <c r="BS215" s="1389"/>
      <c r="BT215" s="1389"/>
      <c r="BU215" s="1389"/>
      <c r="BV215" s="1389"/>
      <c r="BW215" s="1389"/>
      <c r="BX215" s="1547"/>
      <c r="BY215" s="934" t="s">
        <v>107</v>
      </c>
      <c r="BZ215" s="1389"/>
      <c r="CA215" s="26" t="str">
        <f t="shared" si="36"/>
        <v>14&amp;</v>
      </c>
      <c r="CB215" s="29" t="str">
        <f t="shared" si="37"/>
        <v/>
      </c>
      <c r="CE215" s="24" t="str">
        <f>IFERROR(VLOOKUP(CA215,시험요청!EU:EY,5,FALSE),"")</f>
        <v/>
      </c>
    </row>
    <row r="216" spans="1:83" ht="30" customHeight="1">
      <c r="A216" s="975">
        <v>14</v>
      </c>
      <c r="B216" s="1387"/>
      <c r="C216" s="1387"/>
      <c r="D216" s="1387"/>
      <c r="E216" s="1387"/>
      <c r="F216" s="1387"/>
      <c r="G216" s="1387"/>
      <c r="H216" s="1387"/>
      <c r="I216" s="1387"/>
      <c r="J216" s="1398"/>
      <c r="K216" s="1387"/>
      <c r="L216" s="1387"/>
      <c r="M216" s="1387"/>
      <c r="N216" s="1387"/>
      <c r="O216" s="1387"/>
      <c r="P216" s="1387"/>
      <c r="Q216" s="935">
        <v>27</v>
      </c>
      <c r="R216" s="935">
        <v>12</v>
      </c>
      <c r="S216" s="1554"/>
      <c r="T216" s="1387"/>
      <c r="U216" s="1387"/>
      <c r="V216" s="1392"/>
      <c r="W216" s="1392"/>
      <c r="X216" s="1392"/>
      <c r="Y216" s="1392"/>
      <c r="Z216" s="1394"/>
      <c r="AA216" s="1392"/>
      <c r="AB216" s="934">
        <v>230</v>
      </c>
      <c r="AC216" s="1392"/>
      <c r="AD216" s="1392"/>
      <c r="AE216" s="1394"/>
      <c r="AF216" s="1392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387"/>
      <c r="BP216" s="1387"/>
      <c r="BQ216" s="339" t="s">
        <v>7747</v>
      </c>
      <c r="BR216" s="1387"/>
      <c r="BS216" s="1387"/>
      <c r="BT216" s="1387"/>
      <c r="BU216" s="1387"/>
      <c r="BV216" s="1387"/>
      <c r="BW216" s="1387"/>
      <c r="BX216" s="1415"/>
      <c r="BY216" s="934" t="s">
        <v>107</v>
      </c>
      <c r="BZ216" s="1387"/>
      <c r="CA216" s="26" t="str">
        <f t="shared" si="36"/>
        <v>14&amp;</v>
      </c>
      <c r="CB216" s="29" t="str">
        <f t="shared" si="37"/>
        <v/>
      </c>
      <c r="CE216" s="24" t="str">
        <f>IFERROR(VLOOKUP(CA216,시험요청!EU:EY,5,FALSE),"")</f>
        <v/>
      </c>
    </row>
    <row r="217" spans="1:83" ht="30" customHeight="1">
      <c r="A217" s="975">
        <v>14</v>
      </c>
      <c r="B217" s="1391">
        <v>14</v>
      </c>
      <c r="C217" s="1391" t="s">
        <v>43</v>
      </c>
      <c r="D217" s="1391" t="s">
        <v>2606</v>
      </c>
      <c r="E217" s="1391" t="s">
        <v>7280</v>
      </c>
      <c r="F217" s="1391" t="s">
        <v>45</v>
      </c>
      <c r="G217" s="1391">
        <v>2026032303</v>
      </c>
      <c r="H217" s="938" t="s">
        <v>767</v>
      </c>
      <c r="I217" s="1403">
        <v>1031799</v>
      </c>
      <c r="J217" s="1403" t="s">
        <v>7758</v>
      </c>
      <c r="K217" s="1403" t="s">
        <v>3253</v>
      </c>
      <c r="L217" s="1403">
        <v>4</v>
      </c>
      <c r="M217" s="1403" t="s">
        <v>32</v>
      </c>
      <c r="N217" s="1403" t="s">
        <v>33</v>
      </c>
      <c r="O217" s="1403" t="s">
        <v>57</v>
      </c>
      <c r="P217" s="1403" t="s">
        <v>48</v>
      </c>
      <c r="Q217" s="937">
        <v>2</v>
      </c>
      <c r="R217" s="937">
        <v>20</v>
      </c>
      <c r="S217" s="1550" t="s">
        <v>7720</v>
      </c>
      <c r="T217" s="1406" t="s">
        <v>4107</v>
      </c>
      <c r="U217" s="1391" t="s">
        <v>2381</v>
      </c>
      <c r="V217" s="1391" t="s">
        <v>2041</v>
      </c>
      <c r="W217" s="1391" t="s">
        <v>60</v>
      </c>
      <c r="X217" s="1391" t="s">
        <v>37</v>
      </c>
      <c r="Y217" s="1391" t="s">
        <v>61</v>
      </c>
      <c r="Z217" s="1403" t="s">
        <v>7759</v>
      </c>
      <c r="AA217" s="1403" t="s">
        <v>39</v>
      </c>
      <c r="AB217" s="933">
        <v>234</v>
      </c>
      <c r="AC217" s="1391" t="s">
        <v>40</v>
      </c>
      <c r="AD217" s="1391" t="s">
        <v>41</v>
      </c>
      <c r="AE217" s="1403" t="s">
        <v>7760</v>
      </c>
      <c r="AF217" s="1403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388" t="s">
        <v>7764</v>
      </c>
      <c r="BP217" s="1403" t="s">
        <v>1720</v>
      </c>
      <c r="BQ217" s="1391" t="s">
        <v>722</v>
      </c>
      <c r="BR217" s="1391" t="s">
        <v>95</v>
      </c>
      <c r="BS217" s="1391"/>
      <c r="BT217" s="1403" t="s">
        <v>5160</v>
      </c>
      <c r="BU217" s="1403" t="s">
        <v>626</v>
      </c>
      <c r="BV217" s="1403" t="s">
        <v>847</v>
      </c>
      <c r="BW217" s="1403">
        <v>1462</v>
      </c>
      <c r="BX217" s="1391"/>
      <c r="BY217" s="933" t="s">
        <v>3215</v>
      </c>
      <c r="BZ217" s="1388" t="s">
        <v>950</v>
      </c>
      <c r="CA217" s="26" t="str">
        <f t="shared" si="36"/>
        <v>14&amp;2026032303</v>
      </c>
      <c r="CB217" s="29" t="str">
        <f t="shared" si="37"/>
        <v>18</v>
      </c>
      <c r="CE217" s="24">
        <f>IFERROR(VLOOKUP(CA217,시험요청!EU:EY,5,FALSE),"")</f>
        <v>0</v>
      </c>
    </row>
    <row r="218" spans="1:83" ht="30" customHeight="1">
      <c r="A218" s="975">
        <v>14</v>
      </c>
      <c r="B218" s="1387"/>
      <c r="C218" s="1387"/>
      <c r="D218" s="1387"/>
      <c r="E218" s="1387"/>
      <c r="F218" s="1387"/>
      <c r="G218" s="1387"/>
      <c r="H218" s="938" t="s">
        <v>680</v>
      </c>
      <c r="I218" s="1387"/>
      <c r="J218" s="1387"/>
      <c r="K218" s="1387"/>
      <c r="L218" s="1387"/>
      <c r="M218" s="1387"/>
      <c r="N218" s="1387"/>
      <c r="O218" s="1387"/>
      <c r="P218" s="1387"/>
      <c r="Q218" s="937">
        <v>3</v>
      </c>
      <c r="R218" s="937">
        <v>20</v>
      </c>
      <c r="S218" s="1551"/>
      <c r="T218" s="1387"/>
      <c r="U218" s="1387"/>
      <c r="V218" s="1392"/>
      <c r="W218" s="1392"/>
      <c r="X218" s="1392"/>
      <c r="Y218" s="1392"/>
      <c r="Z218" s="1394"/>
      <c r="AA218" s="1392"/>
      <c r="AB218" s="933">
        <v>234</v>
      </c>
      <c r="AC218" s="1392"/>
      <c r="AD218" s="1392"/>
      <c r="AE218" s="1394"/>
      <c r="AF218" s="1392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387"/>
      <c r="BP218" s="1387"/>
      <c r="BQ218" s="1387"/>
      <c r="BR218" s="1387"/>
      <c r="BS218" s="1387"/>
      <c r="BT218" s="1387"/>
      <c r="BU218" s="1387"/>
      <c r="BV218" s="1387"/>
      <c r="BW218" s="1387"/>
      <c r="BX218" s="1387"/>
      <c r="BY218" s="933" t="s">
        <v>3215</v>
      </c>
      <c r="BZ218" s="1387"/>
      <c r="CA218" s="26" t="str">
        <f t="shared" si="36"/>
        <v>14&amp;</v>
      </c>
      <c r="CB218" s="29" t="str">
        <f t="shared" si="37"/>
        <v/>
      </c>
      <c r="CE218" s="24" t="str">
        <f>IFERROR(VLOOKUP(CA218,시험요청!EU:EY,5,FALSE),"")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E219" s="24" t="str">
        <f>IFERROR(VLOOKUP(CA219,시험요청!EU:EY,5,FALSE),"")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E220" s="24">
        <f>IFERROR(VLOOKUP(CA220,시험요청!EU:EY,5,FALSE),"")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E221" s="24">
        <f>IFERROR(VLOOKUP(CA221,시험요청!EU:EY,5,FALSE),"")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E222" s="24">
        <f>IFERROR(VLOOKUP(CA222,시험요청!EU:EY,5,FALSE),"")</f>
        <v>0</v>
      </c>
    </row>
    <row r="223" spans="1:83" ht="30" customHeight="1">
      <c r="A223" s="975">
        <v>14</v>
      </c>
      <c r="B223" s="1390">
        <v>14</v>
      </c>
      <c r="C223" s="1390" t="s">
        <v>5707</v>
      </c>
      <c r="D223" s="1390" t="s">
        <v>7767</v>
      </c>
      <c r="E223" s="1390" t="s">
        <v>1498</v>
      </c>
      <c r="F223" s="1396" t="s">
        <v>1501</v>
      </c>
      <c r="G223" s="1390">
        <v>2026032113</v>
      </c>
      <c r="H223" s="1397" t="s">
        <v>767</v>
      </c>
      <c r="I223" s="1393">
        <v>2021636</v>
      </c>
      <c r="J223" s="1393" t="s">
        <v>1200</v>
      </c>
      <c r="K223" s="1393" t="s">
        <v>4760</v>
      </c>
      <c r="L223" s="1393">
        <v>8</v>
      </c>
      <c r="M223" s="1393" t="s">
        <v>32</v>
      </c>
      <c r="N223" s="1393" t="s">
        <v>33</v>
      </c>
      <c r="O223" s="1393" t="s">
        <v>57</v>
      </c>
      <c r="P223" s="1393" t="s">
        <v>48</v>
      </c>
      <c r="Q223" s="945">
        <v>9</v>
      </c>
      <c r="R223" s="945">
        <v>10</v>
      </c>
      <c r="S223" s="1548" t="s">
        <v>7725</v>
      </c>
      <c r="T223" s="1401" t="s">
        <v>1502</v>
      </c>
      <c r="U223" s="1390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390" t="s">
        <v>40</v>
      </c>
      <c r="AD223" s="1390" t="s">
        <v>41</v>
      </c>
      <c r="AE223" s="1393" t="s">
        <v>1207</v>
      </c>
      <c r="AF223" s="1393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495" t="s">
        <v>7769</v>
      </c>
      <c r="BP223" s="1393" t="s">
        <v>1226</v>
      </c>
      <c r="BQ223" s="1390" t="s">
        <v>1923</v>
      </c>
      <c r="BR223" s="1390" t="s">
        <v>1704</v>
      </c>
      <c r="BS223" s="1390"/>
      <c r="BT223" s="1393" t="s">
        <v>1222</v>
      </c>
      <c r="BU223" s="1393" t="s">
        <v>1223</v>
      </c>
      <c r="BV223" s="1393" t="s">
        <v>1224</v>
      </c>
      <c r="BW223" s="1393">
        <v>1634</v>
      </c>
      <c r="BX223" s="1397" t="s">
        <v>7797</v>
      </c>
      <c r="BY223" s="944" t="s">
        <v>6238</v>
      </c>
      <c r="BZ223" s="1397" t="s">
        <v>3649</v>
      </c>
      <c r="CA223" s="26" t="str">
        <f t="shared" si="38"/>
        <v>14&amp;2026032113</v>
      </c>
      <c r="CB223" s="29" t="str">
        <f t="shared" si="39"/>
        <v>20</v>
      </c>
      <c r="CE223" s="24">
        <f>IFERROR(VLOOKUP(CA223,시험요청!EU:EY,5,FALSE),"")</f>
        <v>0</v>
      </c>
    </row>
    <row r="224" spans="1:83" ht="30" customHeight="1">
      <c r="A224" s="975">
        <v>14</v>
      </c>
      <c r="B224" s="1387"/>
      <c r="C224" s="1387"/>
      <c r="D224" s="1387"/>
      <c r="E224" s="1398"/>
      <c r="F224" s="1387"/>
      <c r="G224" s="1387"/>
      <c r="H224" s="1387"/>
      <c r="I224" s="1387"/>
      <c r="J224" s="1398"/>
      <c r="K224" s="1387"/>
      <c r="L224" s="1387"/>
      <c r="M224" s="1387"/>
      <c r="N224" s="1387"/>
      <c r="O224" s="1387"/>
      <c r="P224" s="1387"/>
      <c r="Q224" s="945">
        <v>10</v>
      </c>
      <c r="R224" s="945">
        <v>10</v>
      </c>
      <c r="S224" s="1549"/>
      <c r="T224" s="1387"/>
      <c r="U224" s="1387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392"/>
      <c r="AD224" s="1392"/>
      <c r="AE224" s="1394"/>
      <c r="AF224" s="1392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387"/>
      <c r="BP224" s="1387"/>
      <c r="BQ224" s="1387"/>
      <c r="BR224" s="1387"/>
      <c r="BS224" s="1387"/>
      <c r="BT224" s="1387"/>
      <c r="BU224" s="1387"/>
      <c r="BV224" s="1387"/>
      <c r="BW224" s="1387"/>
      <c r="BX224" s="1387"/>
      <c r="BY224" s="944" t="s">
        <v>6238</v>
      </c>
      <c r="BZ224" s="1387"/>
      <c r="CA224" s="26" t="str">
        <f t="shared" si="38"/>
        <v>14&amp;</v>
      </c>
      <c r="CB224" s="29" t="str">
        <f t="shared" si="39"/>
        <v/>
      </c>
      <c r="CE224" s="24" t="str">
        <f>IFERROR(VLOOKUP(CA224,시험요청!EU:EY,5,FALSE),"")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E225" s="24">
        <f>IFERROR(VLOOKUP(CA225,시험요청!EU:EY,5,FALSE),"")</f>
        <v>0</v>
      </c>
    </row>
    <row r="226" spans="1:83" ht="30" customHeight="1">
      <c r="A226" s="975">
        <v>14</v>
      </c>
      <c r="B226" s="1391">
        <v>14</v>
      </c>
      <c r="C226" s="1391" t="s">
        <v>43</v>
      </c>
      <c r="D226" s="1391" t="s">
        <v>5688</v>
      </c>
      <c r="E226" s="1402" t="s">
        <v>30</v>
      </c>
      <c r="F226" s="1391" t="s">
        <v>45</v>
      </c>
      <c r="G226" s="1391">
        <v>2026030324</v>
      </c>
      <c r="H226" s="1388" t="s">
        <v>680</v>
      </c>
      <c r="I226" s="1403">
        <v>1037458</v>
      </c>
      <c r="J226" s="1403" t="s">
        <v>5083</v>
      </c>
      <c r="K226" s="1403" t="s">
        <v>5213</v>
      </c>
      <c r="L226" s="1403">
        <v>4</v>
      </c>
      <c r="M226" s="1403" t="s">
        <v>32</v>
      </c>
      <c r="N226" s="1403" t="s">
        <v>33</v>
      </c>
      <c r="O226" s="1403" t="s">
        <v>57</v>
      </c>
      <c r="P226" s="1403" t="s">
        <v>48</v>
      </c>
      <c r="Q226" s="937">
        <v>22</v>
      </c>
      <c r="R226" s="937">
        <v>20</v>
      </c>
      <c r="S226" s="1528" t="s">
        <v>7727</v>
      </c>
      <c r="T226" s="1406" t="s">
        <v>955</v>
      </c>
      <c r="U226" s="1391" t="s">
        <v>5210</v>
      </c>
      <c r="V226" s="1391" t="s">
        <v>3564</v>
      </c>
      <c r="W226" s="1391" t="s">
        <v>60</v>
      </c>
      <c r="X226" s="1391" t="s">
        <v>37</v>
      </c>
      <c r="Y226" s="1391" t="s">
        <v>61</v>
      </c>
      <c r="Z226" s="1403" t="s">
        <v>5216</v>
      </c>
      <c r="AA226" s="1403" t="s">
        <v>39</v>
      </c>
      <c r="AB226" s="933">
        <v>250</v>
      </c>
      <c r="AC226" s="1391" t="s">
        <v>40</v>
      </c>
      <c r="AD226" s="1391" t="s">
        <v>41</v>
      </c>
      <c r="AE226" s="1403" t="s">
        <v>5217</v>
      </c>
      <c r="AF226" s="1403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08" t="s">
        <v>5700</v>
      </c>
      <c r="BP226" s="1403" t="s">
        <v>5219</v>
      </c>
      <c r="BQ226" s="1391" t="s">
        <v>3786</v>
      </c>
      <c r="BR226" s="1391" t="s">
        <v>95</v>
      </c>
      <c r="BS226" s="1391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388" t="s">
        <v>7794</v>
      </c>
      <c r="BY226" s="933"/>
      <c r="BZ226" s="1388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E226" s="24">
        <f>IFERROR(VLOOKUP(CA226,시험요청!EU:EY,5,FALSE),"")</f>
        <v>0</v>
      </c>
    </row>
    <row r="227" spans="1:83" ht="30" customHeight="1">
      <c r="A227" s="975">
        <v>14</v>
      </c>
      <c r="B227" s="1389"/>
      <c r="C227" s="1389"/>
      <c r="D227" s="1389"/>
      <c r="E227" s="1389"/>
      <c r="F227" s="1389"/>
      <c r="G227" s="1389"/>
      <c r="H227" s="1389"/>
      <c r="I227" s="1389"/>
      <c r="J227" s="1389"/>
      <c r="K227" s="1389"/>
      <c r="L227" s="1389"/>
      <c r="M227" s="1389"/>
      <c r="N227" s="1389"/>
      <c r="O227" s="1389"/>
      <c r="P227" s="1389"/>
      <c r="Q227" s="937">
        <v>23</v>
      </c>
      <c r="R227" s="937">
        <v>20</v>
      </c>
      <c r="S227" s="1529"/>
      <c r="T227" s="1389"/>
      <c r="U227" s="1389"/>
      <c r="V227" s="1420"/>
      <c r="W227" s="1420"/>
      <c r="X227" s="1420"/>
      <c r="Y227" s="1420"/>
      <c r="Z227" s="1421"/>
      <c r="AA227" s="1420"/>
      <c r="AB227" s="933">
        <v>250</v>
      </c>
      <c r="AC227" s="1420"/>
      <c r="AD227" s="1420"/>
      <c r="AE227" s="1421"/>
      <c r="AF227" s="1420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389"/>
      <c r="BP227" s="1389"/>
      <c r="BQ227" s="1389"/>
      <c r="BR227" s="1389"/>
      <c r="BS227" s="1389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47"/>
      <c r="BY227" s="933"/>
      <c r="BZ227" s="1389"/>
      <c r="CA227" s="26" t="str">
        <f t="shared" si="40"/>
        <v>14&amp;</v>
      </c>
      <c r="CB227" s="29" t="str">
        <f t="shared" si="41"/>
        <v/>
      </c>
      <c r="CE227" s="24" t="str">
        <f>IFERROR(VLOOKUP(CA227,시험요청!EU:EY,5,FALSE),"")</f>
        <v/>
      </c>
    </row>
    <row r="228" spans="1:83" ht="30" customHeight="1">
      <c r="A228" s="975">
        <v>14</v>
      </c>
      <c r="B228" s="1387"/>
      <c r="C228" s="1387"/>
      <c r="D228" s="1387"/>
      <c r="E228" s="1387"/>
      <c r="F228" s="1387"/>
      <c r="G228" s="1387"/>
      <c r="H228" s="1387"/>
      <c r="I228" s="1387"/>
      <c r="J228" s="1387"/>
      <c r="K228" s="1387"/>
      <c r="L228" s="1387"/>
      <c r="M228" s="1387"/>
      <c r="N228" s="1387"/>
      <c r="O228" s="1387"/>
      <c r="P228" s="1387"/>
      <c r="Q228" s="937">
        <v>24</v>
      </c>
      <c r="R228" s="937">
        <v>20</v>
      </c>
      <c r="S228" s="1530"/>
      <c r="T228" s="1387"/>
      <c r="U228" s="1387"/>
      <c r="V228" s="1392"/>
      <c r="W228" s="1392"/>
      <c r="X228" s="1392"/>
      <c r="Y228" s="1392"/>
      <c r="Z228" s="1394"/>
      <c r="AA228" s="1392"/>
      <c r="AB228" s="933">
        <v>250</v>
      </c>
      <c r="AC228" s="1392"/>
      <c r="AD228" s="1392"/>
      <c r="AE228" s="1394"/>
      <c r="AF228" s="1392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387"/>
      <c r="BP228" s="1387"/>
      <c r="BQ228" s="1387"/>
      <c r="BR228" s="1387"/>
      <c r="BS228" s="1387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15"/>
      <c r="BY228" s="933"/>
      <c r="BZ228" s="1387"/>
      <c r="CA228" s="26" t="str">
        <f t="shared" si="40"/>
        <v>14&amp;</v>
      </c>
      <c r="CB228" s="29" t="str">
        <f t="shared" si="41"/>
        <v/>
      </c>
      <c r="CE228" s="24" t="str">
        <f>IFERROR(VLOOKUP(CA228,시험요청!EU:EY,5,FALSE),"")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E229" s="24">
        <f>IFERROR(VLOOKUP(CA229,시험요청!EU:EY,5,FALSE),"")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E230" s="24">
        <f>IFERROR(VLOOKUP(CA230,시험요청!EU:EY,5,FALSE),"")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E231" s="24">
        <f>IFERROR(VLOOKUP(CA231,시험요청!EU:EY,5,FALSE),"")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E232" s="24">
        <f>IFERROR(VLOOKUP(CA232,시험요청!EU:EY,5,FALSE),"")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E233" s="24">
        <f>IFERROR(VLOOKUP(CA233,시험요청!EU:EY,5,FALSE),"")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E234" s="24">
        <f>IFERROR(VLOOKUP(CA234,시험요청!EU:EY,5,FALSE),"")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E235" s="24">
        <f>IFERROR(VLOOKUP(CA235,시험요청!EU:EY,5,FALSE),"")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E236" s="24" t="str">
        <f>IFERROR(VLOOKUP(CA236,시험요청!EU:EY,5,FALSE),"")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E237" s="24">
        <f>IFERROR(VLOOKUP(CA237,시험요청!EU:EY,5,FALSE),"")</f>
        <v>0</v>
      </c>
    </row>
    <row r="238" spans="1:83" ht="30" customHeight="1">
      <c r="A238" s="372">
        <v>15</v>
      </c>
      <c r="B238" s="1391">
        <v>15</v>
      </c>
      <c r="C238" s="1391" t="s">
        <v>43</v>
      </c>
      <c r="D238" s="1391" t="s">
        <v>2606</v>
      </c>
      <c r="E238" s="1391" t="s">
        <v>6879</v>
      </c>
      <c r="F238" s="1391" t="s">
        <v>45</v>
      </c>
      <c r="G238" s="1391">
        <v>2026031893</v>
      </c>
      <c r="H238" s="985" t="s">
        <v>767</v>
      </c>
      <c r="I238" s="1403">
        <v>1029584</v>
      </c>
      <c r="J238" s="1403" t="s">
        <v>8110</v>
      </c>
      <c r="K238" s="1403" t="s">
        <v>2352</v>
      </c>
      <c r="L238" s="1403">
        <v>4</v>
      </c>
      <c r="M238" s="1403" t="s">
        <v>32</v>
      </c>
      <c r="N238" s="1403" t="s">
        <v>33</v>
      </c>
      <c r="O238" s="1403" t="s">
        <v>57</v>
      </c>
      <c r="P238" s="1403" t="s">
        <v>34</v>
      </c>
      <c r="Q238" s="984">
        <v>2</v>
      </c>
      <c r="R238" s="984">
        <v>20</v>
      </c>
      <c r="S238" s="1427" t="s">
        <v>8108</v>
      </c>
      <c r="T238" s="1406" t="s">
        <v>4417</v>
      </c>
      <c r="U238" s="1391" t="s">
        <v>2381</v>
      </c>
      <c r="V238" s="1391" t="s">
        <v>75</v>
      </c>
      <c r="W238" s="1391" t="s">
        <v>36</v>
      </c>
      <c r="X238" s="1391" t="s">
        <v>37</v>
      </c>
      <c r="Y238" s="1391" t="s">
        <v>63</v>
      </c>
      <c r="Z238" s="1403" t="s">
        <v>8111</v>
      </c>
      <c r="AA238" s="1403" t="s">
        <v>55</v>
      </c>
      <c r="AB238" s="982">
        <v>234</v>
      </c>
      <c r="AC238" s="1391" t="s">
        <v>40</v>
      </c>
      <c r="AD238" s="1391" t="s">
        <v>41</v>
      </c>
      <c r="AE238" s="1403" t="s">
        <v>8112</v>
      </c>
      <c r="AF238" s="1403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399" t="s">
        <v>8117</v>
      </c>
      <c r="BP238" s="1403" t="s">
        <v>2563</v>
      </c>
      <c r="BQ238" s="1391" t="s">
        <v>7789</v>
      </c>
      <c r="BR238" s="1391" t="s">
        <v>95</v>
      </c>
      <c r="BS238" s="1391"/>
      <c r="BT238" s="1403" t="s">
        <v>8118</v>
      </c>
      <c r="BU238" s="1403" t="s">
        <v>885</v>
      </c>
      <c r="BV238" s="1403" t="s">
        <v>1430</v>
      </c>
      <c r="BW238" s="1403">
        <v>1208</v>
      </c>
      <c r="BX238" s="1391"/>
      <c r="BY238" s="982" t="s">
        <v>1861</v>
      </c>
      <c r="BZ238" s="1388" t="s">
        <v>950</v>
      </c>
      <c r="CA238" s="26" t="str">
        <f t="shared" si="42"/>
        <v>15&amp;2026031893</v>
      </c>
      <c r="CB238" s="29" t="str">
        <f t="shared" si="43"/>
        <v>15</v>
      </c>
      <c r="CE238" s="24">
        <f>IFERROR(VLOOKUP(CA238,시험요청!EU:EY,5,FALSE),"")</f>
        <v>0</v>
      </c>
    </row>
    <row r="239" spans="1:83" ht="30" customHeight="1">
      <c r="A239" s="372">
        <v>15</v>
      </c>
      <c r="B239" s="1389"/>
      <c r="C239" s="1389"/>
      <c r="D239" s="1389"/>
      <c r="E239" s="1389"/>
      <c r="F239" s="1389"/>
      <c r="G239" s="1389"/>
      <c r="H239" s="985" t="s">
        <v>680</v>
      </c>
      <c r="I239" s="1389"/>
      <c r="J239" s="1389"/>
      <c r="K239" s="1389"/>
      <c r="L239" s="1389"/>
      <c r="M239" s="1389"/>
      <c r="N239" s="1389"/>
      <c r="O239" s="1389"/>
      <c r="P239" s="1389"/>
      <c r="Q239" s="984">
        <v>3</v>
      </c>
      <c r="R239" s="984">
        <v>20</v>
      </c>
      <c r="S239" s="1389"/>
      <c r="T239" s="1389"/>
      <c r="U239" s="1389"/>
      <c r="V239" s="1389"/>
      <c r="W239" s="1389"/>
      <c r="X239" s="1389"/>
      <c r="Y239" s="1389"/>
      <c r="Z239" s="1503"/>
      <c r="AA239" s="1389"/>
      <c r="AB239" s="982">
        <v>234</v>
      </c>
      <c r="AC239" s="1389"/>
      <c r="AD239" s="1389"/>
      <c r="AE239" s="1503"/>
      <c r="AF239" s="1389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389"/>
      <c r="BP239" s="1389"/>
      <c r="BQ239" s="1389"/>
      <c r="BR239" s="1389"/>
      <c r="BS239" s="1389"/>
      <c r="BT239" s="1389"/>
      <c r="BU239" s="1389"/>
      <c r="BV239" s="1389"/>
      <c r="BW239" s="1389"/>
      <c r="BX239" s="1389"/>
      <c r="BY239" s="982" t="s">
        <v>1861</v>
      </c>
      <c r="BZ239" s="1389"/>
      <c r="CA239" s="26" t="str">
        <f t="shared" si="42"/>
        <v>15&amp;</v>
      </c>
      <c r="CB239" s="29" t="str">
        <f t="shared" si="43"/>
        <v/>
      </c>
      <c r="CE239" s="24" t="str">
        <f>IFERROR(VLOOKUP(CA239,시험요청!EU:EY,5,FALSE),"")</f>
        <v/>
      </c>
    </row>
    <row r="240" spans="1:83" ht="30" customHeight="1">
      <c r="A240" s="372">
        <v>15</v>
      </c>
      <c r="B240" s="1387"/>
      <c r="C240" s="1387"/>
      <c r="D240" s="1387"/>
      <c r="E240" s="1387"/>
      <c r="F240" s="1387"/>
      <c r="G240" s="1387"/>
      <c r="H240" s="985" t="s">
        <v>629</v>
      </c>
      <c r="I240" s="1387"/>
      <c r="J240" s="1387"/>
      <c r="K240" s="1387"/>
      <c r="L240" s="1387"/>
      <c r="M240" s="1387"/>
      <c r="N240" s="1387"/>
      <c r="O240" s="1387"/>
      <c r="P240" s="1387"/>
      <c r="Q240" s="984">
        <v>4</v>
      </c>
      <c r="R240" s="984">
        <v>20</v>
      </c>
      <c r="S240" s="1387"/>
      <c r="T240" s="1387"/>
      <c r="U240" s="1387"/>
      <c r="V240" s="1392"/>
      <c r="W240" s="1392"/>
      <c r="X240" s="1392"/>
      <c r="Y240" s="1392"/>
      <c r="Z240" s="1394"/>
      <c r="AA240" s="1392"/>
      <c r="AB240" s="982">
        <v>234</v>
      </c>
      <c r="AC240" s="1392"/>
      <c r="AD240" s="1392"/>
      <c r="AE240" s="1394"/>
      <c r="AF240" s="1392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387"/>
      <c r="BP240" s="1387"/>
      <c r="BQ240" s="1387"/>
      <c r="BR240" s="1387"/>
      <c r="BS240" s="1387"/>
      <c r="BT240" s="1387"/>
      <c r="BU240" s="1387"/>
      <c r="BV240" s="1387"/>
      <c r="BW240" s="1387"/>
      <c r="BX240" s="1387"/>
      <c r="BY240" s="982" t="s">
        <v>1861</v>
      </c>
      <c r="BZ240" s="1387"/>
      <c r="CA240" s="26" t="str">
        <f t="shared" si="42"/>
        <v>15&amp;</v>
      </c>
      <c r="CB240" s="29" t="str">
        <f t="shared" si="43"/>
        <v/>
      </c>
      <c r="CE240" s="24" t="str">
        <f>IFERROR(VLOOKUP(CA240,시험요청!EU:EY,5,FALSE),"")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IFERROR(VLOOKUP(CA241,시험요청!EU:EY,5,FALSE),"")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E242" s="24">
        <f>IFERROR(VLOOKUP(CA242,시험요청!EU:EY,5,FALSE),"")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E243" s="24">
        <f>IFERROR(VLOOKUP(CA243,시험요청!EU:EY,5,FALSE),"")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IFERROR(VLOOKUP(CA244,시험요청!EU:EY,5,FALSE),"")</f>
        <v>OKEY</v>
      </c>
    </row>
    <row r="245" spans="1:83" ht="30" customHeight="1">
      <c r="A245" s="29">
        <v>16</v>
      </c>
      <c r="B245" s="1386">
        <v>16</v>
      </c>
      <c r="C245" s="1386" t="s">
        <v>5707</v>
      </c>
      <c r="D245" s="1386" t="s">
        <v>7736</v>
      </c>
      <c r="E245" s="1386" t="s">
        <v>30</v>
      </c>
      <c r="F245" s="1428" t="s">
        <v>31</v>
      </c>
      <c r="G245" s="1386">
        <v>2026033749</v>
      </c>
      <c r="H245" s="1430" t="s">
        <v>57</v>
      </c>
      <c r="I245" s="1429">
        <v>2000896</v>
      </c>
      <c r="J245" s="1429" t="s">
        <v>8716</v>
      </c>
      <c r="K245" s="1429" t="s">
        <v>8717</v>
      </c>
      <c r="L245" s="1429">
        <v>8</v>
      </c>
      <c r="M245" s="1429" t="s">
        <v>32</v>
      </c>
      <c r="N245" s="1429" t="s">
        <v>33</v>
      </c>
      <c r="O245" s="1411" t="s">
        <v>2215</v>
      </c>
      <c r="P245" s="1429" t="s">
        <v>48</v>
      </c>
      <c r="Q245" s="1060">
        <v>24</v>
      </c>
      <c r="R245" s="1060">
        <v>20</v>
      </c>
      <c r="S245" s="1542" t="s">
        <v>8704</v>
      </c>
      <c r="T245" s="1435" t="s">
        <v>922</v>
      </c>
      <c r="U245" s="1386" t="s">
        <v>3358</v>
      </c>
      <c r="V245" s="1386" t="s">
        <v>75</v>
      </c>
      <c r="W245" s="1386" t="s">
        <v>36</v>
      </c>
      <c r="X245" s="1386" t="s">
        <v>37</v>
      </c>
      <c r="Y245" s="1386" t="s">
        <v>63</v>
      </c>
      <c r="Z245" s="1429" t="s">
        <v>8719</v>
      </c>
      <c r="AA245" s="1429" t="s">
        <v>55</v>
      </c>
      <c r="AB245" s="1059">
        <v>142</v>
      </c>
      <c r="AC245" s="1386" t="s">
        <v>40</v>
      </c>
      <c r="AD245" s="1386" t="s">
        <v>41</v>
      </c>
      <c r="AE245" s="1429" t="s">
        <v>8720</v>
      </c>
      <c r="AF245" s="1429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28" t="s">
        <v>9476</v>
      </c>
      <c r="BP245" s="1429" t="s">
        <v>8727</v>
      </c>
      <c r="BQ245" s="1059" t="s">
        <v>8728</v>
      </c>
      <c r="BR245" s="1386"/>
      <c r="BS245" s="1386"/>
      <c r="BT245" s="1429" t="s">
        <v>8729</v>
      </c>
      <c r="BU245" s="1429" t="s">
        <v>6343</v>
      </c>
      <c r="BV245" s="1429" t="s">
        <v>8730</v>
      </c>
      <c r="BW245" s="1429">
        <v>1044</v>
      </c>
      <c r="BX245" s="1429" t="s">
        <v>8807</v>
      </c>
      <c r="BY245" s="1059" t="s">
        <v>1861</v>
      </c>
      <c r="BZ245" s="1430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E245" s="24">
        <f>IFERROR(VLOOKUP(CA245,시험요청!EU:EY,5,FALSE),"")</f>
        <v>0</v>
      </c>
    </row>
    <row r="246" spans="1:83" ht="30" customHeight="1">
      <c r="A246" s="29">
        <v>16</v>
      </c>
      <c r="B246" s="1389"/>
      <c r="C246" s="1389"/>
      <c r="D246" s="1389"/>
      <c r="E246" s="1389"/>
      <c r="F246" s="1389"/>
      <c r="G246" s="1389"/>
      <c r="H246" s="1389"/>
      <c r="I246" s="1389"/>
      <c r="J246" s="1426"/>
      <c r="K246" s="1389"/>
      <c r="L246" s="1389"/>
      <c r="M246" s="1389"/>
      <c r="N246" s="1389"/>
      <c r="O246" s="1389"/>
      <c r="P246" s="1389"/>
      <c r="Q246" s="1060">
        <v>25</v>
      </c>
      <c r="R246" s="1060">
        <v>20</v>
      </c>
      <c r="S246" s="1543"/>
      <c r="T246" s="1389"/>
      <c r="U246" s="1389"/>
      <c r="V246" s="1389"/>
      <c r="W246" s="1389"/>
      <c r="X246" s="1389"/>
      <c r="Y246" s="1389"/>
      <c r="Z246" s="1503"/>
      <c r="AA246" s="1389"/>
      <c r="AB246" s="1059">
        <v>142</v>
      </c>
      <c r="AC246" s="1389"/>
      <c r="AD246" s="1389"/>
      <c r="AE246" s="1503"/>
      <c r="AF246" s="1389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389"/>
      <c r="BP246" s="1389"/>
      <c r="BQ246" s="339" t="s">
        <v>8731</v>
      </c>
      <c r="BR246" s="1389"/>
      <c r="BS246" s="1389"/>
      <c r="BT246" s="1389"/>
      <c r="BU246" s="1389"/>
      <c r="BV246" s="1389"/>
      <c r="BW246" s="1389"/>
      <c r="BX246" s="1540"/>
      <c r="BY246" s="1059" t="s">
        <v>1861</v>
      </c>
      <c r="BZ246" s="1389"/>
      <c r="CA246" s="26" t="str">
        <f>A246&amp;"&amp;"&amp;G246</f>
        <v>16&amp;</v>
      </c>
      <c r="CB246" s="29" t="str">
        <f>IFERROR(MID(J246,FIND("R",J246)+1,2),"")</f>
        <v/>
      </c>
      <c r="CE246" s="24" t="str">
        <f>IFERROR(VLOOKUP(CA246,시험요청!EU:EY,5,FALSE),"")</f>
        <v/>
      </c>
    </row>
    <row r="247" spans="1:83" ht="30" customHeight="1">
      <c r="A247" s="29">
        <v>16</v>
      </c>
      <c r="B247" s="1387"/>
      <c r="C247" s="1387"/>
      <c r="D247" s="1387"/>
      <c r="E247" s="1387"/>
      <c r="F247" s="1387"/>
      <c r="G247" s="1387"/>
      <c r="H247" s="1387"/>
      <c r="I247" s="1387"/>
      <c r="J247" s="1398"/>
      <c r="K247" s="1387"/>
      <c r="L247" s="1387"/>
      <c r="M247" s="1387"/>
      <c r="N247" s="1387"/>
      <c r="O247" s="1387"/>
      <c r="P247" s="1387"/>
      <c r="Q247" s="1060">
        <v>26</v>
      </c>
      <c r="R247" s="1060">
        <v>20</v>
      </c>
      <c r="S247" s="1544"/>
      <c r="T247" s="1387"/>
      <c r="U247" s="1387"/>
      <c r="V247" s="1392"/>
      <c r="W247" s="1392"/>
      <c r="X247" s="1392"/>
      <c r="Y247" s="1392"/>
      <c r="Z247" s="1394"/>
      <c r="AA247" s="1392"/>
      <c r="AB247" s="1059">
        <v>142</v>
      </c>
      <c r="AC247" s="1392"/>
      <c r="AD247" s="1392"/>
      <c r="AE247" s="1394"/>
      <c r="AF247" s="1392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387"/>
      <c r="BP247" s="1387"/>
      <c r="BQ247" s="339" t="s">
        <v>8732</v>
      </c>
      <c r="BR247" s="1387"/>
      <c r="BS247" s="1387"/>
      <c r="BT247" s="1387"/>
      <c r="BU247" s="1387"/>
      <c r="BV247" s="1387"/>
      <c r="BW247" s="1387"/>
      <c r="BX247" s="1541"/>
      <c r="BY247" s="1059" t="s">
        <v>1861</v>
      </c>
      <c r="BZ247" s="1387"/>
      <c r="CA247" s="26" t="str">
        <f>A247&amp;"&amp;"&amp;G247</f>
        <v>16&amp;</v>
      </c>
      <c r="CB247" s="29" t="str">
        <f>IFERROR(MID(J247,FIND("R",J247)+1,2),"")</f>
        <v/>
      </c>
      <c r="CE247" s="24" t="str">
        <f>IFERROR(VLOOKUP(CA247,시험요청!EU:EY,5,FALSE),"")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E248" s="24">
        <f>IFERROR(VLOOKUP(CA248,시험요청!EU:EY,5,FALSE),"")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E249" s="24">
        <f>IFERROR(VLOOKUP(CA249,시험요청!EU:EY,5,FALSE),"")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IFERROR(VLOOKUP(CA250,시험요청!EU:EY,5,FALSE),"")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E251" s="24">
        <f>IFERROR(VLOOKUP(CA251,시험요청!EU:EY,5,FALSE),"")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IFERROR(VLOOKUP(CA252,시험요청!EU:EY,5,FALSE),"")</f>
        <v>0</v>
      </c>
    </row>
    <row r="253" spans="1:83" ht="30" customHeight="1">
      <c r="A253" s="29">
        <v>16</v>
      </c>
      <c r="B253" s="1438">
        <v>16</v>
      </c>
      <c r="C253" s="1438" t="s">
        <v>43</v>
      </c>
      <c r="D253" s="1438" t="s">
        <v>2017</v>
      </c>
      <c r="E253" s="1525" t="s">
        <v>30</v>
      </c>
      <c r="F253" s="1438" t="s">
        <v>45</v>
      </c>
      <c r="G253" s="1047">
        <v>2026031504</v>
      </c>
      <c r="H253" s="1490" t="s">
        <v>629</v>
      </c>
      <c r="I253" s="1382">
        <v>1038838</v>
      </c>
      <c r="J253" s="1382" t="s">
        <v>2457</v>
      </c>
      <c r="K253" s="1382" t="s">
        <v>2458</v>
      </c>
      <c r="L253" s="1382">
        <v>4</v>
      </c>
      <c r="M253" s="1382" t="s">
        <v>32</v>
      </c>
      <c r="N253" s="1382" t="s">
        <v>33</v>
      </c>
      <c r="O253" s="1382" t="s">
        <v>57</v>
      </c>
      <c r="P253" s="1382" t="s">
        <v>48</v>
      </c>
      <c r="Q253" s="1046">
        <v>2</v>
      </c>
      <c r="R253" s="1046">
        <v>16</v>
      </c>
      <c r="S253" s="1545" t="s">
        <v>8718</v>
      </c>
      <c r="T253" s="1499" t="s">
        <v>934</v>
      </c>
      <c r="U253" s="1438" t="s">
        <v>49</v>
      </c>
      <c r="V253" s="1438" t="s">
        <v>2599</v>
      </c>
      <c r="W253" s="1438" t="s">
        <v>60</v>
      </c>
      <c r="X253" s="1438" t="s">
        <v>37</v>
      </c>
      <c r="Y253" s="1438" t="s">
        <v>61</v>
      </c>
      <c r="Z253" s="1382" t="s">
        <v>8707</v>
      </c>
      <c r="AA253" s="1485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382" t="s">
        <v>8711</v>
      </c>
      <c r="BP253" s="1382" t="s">
        <v>2605</v>
      </c>
      <c r="BQ253" s="1438" t="s">
        <v>1630</v>
      </c>
      <c r="BR253" s="1438" t="s">
        <v>95</v>
      </c>
      <c r="BS253" s="1438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490" t="s">
        <v>2603</v>
      </c>
      <c r="BY253" s="1047" t="s">
        <v>107</v>
      </c>
      <c r="BZ253" s="1490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E253" s="24" t="str">
        <f>IFERROR(VLOOKUP(CA253,시험요청!EU:EY,5,FALSE),"")</f>
        <v>OKEY</v>
      </c>
    </row>
    <row r="254" spans="1:83" ht="30" customHeight="1">
      <c r="A254" s="29">
        <v>16</v>
      </c>
      <c r="B254" s="1440"/>
      <c r="C254" s="1440"/>
      <c r="D254" s="1440"/>
      <c r="E254" s="1527"/>
      <c r="F254" s="1440"/>
      <c r="G254" s="1047">
        <v>2026040693</v>
      </c>
      <c r="H254" s="1492"/>
      <c r="I254" s="1383"/>
      <c r="J254" s="1383"/>
      <c r="K254" s="1383"/>
      <c r="L254" s="1383"/>
      <c r="M254" s="1383"/>
      <c r="N254" s="1383"/>
      <c r="O254" s="1383"/>
      <c r="P254" s="1383"/>
      <c r="Q254" s="1046">
        <v>3</v>
      </c>
      <c r="R254" s="1046">
        <v>16</v>
      </c>
      <c r="S254" s="1546"/>
      <c r="T254" s="1501"/>
      <c r="U254" s="1440"/>
      <c r="V254" s="1440"/>
      <c r="W254" s="1440"/>
      <c r="X254" s="1440"/>
      <c r="Y254" s="1440"/>
      <c r="Z254" s="1383"/>
      <c r="AA254" s="1487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383"/>
      <c r="BP254" s="1383"/>
      <c r="BQ254" s="1440"/>
      <c r="BR254" s="1440"/>
      <c r="BS254" s="1440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492"/>
      <c r="BY254" s="1047" t="s">
        <v>107</v>
      </c>
      <c r="BZ254" s="1492"/>
      <c r="CA254" s="26" t="str">
        <f>A254&amp;"&amp;"&amp;G254</f>
        <v>16&amp;2026040693</v>
      </c>
      <c r="CB254" s="29" t="str">
        <f>IFERROR(MID(J254,FIND("R",J254)+1,2),"")</f>
        <v/>
      </c>
      <c r="CE254" s="24" t="str">
        <f>IFERROR(VLOOKUP(CA254,시험요청!EU:EY,5,FALSE),"")</f>
        <v/>
      </c>
    </row>
    <row r="255" spans="1:83" ht="30" customHeight="1">
      <c r="A255" s="29">
        <v>16</v>
      </c>
      <c r="B255" s="1388">
        <v>16</v>
      </c>
      <c r="C255" s="1388" t="s">
        <v>2515</v>
      </c>
      <c r="D255" s="1391" t="s">
        <v>2526</v>
      </c>
      <c r="E255" s="1391" t="s">
        <v>52</v>
      </c>
      <c r="F255" s="1391" t="s">
        <v>45</v>
      </c>
      <c r="G255" s="1391">
        <v>2026032468</v>
      </c>
      <c r="H255" s="1048" t="s">
        <v>680</v>
      </c>
      <c r="I255" s="1403">
        <v>1039762</v>
      </c>
      <c r="J255" s="1403" t="s">
        <v>8733</v>
      </c>
      <c r="K255" s="1403" t="s">
        <v>2214</v>
      </c>
      <c r="L255" s="1403">
        <v>4</v>
      </c>
      <c r="M255" s="1403" t="s">
        <v>32</v>
      </c>
      <c r="N255" s="1403" t="s">
        <v>33</v>
      </c>
      <c r="O255" s="1411" t="s">
        <v>2215</v>
      </c>
      <c r="P255" s="1403" t="s">
        <v>48</v>
      </c>
      <c r="Q255" s="1046">
        <v>0</v>
      </c>
      <c r="R255" s="1046">
        <v>20</v>
      </c>
      <c r="S255" s="1412" t="s">
        <v>8734</v>
      </c>
      <c r="T255" s="1413" t="s">
        <v>5734</v>
      </c>
      <c r="U255" s="1391" t="s">
        <v>2123</v>
      </c>
      <c r="V255" s="1391" t="s">
        <v>2520</v>
      </c>
      <c r="W255" s="1391" t="s">
        <v>60</v>
      </c>
      <c r="X255" s="1391" t="s">
        <v>37</v>
      </c>
      <c r="Y255" s="1391" t="s">
        <v>1509</v>
      </c>
      <c r="Z255" s="1403" t="s">
        <v>8735</v>
      </c>
      <c r="AA255" s="1399" t="s">
        <v>42</v>
      </c>
      <c r="AB255" s="1047">
        <v>250</v>
      </c>
      <c r="AC255" s="1391" t="s">
        <v>40</v>
      </c>
      <c r="AD255" s="1407" t="s">
        <v>2521</v>
      </c>
      <c r="AE255" s="1403" t="s">
        <v>5668</v>
      </c>
      <c r="AF255" s="1403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598" t="s">
        <v>8740</v>
      </c>
      <c r="BP255" s="1403" t="s">
        <v>187</v>
      </c>
      <c r="BQ255" s="1391" t="s">
        <v>8741</v>
      </c>
      <c r="BR255" s="1391" t="s">
        <v>95</v>
      </c>
      <c r="BS255" s="1399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391"/>
      <c r="BY255" s="1047" t="s">
        <v>4125</v>
      </c>
      <c r="BZ255" s="1388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IFERROR(VLOOKUP(CA255,시험요청!EU:EY,5,FALSE),"")</f>
        <v>0</v>
      </c>
    </row>
    <row r="256" spans="1:83" ht="30" customHeight="1">
      <c r="A256" s="29">
        <v>16</v>
      </c>
      <c r="B256" s="1387"/>
      <c r="C256" s="1387"/>
      <c r="D256" s="1387"/>
      <c r="E256" s="1387"/>
      <c r="F256" s="1387"/>
      <c r="G256" s="1387"/>
      <c r="H256" s="1048" t="s">
        <v>767</v>
      </c>
      <c r="I256" s="1387"/>
      <c r="J256" s="1398"/>
      <c r="K256" s="1387"/>
      <c r="L256" s="1387"/>
      <c r="M256" s="1387"/>
      <c r="N256" s="1387"/>
      <c r="O256" s="1387"/>
      <c r="P256" s="1387"/>
      <c r="Q256" s="1046">
        <v>1</v>
      </c>
      <c r="R256" s="1046">
        <v>20</v>
      </c>
      <c r="S256" s="1387"/>
      <c r="T256" s="1387"/>
      <c r="U256" s="1387"/>
      <c r="V256" s="1392"/>
      <c r="W256" s="1392"/>
      <c r="X256" s="1392"/>
      <c r="Y256" s="1392"/>
      <c r="Z256" s="1394"/>
      <c r="AA256" s="1392"/>
      <c r="AB256" s="1047">
        <v>250</v>
      </c>
      <c r="AC256" s="1392"/>
      <c r="AD256" s="1392"/>
      <c r="AE256" s="1394"/>
      <c r="AF256" s="1392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387"/>
      <c r="BP256" s="1387"/>
      <c r="BQ256" s="1387"/>
      <c r="BR256" s="1387"/>
      <c r="BS256" s="1387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387"/>
      <c r="BY256" s="1047" t="s">
        <v>4125</v>
      </c>
      <c r="BZ256" s="1387"/>
      <c r="CA256" s="26" t="str">
        <f t="shared" si="44"/>
        <v>16&amp;</v>
      </c>
      <c r="CB256" s="29" t="str">
        <f t="shared" si="45"/>
        <v/>
      </c>
      <c r="CE256" s="24" t="str">
        <f>IFERROR(VLOOKUP(CA256,시험요청!EU:EY,5,FALSE),"")</f>
        <v/>
      </c>
    </row>
    <row r="257" spans="1:83" ht="30" customHeight="1">
      <c r="A257" s="29">
        <v>16</v>
      </c>
      <c r="B257" s="1390">
        <v>16</v>
      </c>
      <c r="C257" s="1390" t="s">
        <v>43</v>
      </c>
      <c r="D257" s="1390" t="s">
        <v>2576</v>
      </c>
      <c r="E257" s="1395" t="s">
        <v>30</v>
      </c>
      <c r="F257" s="1396" t="s">
        <v>1501</v>
      </c>
      <c r="G257" s="1390">
        <v>2026033729</v>
      </c>
      <c r="H257" s="1057" t="s">
        <v>767</v>
      </c>
      <c r="I257" s="1393">
        <v>1037238</v>
      </c>
      <c r="J257" s="1393" t="s">
        <v>2298</v>
      </c>
      <c r="K257" s="1393" t="s">
        <v>2299</v>
      </c>
      <c r="L257" s="1393">
        <v>4</v>
      </c>
      <c r="M257" s="1393" t="s">
        <v>32</v>
      </c>
      <c r="N257" s="1393" t="s">
        <v>33</v>
      </c>
      <c r="O257" s="1393" t="s">
        <v>57</v>
      </c>
      <c r="P257" s="1393" t="s">
        <v>48</v>
      </c>
      <c r="Q257" s="1053">
        <v>6</v>
      </c>
      <c r="R257" s="1053">
        <v>20</v>
      </c>
      <c r="S257" s="1400" t="s">
        <v>8734</v>
      </c>
      <c r="T257" s="1401" t="s">
        <v>1702</v>
      </c>
      <c r="U257" s="1390" t="s">
        <v>1018</v>
      </c>
      <c r="V257" s="1495" t="s">
        <v>2577</v>
      </c>
      <c r="W257" s="1390" t="s">
        <v>36</v>
      </c>
      <c r="X257" s="1390" t="s">
        <v>37</v>
      </c>
      <c r="Y257" s="1390" t="s">
        <v>38</v>
      </c>
      <c r="Z257" s="1393" t="s">
        <v>8744</v>
      </c>
      <c r="AA257" s="1495" t="s">
        <v>42</v>
      </c>
      <c r="AB257" s="1051">
        <v>286</v>
      </c>
      <c r="AC257" s="1390" t="s">
        <v>40</v>
      </c>
      <c r="AD257" s="1390" t="s">
        <v>41</v>
      </c>
      <c r="AE257" s="1393" t="s">
        <v>8745</v>
      </c>
      <c r="AF257" s="1495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18" t="s">
        <v>2578</v>
      </c>
      <c r="BP257" s="1393" t="s">
        <v>1188</v>
      </c>
      <c r="BQ257" s="1390" t="s">
        <v>57</v>
      </c>
      <c r="BR257" s="1390" t="s">
        <v>1704</v>
      </c>
      <c r="BS257" s="1390"/>
      <c r="BT257" s="1393" t="s">
        <v>2312</v>
      </c>
      <c r="BU257" s="1393" t="s">
        <v>91</v>
      </c>
      <c r="BV257" s="1393" t="s">
        <v>2313</v>
      </c>
      <c r="BW257" s="1393">
        <v>1626</v>
      </c>
      <c r="BX257" s="1397" t="s">
        <v>8746</v>
      </c>
      <c r="BY257" s="1051" t="s">
        <v>2581</v>
      </c>
      <c r="BZ257" s="1397" t="s">
        <v>168</v>
      </c>
      <c r="CA257" s="26" t="str">
        <f t="shared" si="44"/>
        <v>16&amp;2026033729</v>
      </c>
      <c r="CB257" s="29" t="str">
        <f t="shared" si="45"/>
        <v>20</v>
      </c>
      <c r="CE257" s="24">
        <f>IFERROR(VLOOKUP(CA257,시험요청!EU:EY,5,FALSE),"")</f>
        <v>0</v>
      </c>
    </row>
    <row r="258" spans="1:83" ht="30" customHeight="1">
      <c r="A258" s="29">
        <v>16</v>
      </c>
      <c r="B258" s="1387"/>
      <c r="C258" s="1387"/>
      <c r="D258" s="1387"/>
      <c r="E258" s="1387"/>
      <c r="F258" s="1387"/>
      <c r="G258" s="1387"/>
      <c r="H258" s="1057" t="s">
        <v>629</v>
      </c>
      <c r="I258" s="1387"/>
      <c r="J258" s="1387"/>
      <c r="K258" s="1387"/>
      <c r="L258" s="1387"/>
      <c r="M258" s="1387"/>
      <c r="N258" s="1387"/>
      <c r="O258" s="1387"/>
      <c r="P258" s="1387"/>
      <c r="Q258" s="1053">
        <v>7</v>
      </c>
      <c r="R258" s="1053">
        <v>12</v>
      </c>
      <c r="S258" s="1387"/>
      <c r="T258" s="1387"/>
      <c r="U258" s="1387"/>
      <c r="V258" s="1392"/>
      <c r="W258" s="1392"/>
      <c r="X258" s="1392"/>
      <c r="Y258" s="1392"/>
      <c r="Z258" s="1394"/>
      <c r="AA258" s="1392"/>
      <c r="AB258" s="1051">
        <v>286</v>
      </c>
      <c r="AC258" s="1392"/>
      <c r="AD258" s="1392"/>
      <c r="AE258" s="1394"/>
      <c r="AF258" s="1392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19"/>
      <c r="BP258" s="1387"/>
      <c r="BQ258" s="1387"/>
      <c r="BR258" s="1387"/>
      <c r="BS258" s="1387"/>
      <c r="BT258" s="1387"/>
      <c r="BU258" s="1387"/>
      <c r="BV258" s="1387"/>
      <c r="BW258" s="1387"/>
      <c r="BX258" s="1415"/>
      <c r="BY258" s="1051" t="s">
        <v>2581</v>
      </c>
      <c r="BZ258" s="1387"/>
      <c r="CA258" s="26" t="str">
        <f t="shared" si="44"/>
        <v>16&amp;</v>
      </c>
      <c r="CB258" s="29" t="str">
        <f t="shared" si="45"/>
        <v/>
      </c>
      <c r="CE258" s="24" t="str">
        <f>IFERROR(VLOOKUP(CA258,시험요청!EU:EY,5,FALSE),"")</f>
        <v/>
      </c>
    </row>
    <row r="259" spans="1:83" ht="30" customHeight="1">
      <c r="A259" s="29">
        <v>16</v>
      </c>
      <c r="B259" s="1391">
        <v>16</v>
      </c>
      <c r="C259" s="1391" t="s">
        <v>43</v>
      </c>
      <c r="D259" s="1391" t="s">
        <v>5688</v>
      </c>
      <c r="E259" s="1402" t="s">
        <v>30</v>
      </c>
      <c r="F259" s="1391" t="s">
        <v>45</v>
      </c>
      <c r="G259" s="1391">
        <v>2026040445</v>
      </c>
      <c r="H259" s="1388" t="s">
        <v>680</v>
      </c>
      <c r="I259" s="1403">
        <v>1038635</v>
      </c>
      <c r="J259" s="1403" t="s">
        <v>5083</v>
      </c>
      <c r="K259" s="1403" t="s">
        <v>5213</v>
      </c>
      <c r="L259" s="1403">
        <v>4</v>
      </c>
      <c r="M259" s="1403" t="s">
        <v>32</v>
      </c>
      <c r="N259" s="1403" t="s">
        <v>33</v>
      </c>
      <c r="O259" s="1411" t="s">
        <v>320</v>
      </c>
      <c r="P259" s="1403" t="s">
        <v>48</v>
      </c>
      <c r="Q259" s="1046">
        <v>1</v>
      </c>
      <c r="R259" s="1046">
        <v>20</v>
      </c>
      <c r="S259" s="1539" t="s">
        <v>8751</v>
      </c>
      <c r="T259" s="1406" t="s">
        <v>955</v>
      </c>
      <c r="U259" s="1391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391" t="s">
        <v>40</v>
      </c>
      <c r="AD259" s="1391" t="s">
        <v>41</v>
      </c>
      <c r="AE259" s="1403" t="s">
        <v>8753</v>
      </c>
      <c r="AF259" s="1399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08" t="s">
        <v>5692</v>
      </c>
      <c r="BP259" s="1403" t="s">
        <v>5219</v>
      </c>
      <c r="BQ259" s="1391" t="s">
        <v>1630</v>
      </c>
      <c r="BR259" s="1391" t="s">
        <v>95</v>
      </c>
      <c r="BS259" s="1391"/>
      <c r="BT259" s="1403" t="s">
        <v>5218</v>
      </c>
      <c r="BU259" s="1403" t="s">
        <v>1574</v>
      </c>
      <c r="BV259" s="1403" t="s">
        <v>2634</v>
      </c>
      <c r="BW259" s="1403">
        <v>1466</v>
      </c>
      <c r="BX259" s="1388" t="s">
        <v>8754</v>
      </c>
      <c r="BY259" s="1047"/>
      <c r="BZ259" s="1388" t="s">
        <v>83</v>
      </c>
      <c r="CA259" s="26" t="str">
        <f t="shared" si="44"/>
        <v>16&amp;2026040445</v>
      </c>
      <c r="CB259" s="29" t="str">
        <f t="shared" si="45"/>
        <v>18</v>
      </c>
      <c r="CE259" s="24" t="str">
        <f>IFERROR(VLOOKUP(CA259,시험요청!EU:EY,5,FALSE),"")</f>
        <v>OKEY</v>
      </c>
    </row>
    <row r="260" spans="1:83" ht="30" customHeight="1">
      <c r="A260" s="29">
        <v>16</v>
      </c>
      <c r="B260" s="1387"/>
      <c r="C260" s="1387"/>
      <c r="D260" s="1387"/>
      <c r="E260" s="1387"/>
      <c r="F260" s="1387"/>
      <c r="G260" s="1387"/>
      <c r="H260" s="1387"/>
      <c r="I260" s="1387"/>
      <c r="J260" s="1387"/>
      <c r="K260" s="1387"/>
      <c r="L260" s="1387"/>
      <c r="M260" s="1387"/>
      <c r="N260" s="1387"/>
      <c r="O260" s="1387"/>
      <c r="P260" s="1387"/>
      <c r="Q260" s="1046">
        <v>2</v>
      </c>
      <c r="R260" s="1046">
        <v>20</v>
      </c>
      <c r="S260" s="1387"/>
      <c r="T260" s="1387"/>
      <c r="U260" s="1387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392"/>
      <c r="AD260" s="1392"/>
      <c r="AE260" s="1394"/>
      <c r="AF260" s="1392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387"/>
      <c r="BP260" s="1387"/>
      <c r="BQ260" s="1387"/>
      <c r="BR260" s="1387"/>
      <c r="BS260" s="1387"/>
      <c r="BT260" s="1387"/>
      <c r="BU260" s="1387"/>
      <c r="BV260" s="1387"/>
      <c r="BW260" s="1387"/>
      <c r="BX260" s="1415"/>
      <c r="BY260" s="1047"/>
      <c r="BZ260" s="1387"/>
      <c r="CA260" s="26" t="str">
        <f t="shared" si="44"/>
        <v>16&amp;</v>
      </c>
      <c r="CB260" s="29" t="str">
        <f t="shared" si="45"/>
        <v/>
      </c>
      <c r="CE260" s="24" t="str">
        <f>IFERROR(VLOOKUP(CA260,시험요청!EU:EY,5,FALSE),"")</f>
        <v/>
      </c>
    </row>
    <row r="261" spans="1:83" ht="30" customHeight="1">
      <c r="A261" s="29">
        <v>16</v>
      </c>
      <c r="B261" s="1391">
        <v>16</v>
      </c>
      <c r="C261" s="1391" t="s">
        <v>3594</v>
      </c>
      <c r="D261" s="1391" t="s">
        <v>3595</v>
      </c>
      <c r="E261" s="1402" t="s">
        <v>6879</v>
      </c>
      <c r="F261" s="1391" t="s">
        <v>45</v>
      </c>
      <c r="G261" s="1391">
        <v>2026033590</v>
      </c>
      <c r="H261" s="1388" t="s">
        <v>966</v>
      </c>
      <c r="I261" s="1403">
        <v>1035206</v>
      </c>
      <c r="J261" s="1403" t="s">
        <v>8756</v>
      </c>
      <c r="K261" s="1403" t="s">
        <v>602</v>
      </c>
      <c r="L261" s="1403">
        <v>4</v>
      </c>
      <c r="M261" s="1403" t="s">
        <v>32</v>
      </c>
      <c r="N261" s="1403" t="s">
        <v>33</v>
      </c>
      <c r="O261" s="1403" t="s">
        <v>57</v>
      </c>
      <c r="P261" s="1403" t="s">
        <v>48</v>
      </c>
      <c r="Q261" s="1046">
        <v>2</v>
      </c>
      <c r="R261" s="1046">
        <v>20</v>
      </c>
      <c r="S261" s="1539" t="s">
        <v>8751</v>
      </c>
      <c r="T261" s="1406" t="s">
        <v>934</v>
      </c>
      <c r="U261" s="1391" t="s">
        <v>3358</v>
      </c>
      <c r="V261" s="1391" t="s">
        <v>956</v>
      </c>
      <c r="W261" s="1391" t="s">
        <v>50</v>
      </c>
      <c r="X261" s="1391" t="s">
        <v>37</v>
      </c>
      <c r="Y261" s="1391" t="s">
        <v>38</v>
      </c>
      <c r="Z261" s="1403" t="s">
        <v>8757</v>
      </c>
      <c r="AA261" s="1403" t="s">
        <v>55</v>
      </c>
      <c r="AB261" s="1047">
        <v>306</v>
      </c>
      <c r="AC261" s="1391" t="s">
        <v>40</v>
      </c>
      <c r="AD261" s="1391" t="s">
        <v>41</v>
      </c>
      <c r="AE261" s="1403" t="s">
        <v>8758</v>
      </c>
      <c r="AF261" s="1399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03" t="s">
        <v>8762</v>
      </c>
      <c r="BP261" s="1403" t="s">
        <v>2605</v>
      </c>
      <c r="BQ261" s="1391" t="s">
        <v>1257</v>
      </c>
      <c r="BR261" s="1391" t="s">
        <v>95</v>
      </c>
      <c r="BS261" s="1391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388" t="s">
        <v>9589</v>
      </c>
      <c r="BY261" s="1047" t="s">
        <v>107</v>
      </c>
      <c r="BZ261" s="1388" t="s">
        <v>83</v>
      </c>
      <c r="CA261" s="26" t="str">
        <f t="shared" si="44"/>
        <v>16&amp;2026033590</v>
      </c>
      <c r="CB261" s="29" t="str">
        <f t="shared" si="45"/>
        <v>21</v>
      </c>
      <c r="CE261" s="24">
        <f>IFERROR(VLOOKUP(CA261,시험요청!EU:EY,5,FALSE),"")</f>
        <v>0</v>
      </c>
    </row>
    <row r="262" spans="1:83" ht="30" customHeight="1">
      <c r="A262" s="29">
        <v>16</v>
      </c>
      <c r="B262" s="1389"/>
      <c r="C262" s="1389"/>
      <c r="D262" s="1389"/>
      <c r="E262" s="1389"/>
      <c r="F262" s="1389"/>
      <c r="G262" s="1389"/>
      <c r="H262" s="1387"/>
      <c r="I262" s="1389"/>
      <c r="J262" s="1426"/>
      <c r="K262" s="1389"/>
      <c r="L262" s="1389"/>
      <c r="M262" s="1389"/>
      <c r="N262" s="1389"/>
      <c r="O262" s="1389"/>
      <c r="P262" s="1389"/>
      <c r="Q262" s="1046">
        <v>3</v>
      </c>
      <c r="R262" s="1046">
        <v>20</v>
      </c>
      <c r="S262" s="1389"/>
      <c r="T262" s="1389"/>
      <c r="U262" s="1389"/>
      <c r="V262" s="1420"/>
      <c r="W262" s="1420"/>
      <c r="X262" s="1420"/>
      <c r="Y262" s="1420"/>
      <c r="Z262" s="1421"/>
      <c r="AA262" s="1420"/>
      <c r="AB262" s="1047">
        <v>306</v>
      </c>
      <c r="AC262" s="1420"/>
      <c r="AD262" s="1420"/>
      <c r="AE262" s="1421"/>
      <c r="AF262" s="1420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389"/>
      <c r="BP262" s="1389"/>
      <c r="BQ262" s="1389"/>
      <c r="BR262" s="1389"/>
      <c r="BS262" s="1389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389"/>
      <c r="BY262" s="1047" t="s">
        <v>107</v>
      </c>
      <c r="BZ262" s="1389"/>
      <c r="CA262" s="26" t="str">
        <f t="shared" si="44"/>
        <v>16&amp;</v>
      </c>
      <c r="CB262" s="29" t="str">
        <f t="shared" si="45"/>
        <v/>
      </c>
      <c r="CE262" s="24" t="str">
        <f>IFERROR(VLOOKUP(CA262,시험요청!EU:EY,5,FALSE),"")</f>
        <v/>
      </c>
    </row>
    <row r="263" spans="1:83" ht="30" customHeight="1">
      <c r="A263" s="29">
        <v>16</v>
      </c>
      <c r="B263" s="1389"/>
      <c r="C263" s="1389"/>
      <c r="D263" s="1389"/>
      <c r="E263" s="1389"/>
      <c r="F263" s="1389"/>
      <c r="G263" s="1389"/>
      <c r="H263" s="1388" t="s">
        <v>629</v>
      </c>
      <c r="I263" s="1389"/>
      <c r="J263" s="1426"/>
      <c r="K263" s="1389"/>
      <c r="L263" s="1389"/>
      <c r="M263" s="1389"/>
      <c r="N263" s="1389"/>
      <c r="O263" s="1389"/>
      <c r="P263" s="1389"/>
      <c r="Q263" s="1046">
        <v>4</v>
      </c>
      <c r="R263" s="1046">
        <v>20</v>
      </c>
      <c r="S263" s="1389"/>
      <c r="T263" s="1389"/>
      <c r="U263" s="1389"/>
      <c r="V263" s="1420"/>
      <c r="W263" s="1420"/>
      <c r="X263" s="1420"/>
      <c r="Y263" s="1420"/>
      <c r="Z263" s="1421"/>
      <c r="AA263" s="1420"/>
      <c r="AB263" s="1047">
        <v>306</v>
      </c>
      <c r="AC263" s="1420"/>
      <c r="AD263" s="1420"/>
      <c r="AE263" s="1421"/>
      <c r="AF263" s="1420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389"/>
      <c r="BP263" s="1389"/>
      <c r="BQ263" s="1389"/>
      <c r="BR263" s="1389"/>
      <c r="BS263" s="1389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389"/>
      <c r="BY263" s="1047" t="s">
        <v>107</v>
      </c>
      <c r="BZ263" s="1389"/>
      <c r="CA263" s="26" t="str">
        <f t="shared" si="44"/>
        <v>16&amp;</v>
      </c>
      <c r="CB263" s="29" t="str">
        <f t="shared" si="45"/>
        <v/>
      </c>
      <c r="CE263" s="24" t="str">
        <f>IFERROR(VLOOKUP(CA263,시험요청!EU:EY,5,FALSE),"")</f>
        <v/>
      </c>
    </row>
    <row r="264" spans="1:83" ht="30" customHeight="1">
      <c r="A264" s="29">
        <v>16</v>
      </c>
      <c r="B264" s="1387"/>
      <c r="C264" s="1387"/>
      <c r="D264" s="1387"/>
      <c r="E264" s="1387"/>
      <c r="F264" s="1387"/>
      <c r="G264" s="1387"/>
      <c r="H264" s="1387"/>
      <c r="I264" s="1387"/>
      <c r="J264" s="1398"/>
      <c r="K264" s="1387"/>
      <c r="L264" s="1387"/>
      <c r="M264" s="1387"/>
      <c r="N264" s="1387"/>
      <c r="O264" s="1387"/>
      <c r="P264" s="1387"/>
      <c r="Q264" s="1046">
        <v>5</v>
      </c>
      <c r="R264" s="1046">
        <v>20</v>
      </c>
      <c r="S264" s="1387"/>
      <c r="T264" s="1387"/>
      <c r="U264" s="1387"/>
      <c r="V264" s="1392"/>
      <c r="W264" s="1392"/>
      <c r="X264" s="1392"/>
      <c r="Y264" s="1392"/>
      <c r="Z264" s="1394"/>
      <c r="AA264" s="1392"/>
      <c r="AB264" s="1047">
        <v>306</v>
      </c>
      <c r="AC264" s="1392"/>
      <c r="AD264" s="1392"/>
      <c r="AE264" s="1394"/>
      <c r="AF264" s="1392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387"/>
      <c r="BP264" s="1387"/>
      <c r="BQ264" s="1387"/>
      <c r="BR264" s="1387"/>
      <c r="BS264" s="1387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387"/>
      <c r="BY264" s="1047" t="s">
        <v>107</v>
      </c>
      <c r="BZ264" s="1387"/>
      <c r="CA264" s="26" t="str">
        <f t="shared" si="44"/>
        <v>16&amp;</v>
      </c>
      <c r="CB264" s="29" t="str">
        <f t="shared" si="45"/>
        <v/>
      </c>
      <c r="CE264" s="24" t="str">
        <f>IFERROR(VLOOKUP(CA264,시험요청!EU:EY,5,FALSE),"")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E265" s="24">
        <f>IFERROR(VLOOKUP(CA265,시험요청!EU:EY,5,FALSE),"")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E266" s="24">
        <f>IFERROR(VLOOKUP(CA266,시험요청!EU:EY,5,FALSE),"")</f>
        <v>0</v>
      </c>
    </row>
    <row r="267" spans="1:83" ht="30" customHeight="1">
      <c r="A267" s="29">
        <v>16</v>
      </c>
      <c r="B267" s="1386">
        <v>16</v>
      </c>
      <c r="C267" s="1386" t="s">
        <v>43</v>
      </c>
      <c r="D267" s="1386" t="s">
        <v>6284</v>
      </c>
      <c r="E267" s="1534" t="s">
        <v>52</v>
      </c>
      <c r="F267" s="1428" t="s">
        <v>31</v>
      </c>
      <c r="G267" s="1386">
        <v>2026033787</v>
      </c>
      <c r="H267" s="1430" t="s">
        <v>680</v>
      </c>
      <c r="I267" s="1429">
        <v>1038849</v>
      </c>
      <c r="J267" s="1429" t="s">
        <v>6286</v>
      </c>
      <c r="K267" s="1429" t="s">
        <v>1736</v>
      </c>
      <c r="L267" s="1429">
        <v>4</v>
      </c>
      <c r="M267" s="1429" t="s">
        <v>32</v>
      </c>
      <c r="N267" s="1429" t="s">
        <v>33</v>
      </c>
      <c r="O267" s="1411" t="s">
        <v>5554</v>
      </c>
      <c r="P267" s="1429" t="s">
        <v>48</v>
      </c>
      <c r="Q267" s="1060">
        <v>8</v>
      </c>
      <c r="R267" s="1060">
        <v>5</v>
      </c>
      <c r="S267" s="1538" t="s">
        <v>8714</v>
      </c>
      <c r="T267" s="1435" t="s">
        <v>1716</v>
      </c>
      <c r="U267" s="1386" t="s">
        <v>1548</v>
      </c>
      <c r="V267" s="1386" t="s">
        <v>6287</v>
      </c>
      <c r="W267" s="1386" t="s">
        <v>50</v>
      </c>
      <c r="X267" s="1386" t="s">
        <v>57</v>
      </c>
      <c r="Y267" s="1386" t="s">
        <v>63</v>
      </c>
      <c r="Z267" s="1429" t="s">
        <v>8777</v>
      </c>
      <c r="AA267" s="1429" t="s">
        <v>657</v>
      </c>
      <c r="AB267" s="1059">
        <v>290</v>
      </c>
      <c r="AC267" s="1460" t="s">
        <v>924</v>
      </c>
      <c r="AD267" s="1460" t="s">
        <v>57</v>
      </c>
      <c r="AE267" s="1461" t="s">
        <v>8770</v>
      </c>
      <c r="AF267" s="1446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08" t="s">
        <v>6296</v>
      </c>
      <c r="BP267" s="1429" t="s">
        <v>6297</v>
      </c>
      <c r="BQ267" s="1386" t="s">
        <v>8775</v>
      </c>
      <c r="BR267" s="1386" t="s">
        <v>947</v>
      </c>
      <c r="BS267" s="1386"/>
      <c r="BT267" s="1429" t="s">
        <v>6299</v>
      </c>
      <c r="BU267" s="1429" t="s">
        <v>3234</v>
      </c>
      <c r="BV267" s="1429" t="s">
        <v>678</v>
      </c>
      <c r="BW267" s="1429">
        <v>1289</v>
      </c>
      <c r="BX267" s="1430" t="s">
        <v>2603</v>
      </c>
      <c r="BY267" s="1059"/>
      <c r="BZ267" s="1430" t="s">
        <v>98</v>
      </c>
      <c r="CA267" s="26" t="str">
        <f t="shared" si="44"/>
        <v>16&amp;2026033787</v>
      </c>
      <c r="CB267" s="29" t="str">
        <f t="shared" si="45"/>
        <v>16</v>
      </c>
      <c r="CE267" s="24">
        <f>IFERROR(VLOOKUP(CA267,시험요청!EU:EY,5,FALSE),"")</f>
        <v>0</v>
      </c>
    </row>
    <row r="268" spans="1:83" ht="30" customHeight="1">
      <c r="A268" s="29">
        <v>16</v>
      </c>
      <c r="B268" s="1389"/>
      <c r="C268" s="1389"/>
      <c r="D268" s="1389"/>
      <c r="E268" s="1389"/>
      <c r="F268" s="1389"/>
      <c r="G268" s="1389"/>
      <c r="H268" s="1389"/>
      <c r="I268" s="1389"/>
      <c r="J268" s="1389"/>
      <c r="K268" s="1389"/>
      <c r="L268" s="1389"/>
      <c r="M268" s="1389"/>
      <c r="N268" s="1389"/>
      <c r="O268" s="1389"/>
      <c r="P268" s="1389"/>
      <c r="Q268" s="1060">
        <v>9</v>
      </c>
      <c r="R268" s="1060">
        <v>5</v>
      </c>
      <c r="S268" s="1389"/>
      <c r="T268" s="1389"/>
      <c r="U268" s="1389"/>
      <c r="V268" s="1392"/>
      <c r="W268" s="1392"/>
      <c r="X268" s="1392"/>
      <c r="Y268" s="1392"/>
      <c r="Z268" s="1394"/>
      <c r="AA268" s="1392"/>
      <c r="AB268" s="1059">
        <v>290</v>
      </c>
      <c r="AC268" s="1420"/>
      <c r="AD268" s="1420"/>
      <c r="AE268" s="1421"/>
      <c r="AF268" s="1420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389"/>
      <c r="BP268" s="1389"/>
      <c r="BQ268" s="1389"/>
      <c r="BR268" s="1389"/>
      <c r="BS268" s="1389"/>
      <c r="BT268" s="1389"/>
      <c r="BU268" s="1389"/>
      <c r="BV268" s="1389"/>
      <c r="BW268" s="1389"/>
      <c r="BX268" s="1389"/>
      <c r="BY268" s="1059"/>
      <c r="BZ268" s="1389"/>
      <c r="CA268" s="26" t="str">
        <f t="shared" si="44"/>
        <v>16&amp;</v>
      </c>
      <c r="CB268" s="29" t="str">
        <f t="shared" si="45"/>
        <v/>
      </c>
      <c r="CE268" s="24" t="str">
        <f>IFERROR(VLOOKUP(CA268,시험요청!EU:EY,5,FALSE),"")</f>
        <v/>
      </c>
    </row>
    <row r="269" spans="1:83" ht="30" customHeight="1">
      <c r="A269" s="29">
        <v>16</v>
      </c>
      <c r="B269" s="1389"/>
      <c r="C269" s="1389"/>
      <c r="D269" s="1389"/>
      <c r="E269" s="1389"/>
      <c r="F269" s="1389"/>
      <c r="G269" s="1389"/>
      <c r="H269" s="1389"/>
      <c r="I269" s="1389"/>
      <c r="J269" s="1389"/>
      <c r="K269" s="1389"/>
      <c r="L269" s="1389"/>
      <c r="M269" s="1389"/>
      <c r="N269" s="1389"/>
      <c r="O269" s="1389"/>
      <c r="P269" s="1389"/>
      <c r="Q269" s="1060">
        <v>10</v>
      </c>
      <c r="R269" s="1060">
        <v>8</v>
      </c>
      <c r="S269" s="1389"/>
      <c r="T269" s="1389"/>
      <c r="U269" s="1389"/>
      <c r="V269" s="1428" t="s">
        <v>8781</v>
      </c>
      <c r="W269" s="1386" t="s">
        <v>50</v>
      </c>
      <c r="X269" s="1386" t="s">
        <v>57</v>
      </c>
      <c r="Y269" s="1386" t="s">
        <v>63</v>
      </c>
      <c r="Z269" s="1429" t="s">
        <v>8782</v>
      </c>
      <c r="AA269" s="1429" t="s">
        <v>657</v>
      </c>
      <c r="AB269" s="1059">
        <v>290</v>
      </c>
      <c r="AC269" s="1420"/>
      <c r="AD269" s="1420"/>
      <c r="AE269" s="1421"/>
      <c r="AF269" s="1420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389"/>
      <c r="BP269" s="1389"/>
      <c r="BQ269" s="1389"/>
      <c r="BR269" s="1389"/>
      <c r="BS269" s="1389"/>
      <c r="BT269" s="1389"/>
      <c r="BU269" s="1389"/>
      <c r="BV269" s="1389"/>
      <c r="BW269" s="1389"/>
      <c r="BX269" s="1389"/>
      <c r="BY269" s="1059"/>
      <c r="BZ269" s="1389"/>
      <c r="CA269" s="26" t="str">
        <f t="shared" si="44"/>
        <v>16&amp;</v>
      </c>
      <c r="CB269" s="29" t="str">
        <f t="shared" si="45"/>
        <v/>
      </c>
      <c r="CE269" s="24" t="str">
        <f>IFERROR(VLOOKUP(CA269,시험요청!EU:EY,5,FALSE),"")</f>
        <v/>
      </c>
    </row>
    <row r="270" spans="1:83" ht="30" customHeight="1">
      <c r="A270" s="29">
        <v>16</v>
      </c>
      <c r="B270" s="1389"/>
      <c r="C270" s="1389"/>
      <c r="D270" s="1389"/>
      <c r="E270" s="1389"/>
      <c r="F270" s="1389"/>
      <c r="G270" s="1389"/>
      <c r="H270" s="1389"/>
      <c r="I270" s="1389"/>
      <c r="J270" s="1389"/>
      <c r="K270" s="1389"/>
      <c r="L270" s="1389"/>
      <c r="M270" s="1389"/>
      <c r="N270" s="1389"/>
      <c r="O270" s="1389"/>
      <c r="P270" s="1389"/>
      <c r="Q270" s="1060">
        <v>11</v>
      </c>
      <c r="R270" s="1060">
        <v>10</v>
      </c>
      <c r="S270" s="1389"/>
      <c r="T270" s="1389"/>
      <c r="U270" s="1389"/>
      <c r="V270" s="1392"/>
      <c r="W270" s="1392"/>
      <c r="X270" s="1392"/>
      <c r="Y270" s="1392"/>
      <c r="Z270" s="1394"/>
      <c r="AA270" s="1392"/>
      <c r="AB270" s="1059">
        <v>290</v>
      </c>
      <c r="AC270" s="1420"/>
      <c r="AD270" s="1420"/>
      <c r="AE270" s="1421"/>
      <c r="AF270" s="1420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389"/>
      <c r="BP270" s="1389"/>
      <c r="BQ270" s="1389"/>
      <c r="BR270" s="1389"/>
      <c r="BS270" s="1389"/>
      <c r="BT270" s="1389"/>
      <c r="BU270" s="1389"/>
      <c r="BV270" s="1389"/>
      <c r="BW270" s="1389"/>
      <c r="BX270" s="1389"/>
      <c r="BY270" s="1059"/>
      <c r="BZ270" s="1389"/>
      <c r="CA270" s="26" t="str">
        <f t="shared" si="44"/>
        <v>16&amp;</v>
      </c>
      <c r="CB270" s="29" t="str">
        <f t="shared" si="45"/>
        <v/>
      </c>
      <c r="CE270" s="24" t="str">
        <f>IFERROR(VLOOKUP(CA270,시험요청!EU:EY,5,FALSE),"")</f>
        <v/>
      </c>
    </row>
    <row r="271" spans="1:83" ht="30" customHeight="1">
      <c r="A271" s="29">
        <v>16</v>
      </c>
      <c r="B271" s="1389"/>
      <c r="C271" s="1389"/>
      <c r="D271" s="1389"/>
      <c r="E271" s="1389"/>
      <c r="F271" s="1389"/>
      <c r="G271" s="1389"/>
      <c r="H271" s="1389"/>
      <c r="I271" s="1389"/>
      <c r="J271" s="1389"/>
      <c r="K271" s="1389"/>
      <c r="L271" s="1389"/>
      <c r="M271" s="1389"/>
      <c r="N271" s="1389"/>
      <c r="O271" s="1389"/>
      <c r="P271" s="1389"/>
      <c r="Q271" s="1060">
        <v>13</v>
      </c>
      <c r="R271" s="1060">
        <v>8</v>
      </c>
      <c r="S271" s="1389"/>
      <c r="T271" s="1389"/>
      <c r="U271" s="1389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20"/>
      <c r="AD271" s="1420"/>
      <c r="AE271" s="1421"/>
      <c r="AF271" s="1420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389"/>
      <c r="BP271" s="1389"/>
      <c r="BQ271" s="1389"/>
      <c r="BR271" s="1389"/>
      <c r="BS271" s="1389"/>
      <c r="BT271" s="1389"/>
      <c r="BU271" s="1389"/>
      <c r="BV271" s="1389"/>
      <c r="BW271" s="1389"/>
      <c r="BX271" s="1389"/>
      <c r="BY271" s="1059"/>
      <c r="BZ271" s="1389"/>
      <c r="CA271" s="26" t="str">
        <f t="shared" si="44"/>
        <v>16&amp;</v>
      </c>
      <c r="CB271" s="29" t="str">
        <f t="shared" si="45"/>
        <v/>
      </c>
      <c r="CE271" s="24" t="str">
        <f>IFERROR(VLOOKUP(CA271,시험요청!EU:EY,5,FALSE),"")</f>
        <v/>
      </c>
    </row>
    <row r="272" spans="1:83" ht="30" customHeight="1">
      <c r="A272" s="29">
        <v>16</v>
      </c>
      <c r="B272" s="1387"/>
      <c r="C272" s="1387"/>
      <c r="D272" s="1387"/>
      <c r="E272" s="1387"/>
      <c r="F272" s="1387"/>
      <c r="G272" s="1387"/>
      <c r="H272" s="1387"/>
      <c r="I272" s="1387"/>
      <c r="J272" s="1387"/>
      <c r="K272" s="1387"/>
      <c r="L272" s="1387"/>
      <c r="M272" s="1387"/>
      <c r="N272" s="1387"/>
      <c r="O272" s="1387"/>
      <c r="P272" s="1387"/>
      <c r="Q272" s="1060">
        <v>14</v>
      </c>
      <c r="R272" s="1060">
        <v>8</v>
      </c>
      <c r="S272" s="1387"/>
      <c r="T272" s="1387"/>
      <c r="U272" s="1387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392"/>
      <c r="AD272" s="1392"/>
      <c r="AE272" s="1394"/>
      <c r="AF272" s="1392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387"/>
      <c r="BP272" s="1387"/>
      <c r="BQ272" s="1387"/>
      <c r="BR272" s="1387"/>
      <c r="BS272" s="1387"/>
      <c r="BT272" s="1387"/>
      <c r="BU272" s="1387"/>
      <c r="BV272" s="1387"/>
      <c r="BW272" s="1387"/>
      <c r="BX272" s="1387"/>
      <c r="BY272" s="1059"/>
      <c r="BZ272" s="1387"/>
      <c r="CA272" s="26" t="str">
        <f t="shared" si="44"/>
        <v>16&amp;</v>
      </c>
      <c r="CB272" s="29" t="str">
        <f t="shared" si="45"/>
        <v/>
      </c>
      <c r="CE272" s="24" t="str">
        <f>IFERROR(VLOOKUP(CA272,시험요청!EU:EY,5,FALSE),"")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E273" s="24">
        <f>IFERROR(VLOOKUP(CA273,시험요청!EU:EY,5,FALSE),"")</f>
        <v>0</v>
      </c>
    </row>
    <row r="274" spans="1:83" ht="30" customHeight="1">
      <c r="A274" s="29">
        <v>16</v>
      </c>
      <c r="B274" s="1386">
        <v>16</v>
      </c>
      <c r="C274" s="1386" t="s">
        <v>43</v>
      </c>
      <c r="D274" s="1386" t="s">
        <v>6284</v>
      </c>
      <c r="E274" s="1534" t="s">
        <v>52</v>
      </c>
      <c r="F274" s="1428" t="s">
        <v>31</v>
      </c>
      <c r="G274" s="1386">
        <v>2026033788</v>
      </c>
      <c r="H274" s="1430" t="s">
        <v>680</v>
      </c>
      <c r="I274" s="1429">
        <v>1038850</v>
      </c>
      <c r="J274" s="1429" t="s">
        <v>6303</v>
      </c>
      <c r="K274" s="1429" t="s">
        <v>1736</v>
      </c>
      <c r="L274" s="1429">
        <v>4</v>
      </c>
      <c r="M274" s="1429" t="s">
        <v>32</v>
      </c>
      <c r="N274" s="1429" t="s">
        <v>33</v>
      </c>
      <c r="O274" s="1411" t="s">
        <v>5554</v>
      </c>
      <c r="P274" s="1429" t="s">
        <v>48</v>
      </c>
      <c r="Q274" s="1060">
        <v>8</v>
      </c>
      <c r="R274" s="1060">
        <v>5</v>
      </c>
      <c r="S274" s="1535" t="s">
        <v>8718</v>
      </c>
      <c r="T274" s="1435" t="s">
        <v>1716</v>
      </c>
      <c r="U274" s="1386" t="s">
        <v>1548</v>
      </c>
      <c r="V274" s="1386" t="s">
        <v>6287</v>
      </c>
      <c r="W274" s="1386" t="s">
        <v>50</v>
      </c>
      <c r="X274" s="1386" t="s">
        <v>57</v>
      </c>
      <c r="Y274" s="1386" t="s">
        <v>63</v>
      </c>
      <c r="Z274" s="1429" t="s">
        <v>8795</v>
      </c>
      <c r="AA274" s="1429" t="s">
        <v>657</v>
      </c>
      <c r="AB274" s="1059">
        <v>336</v>
      </c>
      <c r="AC274" s="1460" t="s">
        <v>924</v>
      </c>
      <c r="AD274" s="1460" t="s">
        <v>57</v>
      </c>
      <c r="AE274" s="1461" t="s">
        <v>8770</v>
      </c>
      <c r="AF274" s="1446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08" t="s">
        <v>6309</v>
      </c>
      <c r="BP274" s="1429" t="s">
        <v>3236</v>
      </c>
      <c r="BQ274" s="1386" t="s">
        <v>8792</v>
      </c>
      <c r="BR274" s="1386" t="s">
        <v>1721</v>
      </c>
      <c r="BS274" s="1386"/>
      <c r="BT274" s="1429" t="s">
        <v>6311</v>
      </c>
      <c r="BU274" s="1429" t="s">
        <v>3234</v>
      </c>
      <c r="BV274" s="1429" t="s">
        <v>1628</v>
      </c>
      <c r="BW274" s="1429">
        <v>1289</v>
      </c>
      <c r="BX274" s="1430" t="s">
        <v>2603</v>
      </c>
      <c r="BY274" s="1059"/>
      <c r="BZ274" s="1430" t="s">
        <v>98</v>
      </c>
      <c r="CA274" s="26" t="str">
        <f t="shared" si="44"/>
        <v>16&amp;2026033788</v>
      </c>
      <c r="CB274" s="29" t="str">
        <f t="shared" si="45"/>
        <v>16</v>
      </c>
      <c r="CE274" s="24">
        <f>IFERROR(VLOOKUP(CA274,시험요청!EU:EY,5,FALSE),"")</f>
        <v>0</v>
      </c>
    </row>
    <row r="275" spans="1:83" ht="30" customHeight="1">
      <c r="A275" s="29">
        <v>16</v>
      </c>
      <c r="B275" s="1389"/>
      <c r="C275" s="1389"/>
      <c r="D275" s="1389"/>
      <c r="E275" s="1389"/>
      <c r="F275" s="1389"/>
      <c r="G275" s="1389"/>
      <c r="H275" s="1389"/>
      <c r="I275" s="1389"/>
      <c r="J275" s="1389"/>
      <c r="K275" s="1389"/>
      <c r="L275" s="1389"/>
      <c r="M275" s="1389"/>
      <c r="N275" s="1389"/>
      <c r="O275" s="1389"/>
      <c r="P275" s="1389"/>
      <c r="Q275" s="1060">
        <v>9</v>
      </c>
      <c r="R275" s="1060">
        <v>5</v>
      </c>
      <c r="S275" s="1536"/>
      <c r="T275" s="1389"/>
      <c r="U275" s="1389"/>
      <c r="V275" s="1392"/>
      <c r="W275" s="1392"/>
      <c r="X275" s="1392"/>
      <c r="Y275" s="1392"/>
      <c r="Z275" s="1394"/>
      <c r="AA275" s="1392"/>
      <c r="AB275" s="1059">
        <v>336</v>
      </c>
      <c r="AC275" s="1420"/>
      <c r="AD275" s="1420"/>
      <c r="AE275" s="1421"/>
      <c r="AF275" s="1420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389"/>
      <c r="BP275" s="1389"/>
      <c r="BQ275" s="1389"/>
      <c r="BR275" s="1389"/>
      <c r="BS275" s="1389"/>
      <c r="BT275" s="1389"/>
      <c r="BU275" s="1389"/>
      <c r="BV275" s="1389"/>
      <c r="BW275" s="1389"/>
      <c r="BX275" s="1389"/>
      <c r="BY275" s="1059"/>
      <c r="BZ275" s="1389"/>
      <c r="CA275" s="26" t="str">
        <f t="shared" si="44"/>
        <v>16&amp;</v>
      </c>
      <c r="CB275" s="29" t="str">
        <f t="shared" si="45"/>
        <v/>
      </c>
      <c r="CE275" s="24" t="str">
        <f>IFERROR(VLOOKUP(CA275,시험요청!EU:EY,5,FALSE),"")</f>
        <v/>
      </c>
    </row>
    <row r="276" spans="1:83" ht="30" customHeight="1">
      <c r="A276" s="29">
        <v>16</v>
      </c>
      <c r="B276" s="1389"/>
      <c r="C276" s="1389"/>
      <c r="D276" s="1389"/>
      <c r="E276" s="1389"/>
      <c r="F276" s="1389"/>
      <c r="G276" s="1389"/>
      <c r="H276" s="1389"/>
      <c r="I276" s="1389"/>
      <c r="J276" s="1389"/>
      <c r="K276" s="1389"/>
      <c r="L276" s="1389"/>
      <c r="M276" s="1389"/>
      <c r="N276" s="1389"/>
      <c r="O276" s="1389"/>
      <c r="P276" s="1389"/>
      <c r="Q276" s="1060">
        <v>10</v>
      </c>
      <c r="R276" s="1060">
        <v>8</v>
      </c>
      <c r="S276" s="1536"/>
      <c r="T276" s="1389"/>
      <c r="U276" s="1389"/>
      <c r="V276" s="1428" t="s">
        <v>8781</v>
      </c>
      <c r="W276" s="1386" t="s">
        <v>50</v>
      </c>
      <c r="X276" s="1386" t="s">
        <v>57</v>
      </c>
      <c r="Y276" s="1386" t="s">
        <v>63</v>
      </c>
      <c r="Z276" s="1429" t="s">
        <v>8799</v>
      </c>
      <c r="AA276" s="1429" t="s">
        <v>657</v>
      </c>
      <c r="AB276" s="1059">
        <v>336</v>
      </c>
      <c r="AC276" s="1420"/>
      <c r="AD276" s="1420"/>
      <c r="AE276" s="1421"/>
      <c r="AF276" s="1420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389"/>
      <c r="BP276" s="1389"/>
      <c r="BQ276" s="1389"/>
      <c r="BR276" s="1389"/>
      <c r="BS276" s="1389"/>
      <c r="BT276" s="1389"/>
      <c r="BU276" s="1389"/>
      <c r="BV276" s="1389"/>
      <c r="BW276" s="1389"/>
      <c r="BX276" s="1389"/>
      <c r="BY276" s="1059"/>
      <c r="BZ276" s="1389"/>
      <c r="CA276" s="26" t="str">
        <f t="shared" si="44"/>
        <v>16&amp;</v>
      </c>
      <c r="CB276" s="29" t="str">
        <f t="shared" si="45"/>
        <v/>
      </c>
      <c r="CE276" s="24" t="str">
        <f>IFERROR(VLOOKUP(CA276,시험요청!EU:EY,5,FALSE),"")</f>
        <v/>
      </c>
    </row>
    <row r="277" spans="1:83" ht="30" customHeight="1">
      <c r="A277" s="29">
        <v>16</v>
      </c>
      <c r="B277" s="1389"/>
      <c r="C277" s="1389"/>
      <c r="D277" s="1389"/>
      <c r="E277" s="1389"/>
      <c r="F277" s="1389"/>
      <c r="G277" s="1389"/>
      <c r="H277" s="1389"/>
      <c r="I277" s="1389"/>
      <c r="J277" s="1389"/>
      <c r="K277" s="1389"/>
      <c r="L277" s="1389"/>
      <c r="M277" s="1389"/>
      <c r="N277" s="1389"/>
      <c r="O277" s="1389"/>
      <c r="P277" s="1389"/>
      <c r="Q277" s="1060">
        <v>11</v>
      </c>
      <c r="R277" s="1060">
        <v>10</v>
      </c>
      <c r="S277" s="1536"/>
      <c r="T277" s="1389"/>
      <c r="U277" s="1389"/>
      <c r="V277" s="1392"/>
      <c r="W277" s="1392"/>
      <c r="X277" s="1392"/>
      <c r="Y277" s="1392"/>
      <c r="Z277" s="1394"/>
      <c r="AA277" s="1392"/>
      <c r="AB277" s="1059">
        <v>336</v>
      </c>
      <c r="AC277" s="1420"/>
      <c r="AD277" s="1420"/>
      <c r="AE277" s="1421"/>
      <c r="AF277" s="1420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389"/>
      <c r="BP277" s="1389"/>
      <c r="BQ277" s="1389"/>
      <c r="BR277" s="1389"/>
      <c r="BS277" s="1389"/>
      <c r="BT277" s="1389"/>
      <c r="BU277" s="1389"/>
      <c r="BV277" s="1389"/>
      <c r="BW277" s="1389"/>
      <c r="BX277" s="1389"/>
      <c r="BY277" s="1059"/>
      <c r="BZ277" s="1389"/>
      <c r="CA277" s="26" t="str">
        <f t="shared" si="44"/>
        <v>16&amp;</v>
      </c>
      <c r="CB277" s="29" t="str">
        <f t="shared" si="45"/>
        <v/>
      </c>
      <c r="CE277" s="24" t="str">
        <f>IFERROR(VLOOKUP(CA277,시험요청!EU:EY,5,FALSE),"")</f>
        <v/>
      </c>
    </row>
    <row r="278" spans="1:83" ht="30" customHeight="1">
      <c r="A278" s="29">
        <v>16</v>
      </c>
      <c r="B278" s="1389"/>
      <c r="C278" s="1389"/>
      <c r="D278" s="1389"/>
      <c r="E278" s="1389"/>
      <c r="F278" s="1389"/>
      <c r="G278" s="1389"/>
      <c r="H278" s="1389"/>
      <c r="I278" s="1389"/>
      <c r="J278" s="1389"/>
      <c r="K278" s="1389"/>
      <c r="L278" s="1389"/>
      <c r="M278" s="1389"/>
      <c r="N278" s="1389"/>
      <c r="O278" s="1389"/>
      <c r="P278" s="1389"/>
      <c r="Q278" s="1060">
        <v>13</v>
      </c>
      <c r="R278" s="1060">
        <v>8</v>
      </c>
      <c r="S278" s="1536"/>
      <c r="T278" s="1389"/>
      <c r="U278" s="1389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20"/>
      <c r="AD278" s="1420"/>
      <c r="AE278" s="1421"/>
      <c r="AF278" s="1420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389"/>
      <c r="BP278" s="1389"/>
      <c r="BQ278" s="1389"/>
      <c r="BR278" s="1389"/>
      <c r="BS278" s="1389"/>
      <c r="BT278" s="1389"/>
      <c r="BU278" s="1389"/>
      <c r="BV278" s="1389"/>
      <c r="BW278" s="1389"/>
      <c r="BX278" s="1389"/>
      <c r="BY278" s="1059"/>
      <c r="BZ278" s="1389"/>
      <c r="CA278" s="26" t="str">
        <f t="shared" si="44"/>
        <v>16&amp;</v>
      </c>
      <c r="CB278" s="29" t="str">
        <f t="shared" si="45"/>
        <v/>
      </c>
      <c r="CE278" s="24" t="str">
        <f>IFERROR(VLOOKUP(CA278,시험요청!EU:EY,5,FALSE),"")</f>
        <v/>
      </c>
    </row>
    <row r="279" spans="1:83" ht="30" customHeight="1">
      <c r="A279" s="29">
        <v>16</v>
      </c>
      <c r="B279" s="1387"/>
      <c r="C279" s="1387"/>
      <c r="D279" s="1387"/>
      <c r="E279" s="1387"/>
      <c r="F279" s="1387"/>
      <c r="G279" s="1387"/>
      <c r="H279" s="1387"/>
      <c r="I279" s="1387"/>
      <c r="J279" s="1387"/>
      <c r="K279" s="1387"/>
      <c r="L279" s="1387"/>
      <c r="M279" s="1387"/>
      <c r="N279" s="1387"/>
      <c r="O279" s="1387"/>
      <c r="P279" s="1387"/>
      <c r="Q279" s="1060">
        <v>14</v>
      </c>
      <c r="R279" s="1060">
        <v>8</v>
      </c>
      <c r="S279" s="1537"/>
      <c r="T279" s="1387"/>
      <c r="U279" s="1387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392"/>
      <c r="AD279" s="1392"/>
      <c r="AE279" s="1394"/>
      <c r="AF279" s="1392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387"/>
      <c r="BP279" s="1387"/>
      <c r="BQ279" s="1387"/>
      <c r="BR279" s="1387"/>
      <c r="BS279" s="1387"/>
      <c r="BT279" s="1387"/>
      <c r="BU279" s="1387"/>
      <c r="BV279" s="1387"/>
      <c r="BW279" s="1387"/>
      <c r="BX279" s="1387"/>
      <c r="BY279" s="1059"/>
      <c r="BZ279" s="1387"/>
      <c r="CA279" s="26" t="str">
        <f t="shared" si="44"/>
        <v>16&amp;</v>
      </c>
      <c r="CB279" s="29" t="str">
        <f t="shared" si="45"/>
        <v/>
      </c>
      <c r="CE279" s="24" t="str">
        <f>IFERROR(VLOOKUP(CA279,시험요청!EU:EY,5,FALSE),"")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E280" s="24">
        <f>IFERROR(VLOOKUP(CA280,시험요청!EU:EY,5,FALSE),"")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E281" s="24">
        <f>IFERROR(VLOOKUP(CA281,시험요청!EU:EY,5,FALSE),"")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E282" s="24">
        <f>IFERROR(VLOOKUP(CA282,시험요청!EU:EY,5,FALSE),"")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E283" s="24">
        <f>IFERROR(VLOOKUP(CA283,시험요청!EU:EY,5,FALSE),"")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E284" s="24" t="str">
        <f>IFERROR(VLOOKUP(CA284,시험요청!EU:EY,5,FALSE),"")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E285" s="24">
        <f>IFERROR(VLOOKUP(CA285,시험요청!EU:EY,5,FALSE),"")</f>
        <v>0</v>
      </c>
    </row>
    <row r="286" spans="1:83" ht="30" customHeight="1">
      <c r="A286" s="372">
        <v>17</v>
      </c>
      <c r="B286" s="1490">
        <v>17</v>
      </c>
      <c r="C286" s="1490" t="s">
        <v>2515</v>
      </c>
      <c r="D286" s="1438" t="s">
        <v>2517</v>
      </c>
      <c r="E286" s="1525" t="s">
        <v>52</v>
      </c>
      <c r="F286" s="1438" t="s">
        <v>45</v>
      </c>
      <c r="G286" s="1391">
        <v>2026040620</v>
      </c>
      <c r="H286" s="1490" t="s">
        <v>942</v>
      </c>
      <c r="I286" s="1382">
        <v>2022650</v>
      </c>
      <c r="J286" s="1382" t="s">
        <v>2213</v>
      </c>
      <c r="K286" s="1382" t="s">
        <v>2214</v>
      </c>
      <c r="L286" s="1382">
        <v>8</v>
      </c>
      <c r="M286" s="1382" t="s">
        <v>32</v>
      </c>
      <c r="N286" s="1382" t="s">
        <v>33</v>
      </c>
      <c r="O286" s="1468" t="s">
        <v>2215</v>
      </c>
      <c r="P286" s="1382" t="s">
        <v>48</v>
      </c>
      <c r="Q286" s="1097">
        <v>11</v>
      </c>
      <c r="R286" s="1097">
        <v>40</v>
      </c>
      <c r="S286" s="1531" t="s">
        <v>9496</v>
      </c>
      <c r="T286" s="1504" t="s">
        <v>9497</v>
      </c>
      <c r="U286" s="1438" t="s">
        <v>2123</v>
      </c>
      <c r="V286" s="1599" t="s">
        <v>2520</v>
      </c>
      <c r="W286" s="1599" t="s">
        <v>60</v>
      </c>
      <c r="X286" s="1599" t="s">
        <v>37</v>
      </c>
      <c r="Y286" s="1599" t="s">
        <v>1509</v>
      </c>
      <c r="Z286" s="1602" t="s">
        <v>9498</v>
      </c>
      <c r="AA286" s="1605" t="s">
        <v>42</v>
      </c>
      <c r="AB286" s="526">
        <v>240</v>
      </c>
      <c r="AC286" s="1599" t="s">
        <v>40</v>
      </c>
      <c r="AD286" s="1608" t="s">
        <v>2521</v>
      </c>
      <c r="AE286" s="1602" t="s">
        <v>5677</v>
      </c>
      <c r="AF286" s="1611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22" t="s">
        <v>2522</v>
      </c>
      <c r="BP286" s="1382" t="s">
        <v>1831</v>
      </c>
      <c r="BQ286" s="1438" t="s">
        <v>9500</v>
      </c>
      <c r="BR286" s="1438" t="s">
        <v>95</v>
      </c>
      <c r="BS286" s="1485" t="s">
        <v>2523</v>
      </c>
      <c r="BT286" s="1605" t="s">
        <v>2524</v>
      </c>
      <c r="BU286" s="1403" t="s">
        <v>2229</v>
      </c>
      <c r="BV286" s="1403" t="s">
        <v>2230</v>
      </c>
      <c r="BW286" s="1403">
        <v>1386</v>
      </c>
      <c r="BX286" s="1485" t="s">
        <v>9501</v>
      </c>
      <c r="BY286" s="1096"/>
      <c r="BZ286" s="1490" t="s">
        <v>168</v>
      </c>
      <c r="CA286" s="26" t="str">
        <f t="shared" si="46"/>
        <v>17&amp;2026040620</v>
      </c>
      <c r="CB286" s="29" t="str">
        <f t="shared" si="47"/>
        <v>17</v>
      </c>
      <c r="CE286" s="24">
        <f>IFERROR(VLOOKUP(CA286,시험요청!EU:EY,5,FALSE),"")</f>
        <v>0</v>
      </c>
    </row>
    <row r="287" spans="1:83" ht="30" customHeight="1">
      <c r="A287" s="372">
        <v>17</v>
      </c>
      <c r="B287" s="1491"/>
      <c r="C287" s="1491"/>
      <c r="D287" s="1439"/>
      <c r="E287" s="1526"/>
      <c r="F287" s="1439"/>
      <c r="G287" s="1387"/>
      <c r="H287" s="1491"/>
      <c r="I287" s="1484"/>
      <c r="J287" s="1484"/>
      <c r="K287" s="1484"/>
      <c r="L287" s="1484"/>
      <c r="M287" s="1484"/>
      <c r="N287" s="1484"/>
      <c r="O287" s="1469"/>
      <c r="P287" s="1484"/>
      <c r="Q287" s="1097">
        <v>12</v>
      </c>
      <c r="R287" s="1097">
        <v>40</v>
      </c>
      <c r="S287" s="1532"/>
      <c r="T287" s="1505"/>
      <c r="U287" s="1439"/>
      <c r="V287" s="1600"/>
      <c r="W287" s="1600"/>
      <c r="X287" s="1600"/>
      <c r="Y287" s="1600"/>
      <c r="Z287" s="1603"/>
      <c r="AA287" s="1606"/>
      <c r="AB287" s="526">
        <v>240</v>
      </c>
      <c r="AC287" s="1600"/>
      <c r="AD287" s="1609"/>
      <c r="AE287" s="1603"/>
      <c r="AF287" s="1612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23"/>
      <c r="BP287" s="1484"/>
      <c r="BQ287" s="1439"/>
      <c r="BR287" s="1439"/>
      <c r="BS287" s="1486"/>
      <c r="BT287" s="1606"/>
      <c r="BU287" s="1387"/>
      <c r="BV287" s="1387"/>
      <c r="BW287" s="1387"/>
      <c r="BX287" s="1486"/>
      <c r="BY287" s="1096"/>
      <c r="BZ287" s="1491"/>
      <c r="CA287" s="26" t="str">
        <f t="shared" si="46"/>
        <v>17&amp;</v>
      </c>
      <c r="CB287" s="29" t="str">
        <f t="shared" si="47"/>
        <v/>
      </c>
      <c r="CE287" s="24" t="str">
        <f>IFERROR(VLOOKUP(CA287,시험요청!EU:EY,5,FALSE),"")</f>
        <v/>
      </c>
    </row>
    <row r="288" spans="1:83" ht="30" customHeight="1">
      <c r="A288" s="372">
        <v>17</v>
      </c>
      <c r="B288" s="1492"/>
      <c r="C288" s="1492"/>
      <c r="D288" s="1440"/>
      <c r="E288" s="1527"/>
      <c r="F288" s="1440"/>
      <c r="G288" s="1096">
        <v>2026040721</v>
      </c>
      <c r="H288" s="1492"/>
      <c r="I288" s="1383"/>
      <c r="J288" s="1383"/>
      <c r="K288" s="1383"/>
      <c r="L288" s="1383"/>
      <c r="M288" s="1383"/>
      <c r="N288" s="1383"/>
      <c r="O288" s="1470"/>
      <c r="P288" s="1383"/>
      <c r="Q288" s="1097">
        <v>14</v>
      </c>
      <c r="R288" s="1097">
        <v>40</v>
      </c>
      <c r="S288" s="1533"/>
      <c r="T288" s="1506"/>
      <c r="U288" s="1440"/>
      <c r="V288" s="1601"/>
      <c r="W288" s="1601"/>
      <c r="X288" s="1601"/>
      <c r="Y288" s="1601"/>
      <c r="Z288" s="1604"/>
      <c r="AA288" s="1607"/>
      <c r="AB288" s="1096"/>
      <c r="AC288" s="1601"/>
      <c r="AD288" s="1610"/>
      <c r="AE288" s="1604"/>
      <c r="AF288" s="1613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24"/>
      <c r="BP288" s="1383"/>
      <c r="BQ288" s="1440"/>
      <c r="BR288" s="1440"/>
      <c r="BS288" s="1487"/>
      <c r="BT288" s="1607"/>
      <c r="BU288" s="1097" t="s">
        <v>2229</v>
      </c>
      <c r="BV288" s="1097" t="s">
        <v>2230</v>
      </c>
      <c r="BW288" s="1097">
        <v>1386</v>
      </c>
      <c r="BX288" s="1487"/>
      <c r="BY288" s="1096"/>
      <c r="BZ288" s="1492"/>
      <c r="CA288" s="26" t="str">
        <f t="shared" si="46"/>
        <v>17&amp;2026040721</v>
      </c>
      <c r="CB288" s="29" t="str">
        <f t="shared" si="47"/>
        <v/>
      </c>
      <c r="CE288" s="24">
        <f>IFERROR(VLOOKUP(CA288,시험요청!EU:EY,5,FALSE),"")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E289" s="24">
        <f>IFERROR(VLOOKUP(CA289,시험요청!EU:EY,5,FALSE),"")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E290" s="24">
        <f>IFERROR(VLOOKUP(CA290,시험요청!EU:EY,5,FALSE),"")</f>
        <v>0</v>
      </c>
    </row>
    <row r="291" spans="1:83" ht="30" customHeight="1">
      <c r="A291" s="372">
        <v>17</v>
      </c>
      <c r="B291" s="1490">
        <v>17</v>
      </c>
      <c r="C291" s="1490" t="s">
        <v>2515</v>
      </c>
      <c r="D291" s="1438" t="s">
        <v>2517</v>
      </c>
      <c r="E291" s="1525" t="s">
        <v>52</v>
      </c>
      <c r="F291" s="1438" t="s">
        <v>45</v>
      </c>
      <c r="G291" s="1391">
        <v>2026040620</v>
      </c>
      <c r="H291" s="1490" t="s">
        <v>942</v>
      </c>
      <c r="I291" s="1382">
        <v>2022650</v>
      </c>
      <c r="J291" s="1382" t="s">
        <v>2213</v>
      </c>
      <c r="K291" s="1382" t="s">
        <v>2214</v>
      </c>
      <c r="L291" s="1382">
        <v>8</v>
      </c>
      <c r="M291" s="1382" t="s">
        <v>32</v>
      </c>
      <c r="N291" s="1382" t="s">
        <v>33</v>
      </c>
      <c r="O291" s="1468" t="s">
        <v>2215</v>
      </c>
      <c r="P291" s="1382" t="s">
        <v>48</v>
      </c>
      <c r="Q291" s="1097">
        <v>10</v>
      </c>
      <c r="R291" s="1097">
        <v>40</v>
      </c>
      <c r="S291" s="1528" t="s">
        <v>9508</v>
      </c>
      <c r="T291" s="1504" t="s">
        <v>9497</v>
      </c>
      <c r="U291" s="1438" t="s">
        <v>2123</v>
      </c>
      <c r="V291" s="1507" t="s">
        <v>2520</v>
      </c>
      <c r="W291" s="1507" t="s">
        <v>60</v>
      </c>
      <c r="X291" s="1507" t="s">
        <v>37</v>
      </c>
      <c r="Y291" s="1507" t="s">
        <v>1509</v>
      </c>
      <c r="Z291" s="1510" t="s">
        <v>9498</v>
      </c>
      <c r="AA291" s="1513" t="s">
        <v>9600</v>
      </c>
      <c r="AB291" s="625">
        <v>240</v>
      </c>
      <c r="AC291" s="1507" t="s">
        <v>40</v>
      </c>
      <c r="AD291" s="1516" t="s">
        <v>2521</v>
      </c>
      <c r="AE291" s="1510" t="s">
        <v>5677</v>
      </c>
      <c r="AF291" s="1519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22" t="s">
        <v>2522</v>
      </c>
      <c r="BP291" s="1382" t="s">
        <v>1831</v>
      </c>
      <c r="BQ291" s="1438" t="s">
        <v>9500</v>
      </c>
      <c r="BR291" s="1438" t="s">
        <v>95</v>
      </c>
      <c r="BS291" s="1485" t="s">
        <v>2523</v>
      </c>
      <c r="BT291" s="1614" t="s">
        <v>9509</v>
      </c>
      <c r="BU291" s="1403" t="s">
        <v>2229</v>
      </c>
      <c r="BV291" s="1403" t="s">
        <v>9510</v>
      </c>
      <c r="BW291" s="1403">
        <v>1386</v>
      </c>
      <c r="BX291" s="1485" t="s">
        <v>9501</v>
      </c>
      <c r="BY291" s="1096"/>
      <c r="BZ291" s="1490" t="s">
        <v>168</v>
      </c>
      <c r="CA291" s="26" t="str">
        <f t="shared" si="48"/>
        <v>17&amp;2026040620</v>
      </c>
      <c r="CB291" s="29" t="str">
        <f t="shared" si="49"/>
        <v>17</v>
      </c>
      <c r="CE291" s="24">
        <f>IFERROR(VLOOKUP(CA291,시험요청!EU:EY,5,FALSE),"")</f>
        <v>0</v>
      </c>
    </row>
    <row r="292" spans="1:83" ht="30" customHeight="1">
      <c r="A292" s="372">
        <v>17</v>
      </c>
      <c r="B292" s="1491"/>
      <c r="C292" s="1491"/>
      <c r="D292" s="1439"/>
      <c r="E292" s="1526"/>
      <c r="F292" s="1439"/>
      <c r="G292" s="1387"/>
      <c r="H292" s="1491"/>
      <c r="I292" s="1484"/>
      <c r="J292" s="1484"/>
      <c r="K292" s="1484"/>
      <c r="L292" s="1484"/>
      <c r="M292" s="1484"/>
      <c r="N292" s="1484"/>
      <c r="O292" s="1469"/>
      <c r="P292" s="1484"/>
      <c r="Q292" s="1097">
        <v>13</v>
      </c>
      <c r="R292" s="1097">
        <v>40</v>
      </c>
      <c r="S292" s="1529"/>
      <c r="T292" s="1505"/>
      <c r="U292" s="1439"/>
      <c r="V292" s="1508"/>
      <c r="W292" s="1508"/>
      <c r="X292" s="1508"/>
      <c r="Y292" s="1508"/>
      <c r="Z292" s="1511"/>
      <c r="AA292" s="1514"/>
      <c r="AB292" s="625">
        <v>240</v>
      </c>
      <c r="AC292" s="1508"/>
      <c r="AD292" s="1517"/>
      <c r="AE292" s="1511"/>
      <c r="AF292" s="1520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23"/>
      <c r="BP292" s="1484"/>
      <c r="BQ292" s="1439"/>
      <c r="BR292" s="1439"/>
      <c r="BS292" s="1486"/>
      <c r="BT292" s="1405"/>
      <c r="BU292" s="1387"/>
      <c r="BV292" s="1387"/>
      <c r="BW292" s="1387"/>
      <c r="BX292" s="1486"/>
      <c r="BY292" s="1096"/>
      <c r="BZ292" s="1491"/>
      <c r="CA292" s="26" t="str">
        <f t="shared" si="48"/>
        <v>17&amp;</v>
      </c>
      <c r="CB292" s="29" t="str">
        <f t="shared" si="49"/>
        <v/>
      </c>
      <c r="CE292" s="24" t="str">
        <f>IFERROR(VLOOKUP(CA292,시험요청!EU:EY,5,FALSE),"")</f>
        <v/>
      </c>
    </row>
    <row r="293" spans="1:83" ht="30" customHeight="1">
      <c r="A293" s="372">
        <v>17</v>
      </c>
      <c r="B293" s="1492"/>
      <c r="C293" s="1492"/>
      <c r="D293" s="1440"/>
      <c r="E293" s="1527"/>
      <c r="F293" s="1440"/>
      <c r="G293" s="1096">
        <v>2026040721</v>
      </c>
      <c r="H293" s="1492"/>
      <c r="I293" s="1383"/>
      <c r="J293" s="1383"/>
      <c r="K293" s="1383"/>
      <c r="L293" s="1383"/>
      <c r="M293" s="1383"/>
      <c r="N293" s="1383"/>
      <c r="O293" s="1470"/>
      <c r="P293" s="1383"/>
      <c r="Q293" s="1097">
        <v>15</v>
      </c>
      <c r="R293" s="1097">
        <v>40</v>
      </c>
      <c r="S293" s="1530"/>
      <c r="T293" s="1506"/>
      <c r="U293" s="1440"/>
      <c r="V293" s="1509"/>
      <c r="W293" s="1509"/>
      <c r="X293" s="1509"/>
      <c r="Y293" s="1509"/>
      <c r="Z293" s="1512"/>
      <c r="AA293" s="1515"/>
      <c r="AB293" s="625"/>
      <c r="AC293" s="1509"/>
      <c r="AD293" s="1518"/>
      <c r="AE293" s="1512"/>
      <c r="AF293" s="1521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24"/>
      <c r="BP293" s="1383"/>
      <c r="BQ293" s="1440"/>
      <c r="BR293" s="1440"/>
      <c r="BS293" s="1487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487"/>
      <c r="BY293" s="1096"/>
      <c r="BZ293" s="1492"/>
      <c r="CA293" s="26" t="str">
        <f t="shared" si="48"/>
        <v>17&amp;2026040721</v>
      </c>
      <c r="CB293" s="29" t="str">
        <f t="shared" si="49"/>
        <v/>
      </c>
      <c r="CE293" s="24">
        <f>IFERROR(VLOOKUP(CA293,시험요청!EU:EY,5,FALSE),"")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E294" s="24">
        <f>IFERROR(VLOOKUP(CA294,시험요청!EU:EY,5,FALSE),"")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E295" s="24">
        <f>IFERROR(VLOOKUP(CA295,시험요청!EU:EY,5,FALSE),"")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E296" s="24">
        <f>IFERROR(VLOOKUP(CA296,시험요청!EU:EY,5,FALSE),"")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E297" s="24">
        <f>IFERROR(VLOOKUP(CA297,시험요청!EU:EY,5,FALSE),"")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E298" s="24">
        <f>IFERROR(VLOOKUP(CA298,시험요청!EU:EY,5,FALSE),"")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IFERROR(VLOOKUP(CA299,시험요청!EU:EY,5,FALSE),"")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IFERROR(VLOOKUP(CA300,시험요청!EU:EY,5,FALSE),"")</f>
        <v>0</v>
      </c>
    </row>
    <row r="301" spans="1:83" ht="30" customHeight="1">
      <c r="A301" s="372">
        <v>17</v>
      </c>
      <c r="B301" s="1386">
        <v>17</v>
      </c>
      <c r="C301" s="1386" t="s">
        <v>43</v>
      </c>
      <c r="D301" s="1386" t="s">
        <v>6372</v>
      </c>
      <c r="E301" s="1534" t="s">
        <v>52</v>
      </c>
      <c r="F301" s="1428" t="s">
        <v>31</v>
      </c>
      <c r="G301" s="1386">
        <v>2026041212</v>
      </c>
      <c r="H301" s="1430" t="s">
        <v>629</v>
      </c>
      <c r="I301" s="1429">
        <v>1038720</v>
      </c>
      <c r="J301" s="1429" t="s">
        <v>5443</v>
      </c>
      <c r="K301" s="1429" t="s">
        <v>5444</v>
      </c>
      <c r="L301" s="1429">
        <v>4</v>
      </c>
      <c r="M301" s="1429" t="s">
        <v>32</v>
      </c>
      <c r="N301" s="1429" t="s">
        <v>33</v>
      </c>
      <c r="O301" s="1411" t="s">
        <v>5445</v>
      </c>
      <c r="P301" s="1429" t="s">
        <v>48</v>
      </c>
      <c r="Q301" s="1090">
        <v>2</v>
      </c>
      <c r="R301" s="1090">
        <v>100</v>
      </c>
      <c r="S301" s="1615" t="s">
        <v>9513</v>
      </c>
      <c r="T301" s="1435" t="s">
        <v>1716</v>
      </c>
      <c r="U301" s="1386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386" t="s">
        <v>924</v>
      </c>
      <c r="AD301" s="1386" t="s">
        <v>57</v>
      </c>
      <c r="AE301" s="1429" t="s">
        <v>5450</v>
      </c>
      <c r="AF301" s="1429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29" t="s">
        <v>9516</v>
      </c>
      <c r="BP301" s="1429" t="s">
        <v>631</v>
      </c>
      <c r="BQ301" s="1386" t="s">
        <v>9517</v>
      </c>
      <c r="BR301" s="1386" t="s">
        <v>81</v>
      </c>
      <c r="BS301" s="1386"/>
      <c r="BT301" s="1429" t="s">
        <v>5459</v>
      </c>
      <c r="BU301" s="1429" t="s">
        <v>5460</v>
      </c>
      <c r="BV301" s="1429" t="s">
        <v>2990</v>
      </c>
      <c r="BW301" s="1429">
        <v>1470</v>
      </c>
      <c r="BX301" s="1430" t="s">
        <v>2603</v>
      </c>
      <c r="BY301" s="1089" t="s">
        <v>107</v>
      </c>
      <c r="BZ301" s="1430" t="s">
        <v>950</v>
      </c>
      <c r="CA301" s="26" t="str">
        <f t="shared" si="48"/>
        <v>17&amp;2026041212</v>
      </c>
      <c r="CB301" s="29" t="str">
        <f t="shared" si="49"/>
        <v>18</v>
      </c>
      <c r="CE301" s="24">
        <f>IFERROR(VLOOKUP(CA301,시험요청!EU:EY,5,FALSE),"")</f>
        <v>0</v>
      </c>
    </row>
    <row r="302" spans="1:83" ht="30" customHeight="1">
      <c r="A302" s="372">
        <v>17</v>
      </c>
      <c r="B302" s="1387"/>
      <c r="C302" s="1387"/>
      <c r="D302" s="1387"/>
      <c r="E302" s="1387"/>
      <c r="F302" s="1387"/>
      <c r="G302" s="1387"/>
      <c r="H302" s="1387"/>
      <c r="I302" s="1387"/>
      <c r="J302" s="1398"/>
      <c r="K302" s="1387"/>
      <c r="L302" s="1387"/>
      <c r="M302" s="1387"/>
      <c r="N302" s="1387"/>
      <c r="O302" s="1387"/>
      <c r="P302" s="1387"/>
      <c r="Q302" s="1090">
        <v>3</v>
      </c>
      <c r="R302" s="1090">
        <v>14</v>
      </c>
      <c r="S302" s="1616"/>
      <c r="T302" s="1387"/>
      <c r="U302" s="1387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392"/>
      <c r="AD302" s="1392"/>
      <c r="AE302" s="1394"/>
      <c r="AF302" s="1392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387"/>
      <c r="BP302" s="1387"/>
      <c r="BQ302" s="1387"/>
      <c r="BR302" s="1387"/>
      <c r="BS302" s="1387"/>
      <c r="BT302" s="1387"/>
      <c r="BU302" s="1387"/>
      <c r="BV302" s="1387"/>
      <c r="BW302" s="1387"/>
      <c r="BX302" s="1387"/>
      <c r="BY302" s="1089" t="s">
        <v>107</v>
      </c>
      <c r="BZ302" s="1387"/>
      <c r="CA302" s="26" t="str">
        <f t="shared" si="48"/>
        <v>17&amp;</v>
      </c>
      <c r="CB302" s="29" t="str">
        <f t="shared" si="49"/>
        <v/>
      </c>
      <c r="CE302" s="24" t="str">
        <f>IFERROR(VLOOKUP(CA302,시험요청!EU:EY,5,FALSE),"")</f>
        <v/>
      </c>
    </row>
    <row r="303" spans="1:83" ht="30" customHeight="1">
      <c r="A303" s="29">
        <v>18</v>
      </c>
      <c r="B303" s="1388">
        <v>18</v>
      </c>
      <c r="C303" s="1388" t="s">
        <v>2515</v>
      </c>
      <c r="D303" s="1391" t="s">
        <v>5312</v>
      </c>
      <c r="E303" s="1402" t="s">
        <v>52</v>
      </c>
      <c r="F303" s="1391" t="s">
        <v>45</v>
      </c>
      <c r="G303" s="1391">
        <v>2026041612</v>
      </c>
      <c r="H303" s="1388" t="s">
        <v>767</v>
      </c>
      <c r="I303" s="1403">
        <v>2022597</v>
      </c>
      <c r="J303" s="1403" t="s">
        <v>6545</v>
      </c>
      <c r="K303" s="1403" t="s">
        <v>2528</v>
      </c>
      <c r="L303" s="1403">
        <v>10</v>
      </c>
      <c r="M303" s="1403" t="s">
        <v>32</v>
      </c>
      <c r="N303" s="1403" t="s">
        <v>33</v>
      </c>
      <c r="O303" s="1411" t="s">
        <v>1644</v>
      </c>
      <c r="P303" s="1403" t="s">
        <v>48</v>
      </c>
      <c r="Q303" s="1139">
        <v>12</v>
      </c>
      <c r="R303" s="1139">
        <v>25</v>
      </c>
      <c r="S303" s="1437" t="s">
        <v>9981</v>
      </c>
      <c r="T303" s="1413" t="s">
        <v>10720</v>
      </c>
      <c r="U303" s="1391" t="s">
        <v>2123</v>
      </c>
      <c r="V303" s="1391" t="s">
        <v>2520</v>
      </c>
      <c r="W303" s="1391" t="s">
        <v>60</v>
      </c>
      <c r="X303" s="1391" t="s">
        <v>37</v>
      </c>
      <c r="Y303" s="1391" t="s">
        <v>1509</v>
      </c>
      <c r="Z303" s="1403" t="s">
        <v>9982</v>
      </c>
      <c r="AA303" s="1399" t="s">
        <v>42</v>
      </c>
      <c r="AB303" s="1128">
        <v>262</v>
      </c>
      <c r="AC303" s="1391" t="s">
        <v>40</v>
      </c>
      <c r="AD303" s="1407" t="s">
        <v>2521</v>
      </c>
      <c r="AE303" s="1403" t="s">
        <v>9983</v>
      </c>
      <c r="AF303" s="1399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08" t="s">
        <v>6877</v>
      </c>
      <c r="BP303" s="1403" t="s">
        <v>5219</v>
      </c>
      <c r="BQ303" s="1391" t="s">
        <v>5670</v>
      </c>
      <c r="BR303" s="1391" t="s">
        <v>95</v>
      </c>
      <c r="BS303" s="1399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388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E303" s="24">
        <f>IFERROR(VLOOKUP(CA303,시험요청!EU:EY,5,FALSE),"")</f>
        <v>0</v>
      </c>
    </row>
    <row r="304" spans="1:83" ht="30" customHeight="1">
      <c r="A304" s="29">
        <v>18</v>
      </c>
      <c r="B304" s="1389"/>
      <c r="C304" s="1389"/>
      <c r="D304" s="1389"/>
      <c r="E304" s="1389"/>
      <c r="F304" s="1389"/>
      <c r="G304" s="1389"/>
      <c r="H304" s="1389"/>
      <c r="I304" s="1389"/>
      <c r="J304" s="1426"/>
      <c r="K304" s="1389"/>
      <c r="L304" s="1389"/>
      <c r="M304" s="1389"/>
      <c r="N304" s="1389"/>
      <c r="O304" s="1389"/>
      <c r="P304" s="1389"/>
      <c r="Q304" s="1139">
        <v>13</v>
      </c>
      <c r="R304" s="1139">
        <v>25</v>
      </c>
      <c r="S304" s="1389"/>
      <c r="T304" s="1389"/>
      <c r="U304" s="1389"/>
      <c r="V304" s="1389"/>
      <c r="W304" s="1389"/>
      <c r="X304" s="1389"/>
      <c r="Y304" s="1389"/>
      <c r="Z304" s="1503"/>
      <c r="AA304" s="1389"/>
      <c r="AB304" s="1128">
        <v>262</v>
      </c>
      <c r="AC304" s="1389"/>
      <c r="AD304" s="1389"/>
      <c r="AE304" s="1503"/>
      <c r="AF304" s="1389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389"/>
      <c r="BP304" s="1389"/>
      <c r="BQ304" s="1389"/>
      <c r="BR304" s="1389"/>
      <c r="BS304" s="1389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389"/>
      <c r="CA304" s="26" t="str">
        <f t="shared" si="50"/>
        <v>18&amp;</v>
      </c>
      <c r="CB304" s="29" t="str">
        <f t="shared" si="51"/>
        <v/>
      </c>
      <c r="CE304" s="24" t="str">
        <f>IFERROR(VLOOKUP(CA304,시험요청!EU:EY,5,FALSE),"")</f>
        <v/>
      </c>
    </row>
    <row r="305" spans="1:83" ht="30" customHeight="1">
      <c r="A305" s="29">
        <v>18</v>
      </c>
      <c r="B305" s="1389"/>
      <c r="C305" s="1389"/>
      <c r="D305" s="1389"/>
      <c r="E305" s="1389"/>
      <c r="F305" s="1389"/>
      <c r="G305" s="1389"/>
      <c r="H305" s="1387"/>
      <c r="I305" s="1389"/>
      <c r="J305" s="1426"/>
      <c r="K305" s="1389"/>
      <c r="L305" s="1389"/>
      <c r="M305" s="1389"/>
      <c r="N305" s="1389"/>
      <c r="O305" s="1389"/>
      <c r="P305" s="1389"/>
      <c r="Q305" s="1139">
        <v>14</v>
      </c>
      <c r="R305" s="1139">
        <v>25</v>
      </c>
      <c r="S305" s="1389"/>
      <c r="T305" s="1389"/>
      <c r="U305" s="1389"/>
      <c r="V305" s="1420"/>
      <c r="W305" s="1420"/>
      <c r="X305" s="1420"/>
      <c r="Y305" s="1420"/>
      <c r="Z305" s="1421"/>
      <c r="AA305" s="1420"/>
      <c r="AB305" s="1128">
        <v>262</v>
      </c>
      <c r="AC305" s="1420"/>
      <c r="AD305" s="1420"/>
      <c r="AE305" s="1421"/>
      <c r="AF305" s="1420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389"/>
      <c r="BP305" s="1389"/>
      <c r="BQ305" s="1389"/>
      <c r="BR305" s="1389"/>
      <c r="BS305" s="1389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389"/>
      <c r="CA305" s="26" t="str">
        <f t="shared" si="50"/>
        <v>18&amp;</v>
      </c>
      <c r="CB305" s="29" t="str">
        <f t="shared" si="51"/>
        <v/>
      </c>
      <c r="CE305" s="24" t="str">
        <f>IFERROR(VLOOKUP(CA305,시험요청!EU:EY,5,FALSE),"")</f>
        <v/>
      </c>
    </row>
    <row r="306" spans="1:83" ht="30" customHeight="1">
      <c r="A306" s="29">
        <v>18</v>
      </c>
      <c r="B306" s="1387"/>
      <c r="C306" s="1387"/>
      <c r="D306" s="1387"/>
      <c r="E306" s="1387"/>
      <c r="F306" s="1387"/>
      <c r="G306" s="1387"/>
      <c r="H306" s="1141" t="s">
        <v>942</v>
      </c>
      <c r="I306" s="1387"/>
      <c r="J306" s="1398"/>
      <c r="K306" s="1387"/>
      <c r="L306" s="1387"/>
      <c r="M306" s="1387"/>
      <c r="N306" s="1387"/>
      <c r="O306" s="1387"/>
      <c r="P306" s="1387"/>
      <c r="Q306" s="1139">
        <v>15</v>
      </c>
      <c r="R306" s="1139">
        <v>25</v>
      </c>
      <c r="S306" s="1387"/>
      <c r="T306" s="1387"/>
      <c r="U306" s="1387"/>
      <c r="V306" s="1392"/>
      <c r="W306" s="1392"/>
      <c r="X306" s="1392"/>
      <c r="Y306" s="1392"/>
      <c r="Z306" s="1394"/>
      <c r="AA306" s="1392"/>
      <c r="AB306" s="1128">
        <v>262</v>
      </c>
      <c r="AC306" s="1392"/>
      <c r="AD306" s="1392"/>
      <c r="AE306" s="1394"/>
      <c r="AF306" s="1392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387"/>
      <c r="BP306" s="1387"/>
      <c r="BQ306" s="1387"/>
      <c r="BR306" s="1387"/>
      <c r="BS306" s="1387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387"/>
      <c r="CA306" s="26" t="str">
        <f t="shared" si="50"/>
        <v>18&amp;</v>
      </c>
      <c r="CB306" s="29" t="str">
        <f t="shared" si="51"/>
        <v/>
      </c>
      <c r="CE306" s="24" t="str">
        <f>IFERROR(VLOOKUP(CA306,시험요청!EU:EY,5,FALSE),"")</f>
        <v/>
      </c>
    </row>
    <row r="307" spans="1:83" ht="30" customHeight="1">
      <c r="A307" s="29">
        <v>18</v>
      </c>
      <c r="B307" s="1391">
        <v>18</v>
      </c>
      <c r="C307" s="1391" t="s">
        <v>43</v>
      </c>
      <c r="D307" s="1391" t="s">
        <v>4139</v>
      </c>
      <c r="E307" s="1402" t="s">
        <v>1498</v>
      </c>
      <c r="F307" s="1391" t="s">
        <v>45</v>
      </c>
      <c r="G307" s="1391">
        <v>2026040617</v>
      </c>
      <c r="H307" s="1141" t="s">
        <v>680</v>
      </c>
      <c r="I307" s="1403">
        <v>1038794</v>
      </c>
      <c r="J307" s="1403" t="s">
        <v>3799</v>
      </c>
      <c r="K307" s="1403" t="s">
        <v>3800</v>
      </c>
      <c r="L307" s="1403">
        <v>4</v>
      </c>
      <c r="M307" s="1403" t="s">
        <v>32</v>
      </c>
      <c r="N307" s="1403" t="s">
        <v>33</v>
      </c>
      <c r="O307" s="1403" t="s">
        <v>57</v>
      </c>
      <c r="P307" s="1403" t="s">
        <v>48</v>
      </c>
      <c r="Q307" s="1139">
        <v>1</v>
      </c>
      <c r="R307" s="1139">
        <v>12</v>
      </c>
      <c r="S307" s="1437" t="s">
        <v>9981</v>
      </c>
      <c r="T307" s="1406" t="s">
        <v>971</v>
      </c>
      <c r="U307" s="1391" t="s">
        <v>49</v>
      </c>
      <c r="V307" s="1391" t="s">
        <v>1515</v>
      </c>
      <c r="W307" s="1391" t="s">
        <v>60</v>
      </c>
      <c r="X307" s="1391" t="s">
        <v>37</v>
      </c>
      <c r="Y307" s="1391" t="s">
        <v>61</v>
      </c>
      <c r="Z307" s="1403" t="s">
        <v>9994</v>
      </c>
      <c r="AA307" s="1399" t="s">
        <v>42</v>
      </c>
      <c r="AB307" s="1128">
        <v>252</v>
      </c>
      <c r="AC307" s="1391" t="s">
        <v>40</v>
      </c>
      <c r="AD307" s="1391" t="s">
        <v>41</v>
      </c>
      <c r="AE307" s="1403" t="s">
        <v>9995</v>
      </c>
      <c r="AF307" s="1399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03" t="s">
        <v>9996</v>
      </c>
      <c r="BP307" s="1403" t="s">
        <v>3808</v>
      </c>
      <c r="BQ307" s="1391" t="s">
        <v>5235</v>
      </c>
      <c r="BR307" s="1391" t="s">
        <v>95</v>
      </c>
      <c r="BS307" s="1391"/>
      <c r="BT307" s="1403" t="s">
        <v>100</v>
      </c>
      <c r="BU307" s="1403" t="s">
        <v>101</v>
      </c>
      <c r="BV307" s="1403" t="s">
        <v>802</v>
      </c>
      <c r="BW307" s="1403">
        <v>1622</v>
      </c>
      <c r="BX307" s="1391"/>
      <c r="BY307" s="1128" t="s">
        <v>107</v>
      </c>
      <c r="BZ307" s="1388" t="s">
        <v>98</v>
      </c>
      <c r="CA307" s="26" t="str">
        <f t="shared" si="50"/>
        <v>18&amp;2026040617</v>
      </c>
      <c r="CB307" s="29" t="str">
        <f t="shared" si="51"/>
        <v>20</v>
      </c>
      <c r="CE307" s="24">
        <f>IFERROR(VLOOKUP(CA307,시험요청!EU:EY,5,FALSE),"")</f>
        <v>0</v>
      </c>
    </row>
    <row r="308" spans="1:83" ht="30" customHeight="1">
      <c r="A308" s="29">
        <v>18</v>
      </c>
      <c r="B308" s="1387"/>
      <c r="C308" s="1387"/>
      <c r="D308" s="1387"/>
      <c r="E308" s="1387"/>
      <c r="F308" s="1387"/>
      <c r="G308" s="1387"/>
      <c r="H308" s="1141" t="s">
        <v>767</v>
      </c>
      <c r="I308" s="1387"/>
      <c r="J308" s="1398"/>
      <c r="K308" s="1387"/>
      <c r="L308" s="1387"/>
      <c r="M308" s="1387"/>
      <c r="N308" s="1387"/>
      <c r="O308" s="1387"/>
      <c r="P308" s="1387"/>
      <c r="Q308" s="1139">
        <v>2</v>
      </c>
      <c r="R308" s="1139">
        <v>12</v>
      </c>
      <c r="S308" s="1387"/>
      <c r="T308" s="1387"/>
      <c r="U308" s="1387"/>
      <c r="V308" s="1392"/>
      <c r="W308" s="1392"/>
      <c r="X308" s="1392"/>
      <c r="Y308" s="1392"/>
      <c r="Z308" s="1394"/>
      <c r="AA308" s="1392"/>
      <c r="AB308" s="1128">
        <v>252</v>
      </c>
      <c r="AC308" s="1392"/>
      <c r="AD308" s="1392"/>
      <c r="AE308" s="1394"/>
      <c r="AF308" s="1392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387"/>
      <c r="BP308" s="1387"/>
      <c r="BQ308" s="1387"/>
      <c r="BR308" s="1387"/>
      <c r="BS308" s="1387"/>
      <c r="BT308" s="1387"/>
      <c r="BU308" s="1387"/>
      <c r="BV308" s="1387"/>
      <c r="BW308" s="1387"/>
      <c r="BX308" s="1387"/>
      <c r="BY308" s="1128" t="s">
        <v>107</v>
      </c>
      <c r="BZ308" s="1387"/>
      <c r="CA308" s="26" t="str">
        <f t="shared" si="50"/>
        <v>18&amp;</v>
      </c>
      <c r="CB308" s="29" t="str">
        <f t="shared" si="51"/>
        <v/>
      </c>
      <c r="CE308" s="24" t="str">
        <f>IFERROR(VLOOKUP(CA308,시험요청!EU:EY,5,FALSE),"")</f>
        <v/>
      </c>
    </row>
    <row r="309" spans="1:83" ht="30" customHeight="1">
      <c r="A309" s="29">
        <v>18</v>
      </c>
      <c r="B309" s="1388">
        <v>18</v>
      </c>
      <c r="C309" s="1388" t="s">
        <v>2515</v>
      </c>
      <c r="D309" s="1391" t="s">
        <v>2551</v>
      </c>
      <c r="E309" s="1402" t="s">
        <v>52</v>
      </c>
      <c r="F309" s="1391" t="s">
        <v>45</v>
      </c>
      <c r="G309" s="1391">
        <v>2026041966</v>
      </c>
      <c r="H309" s="1141" t="s">
        <v>942</v>
      </c>
      <c r="I309" s="1403">
        <v>2022595</v>
      </c>
      <c r="J309" s="1403" t="s">
        <v>2552</v>
      </c>
      <c r="K309" s="1403" t="s">
        <v>2528</v>
      </c>
      <c r="L309" s="1403">
        <v>10</v>
      </c>
      <c r="M309" s="1403" t="s">
        <v>32</v>
      </c>
      <c r="N309" s="1403" t="s">
        <v>33</v>
      </c>
      <c r="O309" s="1411" t="s">
        <v>1644</v>
      </c>
      <c r="P309" s="1403" t="s">
        <v>48</v>
      </c>
      <c r="Q309" s="1139">
        <v>20</v>
      </c>
      <c r="R309" s="1139">
        <v>30</v>
      </c>
      <c r="S309" s="1427" t="s">
        <v>9997</v>
      </c>
      <c r="T309" s="1413" t="s">
        <v>10075</v>
      </c>
      <c r="U309" s="1391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391" t="s">
        <v>40</v>
      </c>
      <c r="AD309" s="1407" t="s">
        <v>2521</v>
      </c>
      <c r="AE309" s="1403" t="s">
        <v>9999</v>
      </c>
      <c r="AF309" s="1399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08" t="s">
        <v>2562</v>
      </c>
      <c r="BP309" s="1403" t="s">
        <v>2563</v>
      </c>
      <c r="BQ309" s="1391" t="s">
        <v>10000</v>
      </c>
      <c r="BR309" s="1391" t="s">
        <v>95</v>
      </c>
      <c r="BS309" s="1399" t="s">
        <v>2523</v>
      </c>
      <c r="BT309" s="1428" t="s">
        <v>2565</v>
      </c>
      <c r="BU309" s="1403" t="s">
        <v>2566</v>
      </c>
      <c r="BV309" s="1403" t="s">
        <v>2567</v>
      </c>
      <c r="BW309" s="1403">
        <v>1295</v>
      </c>
      <c r="BX309" s="1399" t="s">
        <v>10060</v>
      </c>
      <c r="BY309" s="1128"/>
      <c r="BZ309" s="1388" t="s">
        <v>98</v>
      </c>
      <c r="CA309" s="26" t="str">
        <f t="shared" si="50"/>
        <v>18&amp;2026041966</v>
      </c>
      <c r="CB309" s="29" t="str">
        <f t="shared" si="51"/>
        <v>16</v>
      </c>
      <c r="CE309" s="24" t="str">
        <f>IFERROR(VLOOKUP(CA309,시험요청!EU:EY,5,FALSE),"")</f>
        <v>OKEY</v>
      </c>
    </row>
    <row r="310" spans="1:83" ht="30" customHeight="1">
      <c r="A310" s="29">
        <v>18</v>
      </c>
      <c r="B310" s="1389"/>
      <c r="C310" s="1389"/>
      <c r="D310" s="1389"/>
      <c r="E310" s="1389"/>
      <c r="F310" s="1389"/>
      <c r="G310" s="1389"/>
      <c r="H310" s="1388" t="s">
        <v>10001</v>
      </c>
      <c r="I310" s="1389"/>
      <c r="J310" s="1426"/>
      <c r="K310" s="1389"/>
      <c r="L310" s="1389"/>
      <c r="M310" s="1389"/>
      <c r="N310" s="1389"/>
      <c r="O310" s="1389"/>
      <c r="P310" s="1389"/>
      <c r="Q310" s="1139">
        <v>21</v>
      </c>
      <c r="R310" s="1139">
        <v>30</v>
      </c>
      <c r="S310" s="1389"/>
      <c r="T310" s="1389"/>
      <c r="U310" s="1389"/>
      <c r="V310" s="1391" t="s">
        <v>2520</v>
      </c>
      <c r="W310" s="1391" t="s">
        <v>60</v>
      </c>
      <c r="X310" s="1391" t="s">
        <v>37</v>
      </c>
      <c r="Y310" s="1391" t="s">
        <v>1509</v>
      </c>
      <c r="Z310" s="1403" t="s">
        <v>10002</v>
      </c>
      <c r="AA310" s="1403" t="s">
        <v>752</v>
      </c>
      <c r="AB310" s="1128">
        <v>238</v>
      </c>
      <c r="AC310" s="1420"/>
      <c r="AD310" s="1420"/>
      <c r="AE310" s="1421"/>
      <c r="AF310" s="1420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389"/>
      <c r="BP310" s="1389"/>
      <c r="BQ310" s="1389"/>
      <c r="BR310" s="1389"/>
      <c r="BS310" s="1389"/>
      <c r="BT310" s="1389"/>
      <c r="BU310" s="1389"/>
      <c r="BV310" s="1389"/>
      <c r="BW310" s="1389"/>
      <c r="BX310" s="1389"/>
      <c r="BY310" s="1128"/>
      <c r="BZ310" s="1389"/>
      <c r="CA310" s="26" t="str">
        <f t="shared" si="50"/>
        <v>18&amp;</v>
      </c>
      <c r="CB310" s="29" t="str">
        <f t="shared" si="51"/>
        <v/>
      </c>
      <c r="CE310" s="24" t="str">
        <f>IFERROR(VLOOKUP(CA310,시험요청!EU:EY,5,FALSE),"")</f>
        <v/>
      </c>
    </row>
    <row r="311" spans="1:83" ht="30" customHeight="1">
      <c r="A311" s="29">
        <v>18</v>
      </c>
      <c r="B311" s="1389"/>
      <c r="C311" s="1389"/>
      <c r="D311" s="1389"/>
      <c r="E311" s="1389"/>
      <c r="F311" s="1389"/>
      <c r="G311" s="1389"/>
      <c r="H311" s="1387"/>
      <c r="I311" s="1389"/>
      <c r="J311" s="1426"/>
      <c r="K311" s="1389"/>
      <c r="L311" s="1389"/>
      <c r="M311" s="1389"/>
      <c r="N311" s="1389"/>
      <c r="O311" s="1389"/>
      <c r="P311" s="1389"/>
      <c r="Q311" s="1139">
        <v>22</v>
      </c>
      <c r="R311" s="1139">
        <v>30</v>
      </c>
      <c r="S311" s="1389"/>
      <c r="T311" s="1389"/>
      <c r="U311" s="1389"/>
      <c r="V311" s="1420"/>
      <c r="W311" s="1420"/>
      <c r="X311" s="1420"/>
      <c r="Y311" s="1420"/>
      <c r="Z311" s="1421"/>
      <c r="AA311" s="1420"/>
      <c r="AB311" s="1128">
        <v>238</v>
      </c>
      <c r="AC311" s="1420"/>
      <c r="AD311" s="1420"/>
      <c r="AE311" s="1421"/>
      <c r="AF311" s="1420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389"/>
      <c r="BP311" s="1389"/>
      <c r="BQ311" s="1389"/>
      <c r="BR311" s="1389"/>
      <c r="BS311" s="1389"/>
      <c r="BT311" s="1389"/>
      <c r="BU311" s="1389"/>
      <c r="BV311" s="1389"/>
      <c r="BW311" s="1389"/>
      <c r="BX311" s="1389"/>
      <c r="BY311" s="1128"/>
      <c r="BZ311" s="1389"/>
      <c r="CA311" s="26" t="str">
        <f t="shared" si="50"/>
        <v>18&amp;</v>
      </c>
      <c r="CB311" s="29" t="str">
        <f t="shared" si="51"/>
        <v/>
      </c>
      <c r="CE311" s="24" t="str">
        <f>IFERROR(VLOOKUP(CA311,시험요청!EU:EY,5,FALSE),"")</f>
        <v/>
      </c>
    </row>
    <row r="312" spans="1:83" ht="30" customHeight="1">
      <c r="A312" s="29">
        <v>18</v>
      </c>
      <c r="B312" s="1387"/>
      <c r="C312" s="1387"/>
      <c r="D312" s="1387"/>
      <c r="E312" s="1387"/>
      <c r="F312" s="1387"/>
      <c r="G312" s="1387"/>
      <c r="H312" s="1141" t="s">
        <v>942</v>
      </c>
      <c r="I312" s="1387"/>
      <c r="J312" s="1398"/>
      <c r="K312" s="1387"/>
      <c r="L312" s="1387"/>
      <c r="M312" s="1387"/>
      <c r="N312" s="1387"/>
      <c r="O312" s="1387"/>
      <c r="P312" s="1387"/>
      <c r="Q312" s="1139">
        <v>23</v>
      </c>
      <c r="R312" s="1139">
        <v>30</v>
      </c>
      <c r="S312" s="1387"/>
      <c r="T312" s="1387"/>
      <c r="U312" s="1387"/>
      <c r="V312" s="1392"/>
      <c r="W312" s="1392"/>
      <c r="X312" s="1392"/>
      <c r="Y312" s="1392"/>
      <c r="Z312" s="1394"/>
      <c r="AA312" s="1392"/>
      <c r="AB312" s="1128">
        <v>238</v>
      </c>
      <c r="AC312" s="1392"/>
      <c r="AD312" s="1392"/>
      <c r="AE312" s="1394"/>
      <c r="AF312" s="1392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387"/>
      <c r="BP312" s="1387"/>
      <c r="BQ312" s="1387"/>
      <c r="BR312" s="1387"/>
      <c r="BS312" s="1387"/>
      <c r="BT312" s="1387"/>
      <c r="BU312" s="1387"/>
      <c r="BV312" s="1387"/>
      <c r="BW312" s="1387"/>
      <c r="BX312" s="1387"/>
      <c r="BY312" s="1128"/>
      <c r="BZ312" s="1387"/>
      <c r="CA312" s="26" t="str">
        <f t="shared" si="50"/>
        <v>18&amp;</v>
      </c>
      <c r="CB312" s="29" t="str">
        <f t="shared" si="51"/>
        <v/>
      </c>
      <c r="CE312" s="24" t="str">
        <f>IFERROR(VLOOKUP(CA312,시험요청!EU:EY,5,FALSE),"")</f>
        <v/>
      </c>
    </row>
    <row r="313" spans="1:83" ht="30" customHeight="1">
      <c r="A313" s="29">
        <v>18</v>
      </c>
      <c r="B313" s="1390">
        <v>18</v>
      </c>
      <c r="C313" s="1390" t="s">
        <v>43</v>
      </c>
      <c r="D313" s="1390" t="s">
        <v>2011</v>
      </c>
      <c r="E313" s="1390" t="s">
        <v>52</v>
      </c>
      <c r="F313" s="1396" t="s">
        <v>1501</v>
      </c>
      <c r="G313" s="1390">
        <v>2026040758</v>
      </c>
      <c r="H313" s="1397" t="s">
        <v>629</v>
      </c>
      <c r="I313" s="1393">
        <v>1039035</v>
      </c>
      <c r="J313" s="1393" t="s">
        <v>10004</v>
      </c>
      <c r="K313" s="1393" t="s">
        <v>9054</v>
      </c>
      <c r="L313" s="1393">
        <v>4</v>
      </c>
      <c r="M313" s="1393" t="s">
        <v>32</v>
      </c>
      <c r="N313" s="1393" t="s">
        <v>33</v>
      </c>
      <c r="O313" s="1393" t="s">
        <v>57</v>
      </c>
      <c r="P313" s="1393" t="s">
        <v>48</v>
      </c>
      <c r="Q313" s="1144">
        <v>0</v>
      </c>
      <c r="R313" s="1144">
        <v>12</v>
      </c>
      <c r="S313" s="1502" t="s">
        <v>9997</v>
      </c>
      <c r="T313" s="1401" t="s">
        <v>10005</v>
      </c>
      <c r="U313" s="1390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495" t="s">
        <v>10011</v>
      </c>
      <c r="BP313" s="1393" t="s">
        <v>2764</v>
      </c>
      <c r="BQ313" s="1390" t="s">
        <v>3206</v>
      </c>
      <c r="BR313" s="1390" t="s">
        <v>95</v>
      </c>
      <c r="BS313" s="1390"/>
      <c r="BT313" s="1393" t="s">
        <v>10012</v>
      </c>
      <c r="BU313" s="1393" t="s">
        <v>2051</v>
      </c>
      <c r="BV313" s="1393" t="s">
        <v>1628</v>
      </c>
      <c r="BW313" s="1393">
        <v>1462</v>
      </c>
      <c r="BX313" s="1397" t="s">
        <v>2603</v>
      </c>
      <c r="BY313" s="1143" t="s">
        <v>1136</v>
      </c>
      <c r="BZ313" s="1397" t="s">
        <v>98</v>
      </c>
      <c r="CA313" s="26" t="str">
        <f t="shared" si="50"/>
        <v>18&amp;2026040758</v>
      </c>
      <c r="CB313" s="29" t="str">
        <f t="shared" si="51"/>
        <v>18</v>
      </c>
      <c r="CE313" s="24">
        <f>IFERROR(VLOOKUP(CA313,시험요청!EU:EY,5,FALSE),"")</f>
        <v>0</v>
      </c>
    </row>
    <row r="314" spans="1:83" ht="30" customHeight="1">
      <c r="A314" s="29">
        <v>18</v>
      </c>
      <c r="B314" s="1387"/>
      <c r="C314" s="1387"/>
      <c r="D314" s="1387"/>
      <c r="E314" s="1387"/>
      <c r="F314" s="1387"/>
      <c r="G314" s="1387"/>
      <c r="H314" s="1387"/>
      <c r="I314" s="1387"/>
      <c r="J314" s="1387"/>
      <c r="K314" s="1387"/>
      <c r="L314" s="1387"/>
      <c r="M314" s="1387"/>
      <c r="N314" s="1387"/>
      <c r="O314" s="1387"/>
      <c r="P314" s="1387"/>
      <c r="Q314" s="1144">
        <v>1</v>
      </c>
      <c r="R314" s="1144">
        <v>12</v>
      </c>
      <c r="S314" s="1387"/>
      <c r="T314" s="1387"/>
      <c r="U314" s="1387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387"/>
      <c r="BP314" s="1387"/>
      <c r="BQ314" s="1387"/>
      <c r="BR314" s="1387"/>
      <c r="BS314" s="1387"/>
      <c r="BT314" s="1387"/>
      <c r="BU314" s="1387"/>
      <c r="BV314" s="1387"/>
      <c r="BW314" s="1387"/>
      <c r="BX314" s="1387"/>
      <c r="BY314" s="1143" t="s">
        <v>1136</v>
      </c>
      <c r="BZ314" s="1387"/>
      <c r="CA314" s="26" t="str">
        <f t="shared" si="50"/>
        <v>18&amp;</v>
      </c>
      <c r="CB314" s="29" t="str">
        <f t="shared" si="51"/>
        <v/>
      </c>
      <c r="CE314" s="24" t="str">
        <f>IFERROR(VLOOKUP(CA314,시험요청!EU:EY,5,FALSE),"")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10078</v>
      </c>
      <c r="CE315" s="24">
        <f>IFERROR(VLOOKUP(CA315,시험요청!EU:EY,5,FALSE),"")</f>
        <v>0</v>
      </c>
    </row>
    <row r="316" spans="1:83" ht="30" customHeight="1">
      <c r="A316" s="29">
        <v>18</v>
      </c>
      <c r="B316" s="1391">
        <v>18</v>
      </c>
      <c r="C316" s="1391" t="s">
        <v>43</v>
      </c>
      <c r="D316" s="1391" t="s">
        <v>4961</v>
      </c>
      <c r="E316" s="1391" t="s">
        <v>1498</v>
      </c>
      <c r="F316" s="1391" t="s">
        <v>45</v>
      </c>
      <c r="G316" s="1391">
        <v>2026041645</v>
      </c>
      <c r="H316" s="1388" t="s">
        <v>767</v>
      </c>
      <c r="I316" s="1403">
        <v>2022656</v>
      </c>
      <c r="J316" s="1403" t="s">
        <v>6653</v>
      </c>
      <c r="K316" s="1403" t="s">
        <v>6654</v>
      </c>
      <c r="L316" s="1403">
        <v>10</v>
      </c>
      <c r="M316" s="1403" t="s">
        <v>32</v>
      </c>
      <c r="N316" s="1403" t="s">
        <v>33</v>
      </c>
      <c r="O316" s="1403" t="s">
        <v>57</v>
      </c>
      <c r="P316" s="1403" t="s">
        <v>48</v>
      </c>
      <c r="Q316" s="1139">
        <v>1</v>
      </c>
      <c r="R316" s="1139">
        <v>20</v>
      </c>
      <c r="S316" s="1496" t="s">
        <v>10029</v>
      </c>
      <c r="T316" s="1406" t="s">
        <v>5705</v>
      </c>
      <c r="U316" s="1391" t="s">
        <v>1018</v>
      </c>
      <c r="V316" s="1399" t="s">
        <v>10017</v>
      </c>
      <c r="W316" s="1391" t="s">
        <v>1503</v>
      </c>
      <c r="X316" s="1391" t="s">
        <v>37</v>
      </c>
      <c r="Y316" s="1391" t="s">
        <v>63</v>
      </c>
      <c r="Z316" s="1403" t="s">
        <v>10018</v>
      </c>
      <c r="AA316" s="1399" t="s">
        <v>42</v>
      </c>
      <c r="AB316" s="1128">
        <v>218</v>
      </c>
      <c r="AC316" s="1391" t="s">
        <v>40</v>
      </c>
      <c r="AD316" s="1391" t="s">
        <v>41</v>
      </c>
      <c r="AE316" s="1403" t="s">
        <v>10019</v>
      </c>
      <c r="AF316" s="1399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08" t="s">
        <v>10023</v>
      </c>
      <c r="BP316" s="1403" t="s">
        <v>1401</v>
      </c>
      <c r="BQ316" s="1391" t="s">
        <v>10024</v>
      </c>
      <c r="BR316" s="1391" t="s">
        <v>95</v>
      </c>
      <c r="BS316" s="1391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391" t="s">
        <v>9839</v>
      </c>
      <c r="BY316" s="1128"/>
      <c r="BZ316" s="1388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E316" s="24">
        <f>IFERROR(VLOOKUP(CA316,시험요청!EU:EY,5,FALSE),"")</f>
        <v>0</v>
      </c>
    </row>
    <row r="317" spans="1:83" ht="30" customHeight="1">
      <c r="A317" s="29">
        <v>18</v>
      </c>
      <c r="B317" s="1387"/>
      <c r="C317" s="1387"/>
      <c r="D317" s="1387"/>
      <c r="E317" s="1387"/>
      <c r="F317" s="1387"/>
      <c r="G317" s="1387"/>
      <c r="H317" s="1387"/>
      <c r="I317" s="1387"/>
      <c r="J317" s="1387"/>
      <c r="K317" s="1387"/>
      <c r="L317" s="1387"/>
      <c r="M317" s="1387"/>
      <c r="N317" s="1387"/>
      <c r="O317" s="1387"/>
      <c r="P317" s="1387"/>
      <c r="Q317" s="1139">
        <v>2</v>
      </c>
      <c r="R317" s="1139">
        <v>20</v>
      </c>
      <c r="S317" s="1498"/>
      <c r="T317" s="1387"/>
      <c r="U317" s="1387"/>
      <c r="V317" s="1392"/>
      <c r="W317" s="1392"/>
      <c r="X317" s="1392"/>
      <c r="Y317" s="1392"/>
      <c r="Z317" s="1394"/>
      <c r="AA317" s="1392"/>
      <c r="AB317" s="1128">
        <v>218</v>
      </c>
      <c r="AC317" s="1392"/>
      <c r="AD317" s="1392"/>
      <c r="AE317" s="1394"/>
      <c r="AF317" s="1392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387"/>
      <c r="BP317" s="1387"/>
      <c r="BQ317" s="1387"/>
      <c r="BR317" s="1387"/>
      <c r="BS317" s="1387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387"/>
      <c r="BY317" s="1128"/>
      <c r="BZ317" s="1387"/>
      <c r="CA317" s="26" t="str">
        <f>A317&amp;"&amp;"&amp;G317</f>
        <v>18&amp;</v>
      </c>
      <c r="CB317" s="29" t="str">
        <f>IFERROR(MID(J317,FIND("R",J317)+1,2),"")</f>
        <v/>
      </c>
      <c r="CE317" s="24" t="str">
        <f>IFERROR(VLOOKUP(CA317,시험요청!EU:EY,5,FALSE),"")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E318" s="24">
        <f>IFERROR(VLOOKUP(CA318,시험요청!EU:EY,5,FALSE),"")</f>
        <v>0</v>
      </c>
    </row>
    <row r="319" spans="1:83" ht="30" customHeight="1">
      <c r="A319" s="29">
        <v>18</v>
      </c>
      <c r="B319" s="1438">
        <v>18</v>
      </c>
      <c r="C319" s="1438" t="s">
        <v>3594</v>
      </c>
      <c r="D319" s="1391" t="s">
        <v>10031</v>
      </c>
      <c r="E319" s="1402" t="s">
        <v>52</v>
      </c>
      <c r="F319" s="1391" t="s">
        <v>45</v>
      </c>
      <c r="G319" s="1391">
        <v>2026033875</v>
      </c>
      <c r="H319" s="1490" t="s">
        <v>966</v>
      </c>
      <c r="I319" s="1403">
        <v>1033175</v>
      </c>
      <c r="J319" s="1403" t="s">
        <v>5507</v>
      </c>
      <c r="K319" s="1403" t="s">
        <v>59</v>
      </c>
      <c r="L319" s="1403">
        <v>4</v>
      </c>
      <c r="M319" s="1403" t="s">
        <v>32</v>
      </c>
      <c r="N319" s="1403" t="s">
        <v>33</v>
      </c>
      <c r="O319" s="1411">
        <v>6</v>
      </c>
      <c r="P319" s="1403" t="s">
        <v>48</v>
      </c>
      <c r="Q319" s="1139">
        <v>16</v>
      </c>
      <c r="R319" s="1139">
        <v>10</v>
      </c>
      <c r="S319" s="1496" t="s">
        <v>10029</v>
      </c>
      <c r="T319" s="1499" t="s">
        <v>2844</v>
      </c>
      <c r="U319" s="1438" t="s">
        <v>3358</v>
      </c>
      <c r="V319" s="1438" t="s">
        <v>2599</v>
      </c>
      <c r="W319" s="1438" t="s">
        <v>60</v>
      </c>
      <c r="X319" s="1438" t="s">
        <v>37</v>
      </c>
      <c r="Y319" s="1438" t="s">
        <v>61</v>
      </c>
      <c r="Z319" s="1382" t="s">
        <v>5509</v>
      </c>
      <c r="AA319" s="1382" t="s">
        <v>752</v>
      </c>
      <c r="AB319" s="1128">
        <v>258</v>
      </c>
      <c r="AC319" s="1438" t="s">
        <v>40</v>
      </c>
      <c r="AD319" s="1438" t="s">
        <v>41</v>
      </c>
      <c r="AE319" s="1382" t="s">
        <v>10032</v>
      </c>
      <c r="AF319" s="1485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488" t="s">
        <v>5695</v>
      </c>
      <c r="BP319" s="1403" t="s">
        <v>2601</v>
      </c>
      <c r="BQ319" s="1391" t="s">
        <v>2803</v>
      </c>
      <c r="BR319" s="1391" t="s">
        <v>95</v>
      </c>
      <c r="BS319" s="1399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490" t="s">
        <v>2603</v>
      </c>
      <c r="BY319" s="1128" t="s">
        <v>3215</v>
      </c>
      <c r="BZ319" s="1490" t="s">
        <v>950</v>
      </c>
      <c r="CA319" s="26" t="str">
        <f t="shared" si="50"/>
        <v>18&amp;2026033875</v>
      </c>
      <c r="CB319" s="29" t="str">
        <f t="shared" si="51"/>
        <v>19</v>
      </c>
      <c r="CE319" s="24">
        <f>IFERROR(VLOOKUP(CA319,시험요청!EU:EY,5,FALSE),"")</f>
        <v>0</v>
      </c>
    </row>
    <row r="320" spans="1:83" ht="30" customHeight="1">
      <c r="A320" s="29">
        <v>18</v>
      </c>
      <c r="B320" s="1439"/>
      <c r="C320" s="1439"/>
      <c r="D320" s="1389"/>
      <c r="E320" s="1389"/>
      <c r="F320" s="1389"/>
      <c r="G320" s="1389"/>
      <c r="H320" s="1491"/>
      <c r="I320" s="1389"/>
      <c r="J320" s="1426"/>
      <c r="K320" s="1389"/>
      <c r="L320" s="1389"/>
      <c r="M320" s="1389"/>
      <c r="N320" s="1389"/>
      <c r="O320" s="1389"/>
      <c r="P320" s="1389"/>
      <c r="Q320" s="1139">
        <v>17</v>
      </c>
      <c r="R320" s="1139">
        <v>10</v>
      </c>
      <c r="S320" s="1497"/>
      <c r="T320" s="1500"/>
      <c r="U320" s="1439"/>
      <c r="V320" s="1439"/>
      <c r="W320" s="1439"/>
      <c r="X320" s="1439"/>
      <c r="Y320" s="1439"/>
      <c r="Z320" s="1484"/>
      <c r="AA320" s="1484"/>
      <c r="AB320" s="1128"/>
      <c r="AC320" s="1439"/>
      <c r="AD320" s="1439"/>
      <c r="AE320" s="1484"/>
      <c r="AF320" s="1486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489"/>
      <c r="BP320" s="1389"/>
      <c r="BQ320" s="1389"/>
      <c r="BR320" s="1389"/>
      <c r="BS320" s="1389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491"/>
      <c r="BY320" s="1128" t="s">
        <v>3215</v>
      </c>
      <c r="BZ320" s="1491"/>
      <c r="CA320" s="26" t="str">
        <f t="shared" si="50"/>
        <v>18&amp;</v>
      </c>
      <c r="CB320" s="29" t="str">
        <f t="shared" si="51"/>
        <v/>
      </c>
      <c r="CE320" s="24" t="str">
        <f>IFERROR(VLOOKUP(CA320,시험요청!EU:EY,5,FALSE),"")</f>
        <v/>
      </c>
    </row>
    <row r="321" spans="1:83" ht="30" customHeight="1">
      <c r="A321" s="29">
        <v>18</v>
      </c>
      <c r="B321" s="1439"/>
      <c r="C321" s="1439"/>
      <c r="D321" s="1389"/>
      <c r="E321" s="1389"/>
      <c r="F321" s="1389"/>
      <c r="G321" s="1389"/>
      <c r="H321" s="1491"/>
      <c r="I321" s="1389"/>
      <c r="J321" s="1426"/>
      <c r="K321" s="1389"/>
      <c r="L321" s="1389"/>
      <c r="M321" s="1389"/>
      <c r="N321" s="1389"/>
      <c r="O321" s="1389"/>
      <c r="P321" s="1389"/>
      <c r="Q321" s="1139">
        <v>18</v>
      </c>
      <c r="R321" s="1139">
        <v>10</v>
      </c>
      <c r="S321" s="1497"/>
      <c r="T321" s="1500"/>
      <c r="U321" s="1439"/>
      <c r="V321" s="1439"/>
      <c r="W321" s="1439"/>
      <c r="X321" s="1439"/>
      <c r="Y321" s="1439"/>
      <c r="Z321" s="1484"/>
      <c r="AA321" s="1484"/>
      <c r="AB321" s="1128"/>
      <c r="AC321" s="1439"/>
      <c r="AD321" s="1439"/>
      <c r="AE321" s="1484"/>
      <c r="AF321" s="1486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489"/>
      <c r="BP321" s="1389"/>
      <c r="BQ321" s="1389"/>
      <c r="BR321" s="1389"/>
      <c r="BS321" s="1389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491"/>
      <c r="BY321" s="1128" t="s">
        <v>3215</v>
      </c>
      <c r="BZ321" s="1491"/>
      <c r="CA321" s="26" t="str">
        <f t="shared" si="50"/>
        <v>18&amp;</v>
      </c>
      <c r="CB321" s="29" t="str">
        <f t="shared" si="51"/>
        <v/>
      </c>
      <c r="CE321" s="24" t="str">
        <f>IFERROR(VLOOKUP(CA321,시험요청!EU:EY,5,FALSE),"")</f>
        <v/>
      </c>
    </row>
    <row r="322" spans="1:83" ht="30" customHeight="1">
      <c r="A322" s="29">
        <v>18</v>
      </c>
      <c r="B322" s="1440"/>
      <c r="C322" s="1440"/>
      <c r="D322" s="1387"/>
      <c r="E322" s="1387"/>
      <c r="F322" s="1387"/>
      <c r="G322" s="1387"/>
      <c r="H322" s="1492"/>
      <c r="I322" s="1387"/>
      <c r="J322" s="1398"/>
      <c r="K322" s="1387"/>
      <c r="L322" s="1387"/>
      <c r="M322" s="1387"/>
      <c r="N322" s="1387"/>
      <c r="O322" s="1387"/>
      <c r="P322" s="1387"/>
      <c r="Q322" s="1139">
        <v>19</v>
      </c>
      <c r="R322" s="1139">
        <v>10</v>
      </c>
      <c r="S322" s="1498"/>
      <c r="T322" s="1501"/>
      <c r="U322" s="1440"/>
      <c r="V322" s="1440"/>
      <c r="W322" s="1440"/>
      <c r="X322" s="1440"/>
      <c r="Y322" s="1440"/>
      <c r="Z322" s="1383"/>
      <c r="AA322" s="1383"/>
      <c r="AB322" s="1128"/>
      <c r="AC322" s="1440"/>
      <c r="AD322" s="1440"/>
      <c r="AE322" s="1383"/>
      <c r="AF322" s="1487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05"/>
      <c r="BP322" s="1387"/>
      <c r="BQ322" s="1387"/>
      <c r="BR322" s="1387"/>
      <c r="BS322" s="1387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492"/>
      <c r="BY322" s="1128" t="s">
        <v>3215</v>
      </c>
      <c r="BZ322" s="1492"/>
      <c r="CA322" s="26" t="str">
        <f t="shared" si="50"/>
        <v>18&amp;</v>
      </c>
      <c r="CB322" s="29" t="str">
        <f t="shared" si="51"/>
        <v/>
      </c>
      <c r="CE322" s="24" t="str">
        <f>IFERROR(VLOOKUP(CA322,시험요청!EU:EY,5,FALSE),"")</f>
        <v/>
      </c>
    </row>
    <row r="323" spans="1:83" ht="30" customHeight="1">
      <c r="A323" s="29">
        <v>18</v>
      </c>
      <c r="B323" s="1390">
        <v>18</v>
      </c>
      <c r="C323" s="1390" t="s">
        <v>43</v>
      </c>
      <c r="D323" s="1390" t="s">
        <v>2011</v>
      </c>
      <c r="E323" s="1390" t="s">
        <v>30</v>
      </c>
      <c r="F323" s="1396" t="s">
        <v>1501</v>
      </c>
      <c r="G323" s="1390">
        <v>2026033903</v>
      </c>
      <c r="H323" s="1397" t="s">
        <v>629</v>
      </c>
      <c r="I323" s="1393">
        <v>1039040</v>
      </c>
      <c r="J323" s="1384" t="s">
        <v>10034</v>
      </c>
      <c r="K323" s="1393" t="s">
        <v>9054</v>
      </c>
      <c r="L323" s="1393">
        <v>4</v>
      </c>
      <c r="M323" s="1393" t="s">
        <v>32</v>
      </c>
      <c r="N323" s="1393" t="s">
        <v>33</v>
      </c>
      <c r="O323" s="1393" t="s">
        <v>57</v>
      </c>
      <c r="P323" s="1393" t="s">
        <v>48</v>
      </c>
      <c r="Q323" s="1144">
        <v>0</v>
      </c>
      <c r="R323" s="1144">
        <v>12</v>
      </c>
      <c r="S323" s="1493" t="s">
        <v>10035</v>
      </c>
      <c r="T323" s="1401" t="s">
        <v>10036</v>
      </c>
      <c r="U323" s="1390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495" t="s">
        <v>10039</v>
      </c>
      <c r="BP323" s="1393" t="s">
        <v>187</v>
      </c>
      <c r="BQ323" s="1390" t="s">
        <v>2602</v>
      </c>
      <c r="BR323" s="1390" t="s">
        <v>95</v>
      </c>
      <c r="BS323" s="1390"/>
      <c r="BT323" s="1393" t="s">
        <v>10040</v>
      </c>
      <c r="BU323" s="1393" t="s">
        <v>180</v>
      </c>
      <c r="BV323" s="1393" t="s">
        <v>1830</v>
      </c>
      <c r="BW323" s="1393">
        <v>1542</v>
      </c>
      <c r="BX323" s="1397" t="s">
        <v>2603</v>
      </c>
      <c r="BY323" s="1143" t="s">
        <v>1136</v>
      </c>
      <c r="BZ323" s="1397" t="s">
        <v>98</v>
      </c>
      <c r="CA323" s="26" t="str">
        <f t="shared" si="50"/>
        <v>18&amp;2026033903</v>
      </c>
      <c r="CB323" s="29" t="str">
        <f t="shared" si="51"/>
        <v>19</v>
      </c>
      <c r="CE323" s="24">
        <f>IFERROR(VLOOKUP(CA323,시험요청!EU:EY,5,FALSE),"")</f>
        <v>0</v>
      </c>
    </row>
    <row r="324" spans="1:83" ht="30" customHeight="1">
      <c r="A324" s="29">
        <v>18</v>
      </c>
      <c r="B324" s="1387"/>
      <c r="C324" s="1387"/>
      <c r="D324" s="1387"/>
      <c r="E324" s="1387"/>
      <c r="F324" s="1387"/>
      <c r="G324" s="1387"/>
      <c r="H324" s="1387"/>
      <c r="I324" s="1387"/>
      <c r="J324" s="1385"/>
      <c r="K324" s="1387"/>
      <c r="L324" s="1387"/>
      <c r="M324" s="1387"/>
      <c r="N324" s="1387"/>
      <c r="O324" s="1387"/>
      <c r="P324" s="1387"/>
      <c r="Q324" s="1144">
        <v>1</v>
      </c>
      <c r="R324" s="1144">
        <v>12</v>
      </c>
      <c r="S324" s="1494"/>
      <c r="T324" s="1387"/>
      <c r="U324" s="1387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387"/>
      <c r="BP324" s="1387"/>
      <c r="BQ324" s="1387"/>
      <c r="BR324" s="1387"/>
      <c r="BS324" s="1387"/>
      <c r="BT324" s="1387"/>
      <c r="BU324" s="1387"/>
      <c r="BV324" s="1387"/>
      <c r="BW324" s="1387"/>
      <c r="BX324" s="1387"/>
      <c r="BY324" s="1143" t="s">
        <v>1136</v>
      </c>
      <c r="BZ324" s="1387"/>
      <c r="CA324" s="26" t="str">
        <f t="shared" si="50"/>
        <v>18&amp;</v>
      </c>
      <c r="CB324" s="29" t="str">
        <f t="shared" si="51"/>
        <v/>
      </c>
      <c r="CE324" s="24" t="str">
        <f>IFERROR(VLOOKUP(CA324,시험요청!EU:EY,5,FALSE),"")</f>
        <v/>
      </c>
    </row>
    <row r="325" spans="1:83" ht="30" customHeight="1">
      <c r="A325" s="29">
        <v>18</v>
      </c>
      <c r="B325" s="1441">
        <v>18</v>
      </c>
      <c r="C325" s="1441" t="s">
        <v>29</v>
      </c>
      <c r="D325" s="1441" t="s">
        <v>7370</v>
      </c>
      <c r="E325" s="1478" t="s">
        <v>953</v>
      </c>
      <c r="F325" s="1480" t="s">
        <v>1501</v>
      </c>
      <c r="G325" s="1143">
        <v>2026032628</v>
      </c>
      <c r="H325" s="1409" t="s">
        <v>680</v>
      </c>
      <c r="I325" s="1384">
        <v>1031413</v>
      </c>
      <c r="J325" s="1384" t="s">
        <v>74</v>
      </c>
      <c r="K325" s="1384" t="s">
        <v>2435</v>
      </c>
      <c r="L325" s="1384">
        <v>4</v>
      </c>
      <c r="M325" s="1384" t="s">
        <v>32</v>
      </c>
      <c r="N325" s="1384" t="s">
        <v>33</v>
      </c>
      <c r="O325" s="1384" t="s">
        <v>57</v>
      </c>
      <c r="P325" s="1384" t="s">
        <v>48</v>
      </c>
      <c r="Q325" s="1144">
        <v>1</v>
      </c>
      <c r="R325" s="1144">
        <v>10</v>
      </c>
      <c r="S325" s="1447" t="s">
        <v>10364</v>
      </c>
      <c r="T325" s="1482" t="s">
        <v>1702</v>
      </c>
      <c r="U325" s="1441" t="s">
        <v>35</v>
      </c>
      <c r="V325" s="1441" t="s">
        <v>2520</v>
      </c>
      <c r="W325" s="1441" t="s">
        <v>60</v>
      </c>
      <c r="X325" s="1441" t="s">
        <v>37</v>
      </c>
      <c r="Y325" s="1441" t="s">
        <v>61</v>
      </c>
      <c r="Z325" s="1384" t="s">
        <v>8120</v>
      </c>
      <c r="AA325" s="1384" t="s">
        <v>752</v>
      </c>
      <c r="AB325" s="1143">
        <v>272</v>
      </c>
      <c r="AC325" s="1441" t="s">
        <v>40</v>
      </c>
      <c r="AD325" s="1441" t="s">
        <v>41</v>
      </c>
      <c r="AE325" s="1384" t="s">
        <v>8121</v>
      </c>
      <c r="AF325" s="1384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465" t="s">
        <v>10043</v>
      </c>
      <c r="BP325" s="1384" t="s">
        <v>8124</v>
      </c>
      <c r="BQ325" s="1441" t="s">
        <v>1696</v>
      </c>
      <c r="BR325" s="1441" t="s">
        <v>939</v>
      </c>
      <c r="BS325" s="1441"/>
      <c r="BT325" s="1384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09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10365</v>
      </c>
      <c r="CE325" s="24">
        <f>IFERROR(VLOOKUP(CA325,시험요청!EU:EY,5,FALSE),"")</f>
        <v>0</v>
      </c>
    </row>
    <row r="326" spans="1:83" ht="30" customHeight="1">
      <c r="A326" s="29">
        <v>18</v>
      </c>
      <c r="B326" s="1442"/>
      <c r="C326" s="1442"/>
      <c r="D326" s="1442"/>
      <c r="E326" s="1479"/>
      <c r="F326" s="1481"/>
      <c r="G326" s="1143">
        <v>2026040068</v>
      </c>
      <c r="H326" s="1410"/>
      <c r="I326" s="1385"/>
      <c r="J326" s="1385"/>
      <c r="K326" s="1385"/>
      <c r="L326" s="1385"/>
      <c r="M326" s="1385"/>
      <c r="N326" s="1385"/>
      <c r="O326" s="1385"/>
      <c r="P326" s="1385"/>
      <c r="Q326" s="1144">
        <v>2</v>
      </c>
      <c r="R326" s="1144">
        <v>10</v>
      </c>
      <c r="S326" s="1448"/>
      <c r="T326" s="1483"/>
      <c r="U326" s="1442"/>
      <c r="V326" s="1442"/>
      <c r="W326" s="1442"/>
      <c r="X326" s="1442"/>
      <c r="Y326" s="1442"/>
      <c r="Z326" s="1385"/>
      <c r="AA326" s="1385"/>
      <c r="AB326" s="1143"/>
      <c r="AC326" s="1442"/>
      <c r="AD326" s="1442"/>
      <c r="AE326" s="1385"/>
      <c r="AF326" s="1385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466"/>
      <c r="BP326" s="1385"/>
      <c r="BQ326" s="1442"/>
      <c r="BR326" s="1442"/>
      <c r="BS326" s="1442"/>
      <c r="BT326" s="1385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10"/>
      <c r="CA326" s="26" t="str">
        <f t="shared" si="50"/>
        <v>18&amp;2026040068</v>
      </c>
      <c r="CB326" s="29" t="str">
        <f t="shared" si="51"/>
        <v/>
      </c>
      <c r="CE326" s="24">
        <f>IFERROR(VLOOKUP(CA326,시험요청!EU:EY,5,FALSE),"")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E327" s="24">
        <f>IFERROR(VLOOKUP(CA327,시험요청!EU:EY,5,FALSE),"")</f>
        <v>0</v>
      </c>
    </row>
    <row r="328" spans="1:83" ht="30" customHeight="1">
      <c r="A328" s="29">
        <v>18</v>
      </c>
      <c r="B328" s="1443">
        <v>18</v>
      </c>
      <c r="C328" s="1443" t="s">
        <v>43</v>
      </c>
      <c r="D328" s="1443" t="s">
        <v>7376</v>
      </c>
      <c r="E328" s="1443" t="s">
        <v>30</v>
      </c>
      <c r="F328" s="1453" t="s">
        <v>31</v>
      </c>
      <c r="G328" s="1159">
        <v>2026041735</v>
      </c>
      <c r="H328" s="1456" t="s">
        <v>629</v>
      </c>
      <c r="I328" s="1451">
        <v>1038901</v>
      </c>
      <c r="J328" s="1451" t="s">
        <v>5443</v>
      </c>
      <c r="K328" s="1451" t="s">
        <v>9663</v>
      </c>
      <c r="L328" s="1451">
        <v>4</v>
      </c>
      <c r="M328" s="1451" t="s">
        <v>32</v>
      </c>
      <c r="N328" s="1451" t="s">
        <v>33</v>
      </c>
      <c r="O328" s="1468" t="s">
        <v>868</v>
      </c>
      <c r="P328" s="1453" t="s">
        <v>93</v>
      </c>
      <c r="Q328" s="1129">
        <v>0</v>
      </c>
      <c r="R328" s="1129">
        <v>50</v>
      </c>
      <c r="S328" s="1471" t="s">
        <v>9981</v>
      </c>
      <c r="T328" s="1449" t="s">
        <v>1716</v>
      </c>
      <c r="U328" s="1443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43" t="s">
        <v>40</v>
      </c>
      <c r="AD328" s="1443" t="s">
        <v>57</v>
      </c>
      <c r="AE328" s="1475" t="s">
        <v>9667</v>
      </c>
      <c r="AF328" s="1453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451" t="s">
        <v>10049</v>
      </c>
      <c r="BP328" s="1451" t="s">
        <v>10050</v>
      </c>
      <c r="BQ328" s="1443" t="s">
        <v>57</v>
      </c>
      <c r="BR328" s="1443" t="s">
        <v>947</v>
      </c>
      <c r="BS328" s="1443"/>
      <c r="BT328" s="1451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56" t="s">
        <v>168</v>
      </c>
      <c r="CA328" s="26" t="str">
        <f t="shared" si="50"/>
        <v>18&amp;2026041735</v>
      </c>
      <c r="CB328" s="29" t="str">
        <f t="shared" si="51"/>
        <v>18</v>
      </c>
      <c r="CE328" s="24">
        <f>IFERROR(VLOOKUP(CA328,시험요청!EU:EY,5,FALSE),"")</f>
        <v>0</v>
      </c>
    </row>
    <row r="329" spans="1:83" ht="30" customHeight="1">
      <c r="A329" s="29">
        <v>18</v>
      </c>
      <c r="B329" s="1444"/>
      <c r="C329" s="1444"/>
      <c r="D329" s="1444"/>
      <c r="E329" s="1444"/>
      <c r="F329" s="1467"/>
      <c r="G329" s="1443">
        <v>2026041857</v>
      </c>
      <c r="H329" s="1457"/>
      <c r="I329" s="1455"/>
      <c r="J329" s="1455"/>
      <c r="K329" s="1455"/>
      <c r="L329" s="1455"/>
      <c r="M329" s="1455"/>
      <c r="N329" s="1455"/>
      <c r="O329" s="1469"/>
      <c r="P329" s="1467"/>
      <c r="Q329" s="1129">
        <v>1</v>
      </c>
      <c r="R329" s="1129">
        <v>50</v>
      </c>
      <c r="S329" s="1472"/>
      <c r="T329" s="1474"/>
      <c r="U329" s="1444"/>
      <c r="V329" s="1386" t="s">
        <v>10052</v>
      </c>
      <c r="W329" s="1386" t="s">
        <v>50</v>
      </c>
      <c r="X329" s="1386" t="s">
        <v>57</v>
      </c>
      <c r="Y329" s="1386" t="s">
        <v>63</v>
      </c>
      <c r="Z329" s="1459" t="s">
        <v>9716</v>
      </c>
      <c r="AA329" s="1428" t="s">
        <v>42</v>
      </c>
      <c r="AB329" s="1132">
        <v>256</v>
      </c>
      <c r="AC329" s="1444"/>
      <c r="AD329" s="1444"/>
      <c r="AE329" s="1476"/>
      <c r="AF329" s="1467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455"/>
      <c r="BP329" s="1455"/>
      <c r="BQ329" s="1444"/>
      <c r="BR329" s="1444"/>
      <c r="BS329" s="1444"/>
      <c r="BT329" s="1455"/>
      <c r="BU329" s="1429" t="s">
        <v>1574</v>
      </c>
      <c r="BV329" s="1429" t="s">
        <v>678</v>
      </c>
      <c r="BW329" s="1429">
        <v>1466</v>
      </c>
      <c r="BX329" s="1430" t="s">
        <v>10053</v>
      </c>
      <c r="BY329" s="1132" t="s">
        <v>107</v>
      </c>
      <c r="BZ329" s="1457"/>
      <c r="CA329" s="26" t="str">
        <f t="shared" si="50"/>
        <v>18&amp;2026041857</v>
      </c>
      <c r="CB329" s="29" t="str">
        <f t="shared" si="51"/>
        <v/>
      </c>
      <c r="CE329" s="24">
        <f>IFERROR(VLOOKUP(CA329,시험요청!EU:EY,5,FALSE),"")</f>
        <v>0</v>
      </c>
    </row>
    <row r="330" spans="1:83" ht="30" customHeight="1">
      <c r="A330" s="29">
        <v>18</v>
      </c>
      <c r="B330" s="1445"/>
      <c r="C330" s="1445"/>
      <c r="D330" s="1445"/>
      <c r="E330" s="1445"/>
      <c r="F330" s="1454"/>
      <c r="G330" s="1445"/>
      <c r="H330" s="1458"/>
      <c r="I330" s="1452"/>
      <c r="J330" s="1452"/>
      <c r="K330" s="1452"/>
      <c r="L330" s="1452"/>
      <c r="M330" s="1452"/>
      <c r="N330" s="1452"/>
      <c r="O330" s="1470"/>
      <c r="P330" s="1454"/>
      <c r="Q330" s="1129">
        <v>2</v>
      </c>
      <c r="R330" s="1129">
        <v>10</v>
      </c>
      <c r="S330" s="1473"/>
      <c r="T330" s="1450"/>
      <c r="U330" s="1445"/>
      <c r="V330" s="1392"/>
      <c r="W330" s="1392"/>
      <c r="X330" s="1392"/>
      <c r="Y330" s="1392"/>
      <c r="Z330" s="1394"/>
      <c r="AA330" s="1392"/>
      <c r="AB330" s="1132">
        <v>256</v>
      </c>
      <c r="AC330" s="1445"/>
      <c r="AD330" s="1445"/>
      <c r="AE330" s="1477"/>
      <c r="AF330" s="1454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452"/>
      <c r="BP330" s="1452"/>
      <c r="BQ330" s="1445"/>
      <c r="BR330" s="1445"/>
      <c r="BS330" s="1445"/>
      <c r="BT330" s="1452"/>
      <c r="BU330" s="1387"/>
      <c r="BV330" s="1387"/>
      <c r="BW330" s="1387"/>
      <c r="BX330" s="1415"/>
      <c r="BY330" s="1132" t="s">
        <v>107</v>
      </c>
      <c r="BZ330" s="1458"/>
      <c r="CA330" s="26" t="str">
        <f t="shared" si="50"/>
        <v>18&amp;</v>
      </c>
      <c r="CB330" s="29" t="str">
        <f t="shared" si="51"/>
        <v/>
      </c>
      <c r="CE330" s="24" t="str">
        <f>IFERROR(VLOOKUP(CA330,시험요청!EU:EY,5,FALSE),"")</f>
        <v/>
      </c>
    </row>
    <row r="331" spans="1:83" ht="30" customHeight="1">
      <c r="A331" s="29">
        <v>18</v>
      </c>
      <c r="B331" s="1386">
        <v>18</v>
      </c>
      <c r="C331" s="1386" t="s">
        <v>43</v>
      </c>
      <c r="D331" s="1386" t="s">
        <v>7376</v>
      </c>
      <c r="E331" s="1386" t="s">
        <v>52</v>
      </c>
      <c r="F331" s="1428" t="s">
        <v>31</v>
      </c>
      <c r="G331" s="1132">
        <v>2026041858</v>
      </c>
      <c r="H331" s="1430" t="s">
        <v>629</v>
      </c>
      <c r="I331" s="1429">
        <v>1038902</v>
      </c>
      <c r="J331" s="1429" t="s">
        <v>5443</v>
      </c>
      <c r="K331" s="1429" t="s">
        <v>9663</v>
      </c>
      <c r="L331" s="1429">
        <v>4</v>
      </c>
      <c r="M331" s="1429" t="s">
        <v>32</v>
      </c>
      <c r="N331" s="1429" t="s">
        <v>33</v>
      </c>
      <c r="O331" s="1411" t="s">
        <v>868</v>
      </c>
      <c r="P331" s="1428" t="s">
        <v>94</v>
      </c>
      <c r="Q331" s="1129">
        <v>0</v>
      </c>
      <c r="R331" s="1129">
        <v>50</v>
      </c>
      <c r="S331" s="1463" t="s">
        <v>10056</v>
      </c>
      <c r="T331" s="1449" t="s">
        <v>1716</v>
      </c>
      <c r="U331" s="1443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60" t="s">
        <v>40</v>
      </c>
      <c r="AD331" s="1460" t="s">
        <v>57</v>
      </c>
      <c r="AE331" s="1461" t="s">
        <v>9667</v>
      </c>
      <c r="AF331" s="1446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29" t="s">
        <v>10057</v>
      </c>
      <c r="BP331" s="1429" t="s">
        <v>10050</v>
      </c>
      <c r="BQ331" s="1386" t="s">
        <v>57</v>
      </c>
      <c r="BR331" s="1386" t="s">
        <v>947</v>
      </c>
      <c r="BS331" s="1386"/>
      <c r="BT331" s="1429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56" t="s">
        <v>168</v>
      </c>
      <c r="CA331" s="26" t="str">
        <f t="shared" si="50"/>
        <v>18&amp;2026041858</v>
      </c>
      <c r="CB331" s="29" t="str">
        <f t="shared" si="51"/>
        <v>18</v>
      </c>
      <c r="CE331" s="24">
        <f>IFERROR(VLOOKUP(CA331,시험요청!EU:EY,5,FALSE),"")</f>
        <v>0</v>
      </c>
    </row>
    <row r="332" spans="1:83" ht="30" customHeight="1">
      <c r="A332" s="29">
        <v>18</v>
      </c>
      <c r="B332" s="1387"/>
      <c r="C332" s="1387"/>
      <c r="D332" s="1387"/>
      <c r="E332" s="1387"/>
      <c r="F332" s="1387"/>
      <c r="G332" s="1132">
        <v>2026041859</v>
      </c>
      <c r="H332" s="1387"/>
      <c r="I332" s="1387"/>
      <c r="J332" s="1398"/>
      <c r="K332" s="1387"/>
      <c r="L332" s="1387"/>
      <c r="M332" s="1387"/>
      <c r="N332" s="1387"/>
      <c r="O332" s="1387"/>
      <c r="P332" s="1462"/>
      <c r="Q332" s="1129">
        <v>1</v>
      </c>
      <c r="R332" s="1129">
        <v>50</v>
      </c>
      <c r="S332" s="1464"/>
      <c r="T332" s="1450"/>
      <c r="U332" s="1445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392"/>
      <c r="AD332" s="1392"/>
      <c r="AE332" s="1394"/>
      <c r="AF332" s="1392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387"/>
      <c r="BP332" s="1387"/>
      <c r="BQ332" s="1387"/>
      <c r="BR332" s="1387"/>
      <c r="BS332" s="1387"/>
      <c r="BT332" s="1387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58"/>
      <c r="CA332" s="26" t="str">
        <f t="shared" si="50"/>
        <v>18&amp;2026041859</v>
      </c>
      <c r="CB332" s="29" t="str">
        <f t="shared" si="51"/>
        <v/>
      </c>
      <c r="CE332" s="24">
        <f>IFERROR(VLOOKUP(CA332,시험요청!EU:EY,5,FALSE),"")</f>
        <v>0</v>
      </c>
    </row>
    <row r="333" spans="1:83" ht="30" customHeight="1">
      <c r="A333" s="29">
        <v>18</v>
      </c>
      <c r="B333" s="1386">
        <v>18</v>
      </c>
      <c r="C333" s="1386" t="s">
        <v>43</v>
      </c>
      <c r="D333" s="1386" t="s">
        <v>10058</v>
      </c>
      <c r="E333" s="1386" t="s">
        <v>30</v>
      </c>
      <c r="F333" s="1428" t="s">
        <v>31</v>
      </c>
      <c r="G333" s="1132">
        <v>2026042074</v>
      </c>
      <c r="H333" s="1430" t="s">
        <v>680</v>
      </c>
      <c r="I333" s="1429">
        <v>1027246</v>
      </c>
      <c r="J333" s="1429" t="s">
        <v>9728</v>
      </c>
      <c r="K333" s="1429" t="s">
        <v>1736</v>
      </c>
      <c r="L333" s="1429">
        <v>4</v>
      </c>
      <c r="M333" s="1429" t="s">
        <v>32</v>
      </c>
      <c r="N333" s="1429" t="s">
        <v>33</v>
      </c>
      <c r="O333" s="1411" t="s">
        <v>3619</v>
      </c>
      <c r="P333" s="1429" t="s">
        <v>48</v>
      </c>
      <c r="Q333" s="1129">
        <v>6</v>
      </c>
      <c r="R333" s="1129">
        <v>24</v>
      </c>
      <c r="S333" s="1447" t="s">
        <v>1801</v>
      </c>
      <c r="T333" s="1449" t="s">
        <v>922</v>
      </c>
      <c r="U333" s="1443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43" t="s">
        <v>924</v>
      </c>
      <c r="AD333" s="1443" t="s">
        <v>57</v>
      </c>
      <c r="AE333" s="1451" t="s">
        <v>9732</v>
      </c>
      <c r="AF333" s="1453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451" t="s">
        <v>10059</v>
      </c>
      <c r="BP333" s="1451" t="s">
        <v>6807</v>
      </c>
      <c r="BQ333" s="1132" t="s">
        <v>8792</v>
      </c>
      <c r="BR333" s="1443" t="s">
        <v>1721</v>
      </c>
      <c r="BS333" s="1443"/>
      <c r="BT333" s="1451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56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10617</v>
      </c>
      <c r="CE333" s="24">
        <f>IFERROR(VLOOKUP(CA333,시험요청!EU:EY,5,FALSE),"")</f>
        <v>0</v>
      </c>
    </row>
    <row r="334" spans="1:83" ht="30" customHeight="1">
      <c r="A334" s="29">
        <v>18</v>
      </c>
      <c r="B334" s="1387"/>
      <c r="C334" s="1387"/>
      <c r="D334" s="1387"/>
      <c r="E334" s="1387"/>
      <c r="F334" s="1387"/>
      <c r="G334" s="1132">
        <v>2026042075</v>
      </c>
      <c r="H334" s="1387"/>
      <c r="I334" s="1387"/>
      <c r="J334" s="1398"/>
      <c r="K334" s="1387"/>
      <c r="L334" s="1387"/>
      <c r="M334" s="1387"/>
      <c r="N334" s="1387"/>
      <c r="O334" s="1387"/>
      <c r="P334" s="1398"/>
      <c r="Q334" s="1129">
        <v>7</v>
      </c>
      <c r="R334" s="1129">
        <v>24</v>
      </c>
      <c r="S334" s="1448"/>
      <c r="T334" s="1450"/>
      <c r="U334" s="1445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45"/>
      <c r="AD334" s="1445"/>
      <c r="AE334" s="1452"/>
      <c r="AF334" s="1454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452"/>
      <c r="BP334" s="1452"/>
      <c r="BQ334" s="1132" t="s">
        <v>9414</v>
      </c>
      <c r="BR334" s="1445"/>
      <c r="BS334" s="1445"/>
      <c r="BT334" s="1452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58"/>
      <c r="CA334" s="26" t="str">
        <f t="shared" si="50"/>
        <v>18&amp;2026042075</v>
      </c>
      <c r="CB334" s="29" t="str">
        <f t="shared" si="51"/>
        <v/>
      </c>
      <c r="CC334" s="29" t="s">
        <v>10749</v>
      </c>
      <c r="CE334" s="24">
        <f>IFERROR(VLOOKUP(CA334,시험요청!EU:EY,5,FALSE),"")</f>
        <v>0</v>
      </c>
    </row>
    <row r="335" spans="1:83" ht="30" customHeight="1">
      <c r="A335" s="372">
        <v>19</v>
      </c>
      <c r="B335" s="1391">
        <v>19</v>
      </c>
      <c r="C335" s="1391" t="s">
        <v>43</v>
      </c>
      <c r="D335" s="1391" t="s">
        <v>10266</v>
      </c>
      <c r="E335" s="1391" t="s">
        <v>30</v>
      </c>
      <c r="F335" s="1391" t="s">
        <v>45</v>
      </c>
      <c r="G335" s="1391">
        <v>2026040507</v>
      </c>
      <c r="H335" s="1189" t="s">
        <v>680</v>
      </c>
      <c r="I335" s="1403">
        <v>1032552</v>
      </c>
      <c r="J335" s="1403" t="s">
        <v>2743</v>
      </c>
      <c r="K335" s="1403" t="s">
        <v>10267</v>
      </c>
      <c r="L335" s="1403">
        <v>4</v>
      </c>
      <c r="M335" s="1403" t="s">
        <v>32</v>
      </c>
      <c r="N335" s="1403" t="s">
        <v>33</v>
      </c>
      <c r="O335" s="1403" t="s">
        <v>57</v>
      </c>
      <c r="P335" s="1403" t="s">
        <v>48</v>
      </c>
      <c r="Q335" s="1186">
        <v>6</v>
      </c>
      <c r="R335" s="1186">
        <v>18</v>
      </c>
      <c r="S335" s="1437" t="s">
        <v>10268</v>
      </c>
      <c r="T335" s="1406" t="s">
        <v>3569</v>
      </c>
      <c r="U335" s="1391" t="s">
        <v>1548</v>
      </c>
      <c r="V335" s="1391" t="s">
        <v>75</v>
      </c>
      <c r="W335" s="1391" t="s">
        <v>36</v>
      </c>
      <c r="X335" s="1391" t="s">
        <v>37</v>
      </c>
      <c r="Y335" s="1391" t="s">
        <v>63</v>
      </c>
      <c r="Z335" s="1403" t="s">
        <v>10269</v>
      </c>
      <c r="AA335" s="1399" t="s">
        <v>42</v>
      </c>
      <c r="AB335" s="1187">
        <v>250</v>
      </c>
      <c r="AC335" s="1391" t="s">
        <v>40</v>
      </c>
      <c r="AD335" s="1391" t="s">
        <v>41</v>
      </c>
      <c r="AE335" s="1403" t="s">
        <v>10270</v>
      </c>
      <c r="AF335" s="1399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10271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08" t="s">
        <v>10272</v>
      </c>
      <c r="BP335" s="1403" t="s">
        <v>183</v>
      </c>
      <c r="BQ335" s="1391" t="s">
        <v>2398</v>
      </c>
      <c r="BR335" s="1391" t="s">
        <v>95</v>
      </c>
      <c r="BS335" s="1391"/>
      <c r="BT335" s="1403" t="s">
        <v>2802</v>
      </c>
      <c r="BU335" s="1403" t="s">
        <v>2539</v>
      </c>
      <c r="BV335" s="1403" t="s">
        <v>847</v>
      </c>
      <c r="BW335" s="1403">
        <v>1546</v>
      </c>
      <c r="BX335" s="1391"/>
      <c r="BY335" s="1187"/>
      <c r="BZ335" s="1388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E335" s="24">
        <f>IFERROR(VLOOKUP(CA335,시험요청!EU:EY,5,FALSE),"")</f>
        <v>0</v>
      </c>
    </row>
    <row r="336" spans="1:83" ht="30" customHeight="1">
      <c r="A336" s="372">
        <v>19</v>
      </c>
      <c r="B336" s="1387"/>
      <c r="C336" s="1387"/>
      <c r="D336" s="1387"/>
      <c r="E336" s="1387"/>
      <c r="F336" s="1387"/>
      <c r="G336" s="1387"/>
      <c r="H336" s="1189" t="s">
        <v>1506</v>
      </c>
      <c r="I336" s="1387"/>
      <c r="J336" s="1387"/>
      <c r="K336" s="1387"/>
      <c r="L336" s="1387"/>
      <c r="M336" s="1387"/>
      <c r="N336" s="1387"/>
      <c r="O336" s="1387"/>
      <c r="P336" s="1387"/>
      <c r="Q336" s="1186">
        <v>7</v>
      </c>
      <c r="R336" s="1186">
        <v>18</v>
      </c>
      <c r="S336" s="1387"/>
      <c r="T336" s="1387"/>
      <c r="U336" s="1387"/>
      <c r="V336" s="1387"/>
      <c r="W336" s="1387"/>
      <c r="X336" s="1387"/>
      <c r="Y336" s="1387"/>
      <c r="Z336" s="1432"/>
      <c r="AA336" s="1387"/>
      <c r="AB336" s="1187">
        <v>250</v>
      </c>
      <c r="AC336" s="1387"/>
      <c r="AD336" s="1387"/>
      <c r="AE336" s="1432"/>
      <c r="AF336" s="1387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10273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10274</v>
      </c>
      <c r="AV336" s="1186" t="s">
        <v>1281</v>
      </c>
      <c r="AW336" s="1186">
        <v>210</v>
      </c>
      <c r="AX336" s="1186">
        <v>30</v>
      </c>
      <c r="AY336" s="1186" t="s">
        <v>10275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387"/>
      <c r="BP336" s="1387"/>
      <c r="BQ336" s="1387"/>
      <c r="BR336" s="1387"/>
      <c r="BS336" s="1387"/>
      <c r="BT336" s="1387"/>
      <c r="BU336" s="1387"/>
      <c r="BV336" s="1387"/>
      <c r="BW336" s="1387"/>
      <c r="BX336" s="1387"/>
      <c r="BY336" s="1187"/>
      <c r="BZ336" s="1387"/>
      <c r="CA336" s="26" t="str">
        <f t="shared" si="52"/>
        <v>19&amp;</v>
      </c>
      <c r="CB336" s="29" t="str">
        <f t="shared" si="53"/>
        <v/>
      </c>
      <c r="CE336" s="24" t="str">
        <f>IFERROR(VLOOKUP(CA336,시험요청!EU:EY,5,FALSE),"")</f>
        <v/>
      </c>
    </row>
    <row r="337" spans="1:83" ht="30" customHeight="1">
      <c r="A337" s="372">
        <v>19</v>
      </c>
      <c r="B337" s="1390">
        <v>19</v>
      </c>
      <c r="C337" s="1390" t="s">
        <v>43</v>
      </c>
      <c r="D337" s="1390" t="s">
        <v>2606</v>
      </c>
      <c r="E337" s="1395" t="s">
        <v>52</v>
      </c>
      <c r="F337" s="1396" t="s">
        <v>1501</v>
      </c>
      <c r="G337" s="1390">
        <v>2026033360</v>
      </c>
      <c r="H337" s="1193" t="s">
        <v>767</v>
      </c>
      <c r="I337" s="1393">
        <v>1036838</v>
      </c>
      <c r="J337" s="1393" t="s">
        <v>10276</v>
      </c>
      <c r="K337" s="1393" t="s">
        <v>602</v>
      </c>
      <c r="L337" s="1393">
        <v>4</v>
      </c>
      <c r="M337" s="1393" t="s">
        <v>32</v>
      </c>
      <c r="N337" s="1393" t="s">
        <v>33</v>
      </c>
      <c r="O337" s="1393" t="s">
        <v>57</v>
      </c>
      <c r="P337" s="1393" t="s">
        <v>48</v>
      </c>
      <c r="Q337" s="1192">
        <v>4</v>
      </c>
      <c r="R337" s="1192">
        <v>20</v>
      </c>
      <c r="S337" s="1436" t="s">
        <v>10268</v>
      </c>
      <c r="T337" s="1401" t="s">
        <v>1702</v>
      </c>
      <c r="U337" s="1390" t="s">
        <v>2381</v>
      </c>
      <c r="V337" s="1390" t="s">
        <v>956</v>
      </c>
      <c r="W337" s="1390" t="s">
        <v>50</v>
      </c>
      <c r="X337" s="1390" t="s">
        <v>37</v>
      </c>
      <c r="Y337" s="1390" t="s">
        <v>38</v>
      </c>
      <c r="Z337" s="1393" t="s">
        <v>10277</v>
      </c>
      <c r="AA337" s="1393" t="s">
        <v>55</v>
      </c>
      <c r="AB337" s="1188">
        <v>288</v>
      </c>
      <c r="AC337" s="1390" t="s">
        <v>40</v>
      </c>
      <c r="AD337" s="1390" t="s">
        <v>41</v>
      </c>
      <c r="AE337" s="1393" t="s">
        <v>10278</v>
      </c>
      <c r="AF337" s="1393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10279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10280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393" t="s">
        <v>10281</v>
      </c>
      <c r="BP337" s="1393" t="s">
        <v>1226</v>
      </c>
      <c r="BQ337" s="1390" t="s">
        <v>4310</v>
      </c>
      <c r="BR337" s="1390" t="s">
        <v>1704</v>
      </c>
      <c r="BS337" s="1390"/>
      <c r="BT337" s="1393" t="s">
        <v>10282</v>
      </c>
      <c r="BU337" s="1393" t="s">
        <v>91</v>
      </c>
      <c r="BV337" s="1393" t="s">
        <v>10283</v>
      </c>
      <c r="BW337" s="1393">
        <v>1626</v>
      </c>
      <c r="BX337" s="1390"/>
      <c r="BY337" s="1188" t="s">
        <v>107</v>
      </c>
      <c r="BZ337" s="1397" t="s">
        <v>83</v>
      </c>
      <c r="CA337" s="26" t="str">
        <f t="shared" si="52"/>
        <v>19&amp;2026033360</v>
      </c>
      <c r="CB337" s="29" t="str">
        <f t="shared" si="53"/>
        <v>20</v>
      </c>
      <c r="CE337" s="24">
        <f>IFERROR(VLOOKUP(CA337,시험요청!EU:EY,5,FALSE),"")</f>
        <v>0</v>
      </c>
    </row>
    <row r="338" spans="1:83" ht="30" customHeight="1">
      <c r="A338" s="372">
        <v>19</v>
      </c>
      <c r="B338" s="1387"/>
      <c r="C338" s="1387"/>
      <c r="D338" s="1387"/>
      <c r="E338" s="1387"/>
      <c r="F338" s="1387"/>
      <c r="G338" s="1387"/>
      <c r="H338" s="1193" t="s">
        <v>680</v>
      </c>
      <c r="I338" s="1387"/>
      <c r="J338" s="1387"/>
      <c r="K338" s="1387"/>
      <c r="L338" s="1387"/>
      <c r="M338" s="1387"/>
      <c r="N338" s="1387"/>
      <c r="O338" s="1387"/>
      <c r="P338" s="1387"/>
      <c r="Q338" s="1192">
        <v>5</v>
      </c>
      <c r="R338" s="1192">
        <v>20</v>
      </c>
      <c r="S338" s="1387"/>
      <c r="T338" s="1387"/>
      <c r="U338" s="1387"/>
      <c r="V338" s="1392"/>
      <c r="W338" s="1392"/>
      <c r="X338" s="1392"/>
      <c r="Y338" s="1392"/>
      <c r="Z338" s="1394"/>
      <c r="AA338" s="1392"/>
      <c r="AB338" s="1188">
        <v>288</v>
      </c>
      <c r="AC338" s="1392"/>
      <c r="AD338" s="1392"/>
      <c r="AE338" s="1394"/>
      <c r="AF338" s="1392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10279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10280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387"/>
      <c r="BP338" s="1387"/>
      <c r="BQ338" s="1387"/>
      <c r="BR338" s="1387"/>
      <c r="BS338" s="1387"/>
      <c r="BT338" s="1387"/>
      <c r="BU338" s="1387"/>
      <c r="BV338" s="1387"/>
      <c r="BW338" s="1387"/>
      <c r="BX338" s="1387"/>
      <c r="BY338" s="1188" t="s">
        <v>107</v>
      </c>
      <c r="BZ338" s="1387"/>
      <c r="CA338" s="26" t="str">
        <f t="shared" si="52"/>
        <v>19&amp;</v>
      </c>
      <c r="CB338" s="29" t="str">
        <f t="shared" si="53"/>
        <v/>
      </c>
      <c r="CE338" s="24" t="str">
        <f>IFERROR(VLOOKUP(CA338,시험요청!EU:EY,5,FALSE),"")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10188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10268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10190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10191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10192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10193</v>
      </c>
      <c r="AV339" s="1186" t="s">
        <v>621</v>
      </c>
      <c r="AW339" s="1186">
        <v>235</v>
      </c>
      <c r="AX339" s="1186">
        <v>30</v>
      </c>
      <c r="AY339" s="1186" t="s">
        <v>10194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10284</v>
      </c>
      <c r="BP339" s="1186" t="s">
        <v>10197</v>
      </c>
      <c r="BQ339" s="1187" t="s">
        <v>1853</v>
      </c>
      <c r="BR339" s="1187" t="s">
        <v>95</v>
      </c>
      <c r="BS339" s="1187"/>
      <c r="BT339" s="1186" t="s">
        <v>10195</v>
      </c>
      <c r="BU339" s="1186" t="s">
        <v>10196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E339" s="24">
        <f>IFERROR(VLOOKUP(CA339,시험요청!EU:EY,5,FALSE),"")</f>
        <v>0</v>
      </c>
    </row>
    <row r="340" spans="1:83" ht="30" customHeight="1">
      <c r="A340" s="372">
        <v>19</v>
      </c>
      <c r="B340" s="1391">
        <v>19</v>
      </c>
      <c r="C340" s="1391" t="s">
        <v>43</v>
      </c>
      <c r="D340" s="1391" t="s">
        <v>10266</v>
      </c>
      <c r="E340" s="1391" t="s">
        <v>953</v>
      </c>
      <c r="F340" s="1391" t="s">
        <v>45</v>
      </c>
      <c r="G340" s="1391">
        <v>2026040508</v>
      </c>
      <c r="H340" s="1189" t="s">
        <v>680</v>
      </c>
      <c r="I340" s="1403">
        <v>1032552</v>
      </c>
      <c r="J340" s="1403" t="s">
        <v>10285</v>
      </c>
      <c r="K340" s="1403" t="s">
        <v>10267</v>
      </c>
      <c r="L340" s="1403">
        <v>4</v>
      </c>
      <c r="M340" s="1403" t="s">
        <v>32</v>
      </c>
      <c r="N340" s="1403" t="s">
        <v>33</v>
      </c>
      <c r="O340" s="1403" t="s">
        <v>57</v>
      </c>
      <c r="P340" s="1403" t="s">
        <v>48</v>
      </c>
      <c r="Q340" s="1186">
        <v>11</v>
      </c>
      <c r="R340" s="1186">
        <v>18</v>
      </c>
      <c r="S340" s="1431" t="s">
        <v>10286</v>
      </c>
      <c r="T340" s="1406" t="s">
        <v>3569</v>
      </c>
      <c r="U340" s="1391" t="s">
        <v>1548</v>
      </c>
      <c r="V340" s="1391" t="s">
        <v>75</v>
      </c>
      <c r="W340" s="1391" t="s">
        <v>36</v>
      </c>
      <c r="X340" s="1391" t="s">
        <v>37</v>
      </c>
      <c r="Y340" s="1391" t="s">
        <v>63</v>
      </c>
      <c r="Z340" s="1403" t="s">
        <v>10287</v>
      </c>
      <c r="AA340" s="1403" t="s">
        <v>2069</v>
      </c>
      <c r="AB340" s="1187">
        <v>256</v>
      </c>
      <c r="AC340" s="1391" t="s">
        <v>40</v>
      </c>
      <c r="AD340" s="1391" t="s">
        <v>41</v>
      </c>
      <c r="AE340" s="1403" t="s">
        <v>10288</v>
      </c>
      <c r="AF340" s="1403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10289</v>
      </c>
      <c r="AR340" s="1186" t="s">
        <v>92</v>
      </c>
      <c r="AS340" s="1186" t="s">
        <v>174</v>
      </c>
      <c r="AT340" s="1186" t="s">
        <v>105</v>
      </c>
      <c r="AU340" s="1186" t="s">
        <v>10290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08" t="s">
        <v>10272</v>
      </c>
      <c r="BP340" s="1403" t="s">
        <v>183</v>
      </c>
      <c r="BQ340" s="1391" t="s">
        <v>6278</v>
      </c>
      <c r="BR340" s="1391" t="s">
        <v>95</v>
      </c>
      <c r="BS340" s="1391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391"/>
      <c r="BY340" s="1187"/>
      <c r="BZ340" s="1388" t="s">
        <v>83</v>
      </c>
      <c r="CA340" s="26" t="str">
        <f t="shared" si="52"/>
        <v>19&amp;2026040508</v>
      </c>
      <c r="CB340" s="29" t="str">
        <f t="shared" si="53"/>
        <v>19</v>
      </c>
      <c r="CE340" s="24">
        <f>IFERROR(VLOOKUP(CA340,시험요청!EU:EY,5,FALSE),"")</f>
        <v>0</v>
      </c>
    </row>
    <row r="341" spans="1:83" ht="30" customHeight="1">
      <c r="A341" s="372">
        <v>19</v>
      </c>
      <c r="B341" s="1387"/>
      <c r="C341" s="1387"/>
      <c r="D341" s="1387"/>
      <c r="E341" s="1387"/>
      <c r="F341" s="1387"/>
      <c r="G341" s="1387"/>
      <c r="H341" s="1189" t="s">
        <v>10291</v>
      </c>
      <c r="I341" s="1387"/>
      <c r="J341" s="1398"/>
      <c r="K341" s="1387"/>
      <c r="L341" s="1387"/>
      <c r="M341" s="1387"/>
      <c r="N341" s="1387"/>
      <c r="O341" s="1387"/>
      <c r="P341" s="1387"/>
      <c r="Q341" s="1186">
        <v>12</v>
      </c>
      <c r="R341" s="1186">
        <v>18</v>
      </c>
      <c r="S341" s="1387"/>
      <c r="T341" s="1387"/>
      <c r="U341" s="1387"/>
      <c r="V341" s="1392"/>
      <c r="W341" s="1392"/>
      <c r="X341" s="1392"/>
      <c r="Y341" s="1392"/>
      <c r="Z341" s="1394"/>
      <c r="AA341" s="1423"/>
      <c r="AB341" s="1187">
        <v>256</v>
      </c>
      <c r="AC341" s="1392"/>
      <c r="AD341" s="1392"/>
      <c r="AE341" s="1394"/>
      <c r="AF341" s="1392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10292</v>
      </c>
      <c r="AN341" s="1186" t="s">
        <v>99</v>
      </c>
      <c r="AO341" s="1186">
        <v>610</v>
      </c>
      <c r="AP341" s="1186">
        <v>90</v>
      </c>
      <c r="AQ341" s="1186" t="s">
        <v>10293</v>
      </c>
      <c r="AR341" s="1186" t="s">
        <v>99</v>
      </c>
      <c r="AS341" s="1186" t="s">
        <v>174</v>
      </c>
      <c r="AT341" s="1186" t="s">
        <v>105</v>
      </c>
      <c r="AU341" s="1186" t="s">
        <v>10294</v>
      </c>
      <c r="AV341" s="1186" t="s">
        <v>86</v>
      </c>
      <c r="AW341" s="1186">
        <v>215</v>
      </c>
      <c r="AX341" s="1186">
        <v>30</v>
      </c>
      <c r="AY341" s="1186" t="s">
        <v>10295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387"/>
      <c r="BP341" s="1387"/>
      <c r="BQ341" s="1387"/>
      <c r="BR341" s="1387"/>
      <c r="BS341" s="1387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387"/>
      <c r="BY341" s="1187"/>
      <c r="BZ341" s="1387"/>
      <c r="CA341" s="26" t="str">
        <f t="shared" si="52"/>
        <v>19&amp;</v>
      </c>
      <c r="CB341" s="29" t="str">
        <f t="shared" si="53"/>
        <v/>
      </c>
      <c r="CE341" s="24" t="str">
        <f>IFERROR(VLOOKUP(CA341,시험요청!EU:EY,5,FALSE),"")</f>
        <v/>
      </c>
    </row>
    <row r="342" spans="1:83" ht="30" customHeight="1">
      <c r="A342" s="372">
        <v>19</v>
      </c>
      <c r="B342" s="1391">
        <v>19</v>
      </c>
      <c r="C342" s="1391" t="s">
        <v>3594</v>
      </c>
      <c r="D342" s="1391" t="s">
        <v>3595</v>
      </c>
      <c r="E342" s="1402" t="s">
        <v>52</v>
      </c>
      <c r="F342" s="1391" t="s">
        <v>45</v>
      </c>
      <c r="G342" s="1391">
        <v>2026033874</v>
      </c>
      <c r="H342" s="1189" t="s">
        <v>966</v>
      </c>
      <c r="I342" s="1403">
        <v>1033175</v>
      </c>
      <c r="J342" s="1403" t="s">
        <v>5507</v>
      </c>
      <c r="K342" s="1403" t="s">
        <v>59</v>
      </c>
      <c r="L342" s="1403">
        <v>4</v>
      </c>
      <c r="M342" s="1403" t="s">
        <v>32</v>
      </c>
      <c r="N342" s="1403" t="s">
        <v>33</v>
      </c>
      <c r="O342" s="1411" t="s">
        <v>771</v>
      </c>
      <c r="P342" s="1403" t="s">
        <v>48</v>
      </c>
      <c r="Q342" s="1186">
        <v>12</v>
      </c>
      <c r="R342" s="1186">
        <v>24</v>
      </c>
      <c r="S342" s="1619" t="s">
        <v>10286</v>
      </c>
      <c r="T342" s="1406" t="s">
        <v>2844</v>
      </c>
      <c r="U342" s="1391" t="s">
        <v>3358</v>
      </c>
      <c r="V342" s="1391" t="s">
        <v>2599</v>
      </c>
      <c r="W342" s="1391" t="s">
        <v>60</v>
      </c>
      <c r="X342" s="1391" t="s">
        <v>37</v>
      </c>
      <c r="Y342" s="1391" t="s">
        <v>61</v>
      </c>
      <c r="Z342" s="1414" t="s">
        <v>5509</v>
      </c>
      <c r="AA342" s="1403" t="s">
        <v>752</v>
      </c>
      <c r="AB342" s="1187">
        <v>258</v>
      </c>
      <c r="AC342" s="1391" t="s">
        <v>40</v>
      </c>
      <c r="AD342" s="1391" t="s">
        <v>41</v>
      </c>
      <c r="AE342" s="1403" t="s">
        <v>10032</v>
      </c>
      <c r="AF342" s="1403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14" t="s">
        <v>5695</v>
      </c>
      <c r="BP342" s="1403" t="s">
        <v>2601</v>
      </c>
      <c r="BQ342" s="1391" t="s">
        <v>2803</v>
      </c>
      <c r="BR342" s="1391" t="s">
        <v>95</v>
      </c>
      <c r="BS342" s="1391"/>
      <c r="BT342" s="1403" t="s">
        <v>3610</v>
      </c>
      <c r="BU342" s="1403" t="s">
        <v>180</v>
      </c>
      <c r="BV342" s="1403" t="s">
        <v>1628</v>
      </c>
      <c r="BW342" s="1403">
        <v>1542</v>
      </c>
      <c r="BX342" s="1388" t="s">
        <v>2603</v>
      </c>
      <c r="BY342" s="1187" t="s">
        <v>107</v>
      </c>
      <c r="BZ342" s="1388" t="s">
        <v>950</v>
      </c>
      <c r="CA342" s="26" t="str">
        <f t="shared" si="52"/>
        <v>19&amp;2026033874</v>
      </c>
      <c r="CB342" s="29" t="str">
        <f t="shared" si="53"/>
        <v>19</v>
      </c>
      <c r="CE342" s="24">
        <f>IFERROR(VLOOKUP(CA342,시험요청!EU:EY,5,FALSE),"")</f>
        <v>0</v>
      </c>
    </row>
    <row r="343" spans="1:83" ht="30" customHeight="1">
      <c r="A343" s="372">
        <v>19</v>
      </c>
      <c r="B343" s="1389"/>
      <c r="C343" s="1389"/>
      <c r="D343" s="1389"/>
      <c r="E343" s="1389"/>
      <c r="F343" s="1389"/>
      <c r="G343" s="1389"/>
      <c r="H343" s="1189" t="s">
        <v>629</v>
      </c>
      <c r="I343" s="1389"/>
      <c r="J343" s="1389"/>
      <c r="K343" s="1389"/>
      <c r="L343" s="1389"/>
      <c r="M343" s="1389"/>
      <c r="N343" s="1389"/>
      <c r="O343" s="1389"/>
      <c r="P343" s="1389"/>
      <c r="Q343" s="1186">
        <v>13</v>
      </c>
      <c r="R343" s="1186">
        <v>24</v>
      </c>
      <c r="S343" s="1620"/>
      <c r="T343" s="1389"/>
      <c r="U343" s="1389"/>
      <c r="V343" s="1420"/>
      <c r="W343" s="1420"/>
      <c r="X343" s="1420"/>
      <c r="Y343" s="1420"/>
      <c r="Z343" s="1421"/>
      <c r="AA343" s="1420"/>
      <c r="AB343" s="1187">
        <v>258</v>
      </c>
      <c r="AC343" s="1392"/>
      <c r="AD343" s="1392"/>
      <c r="AE343" s="1394"/>
      <c r="AF343" s="1392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17"/>
      <c r="BP343" s="1389"/>
      <c r="BQ343" s="1389"/>
      <c r="BR343" s="1389"/>
      <c r="BS343" s="1389"/>
      <c r="BT343" s="1389"/>
      <c r="BU343" s="1389"/>
      <c r="BV343" s="1389"/>
      <c r="BW343" s="1389"/>
      <c r="BX343" s="1389"/>
      <c r="BY343" s="1187" t="s">
        <v>107</v>
      </c>
      <c r="BZ343" s="1389"/>
      <c r="CA343" s="26" t="str">
        <f t="shared" si="52"/>
        <v>19&amp;</v>
      </c>
      <c r="CB343" s="29" t="str">
        <f t="shared" si="53"/>
        <v/>
      </c>
      <c r="CE343" s="24" t="str">
        <f>IFERROR(VLOOKUP(CA343,시험요청!EU:EY,5,FALSE),"")</f>
        <v/>
      </c>
    </row>
    <row r="344" spans="1:83" ht="30" customHeight="1">
      <c r="A344" s="372">
        <v>19</v>
      </c>
      <c r="B344" s="1389"/>
      <c r="C344" s="1389"/>
      <c r="D344" s="1389"/>
      <c r="E344" s="1389"/>
      <c r="F344" s="1389"/>
      <c r="G344" s="1389"/>
      <c r="H344" s="1388" t="s">
        <v>966</v>
      </c>
      <c r="I344" s="1389"/>
      <c r="J344" s="1389"/>
      <c r="K344" s="1389"/>
      <c r="L344" s="1389"/>
      <c r="M344" s="1389"/>
      <c r="N344" s="1389"/>
      <c r="O344" s="1389"/>
      <c r="P344" s="1389"/>
      <c r="Q344" s="1186">
        <v>14</v>
      </c>
      <c r="R344" s="1186">
        <v>24</v>
      </c>
      <c r="S344" s="1620"/>
      <c r="T344" s="1389"/>
      <c r="U344" s="1389"/>
      <c r="V344" s="1420"/>
      <c r="W344" s="1420"/>
      <c r="X344" s="1420"/>
      <c r="Y344" s="1420"/>
      <c r="Z344" s="1421"/>
      <c r="AA344" s="1420"/>
      <c r="AB344" s="1187">
        <v>258</v>
      </c>
      <c r="AC344" s="1391" t="s">
        <v>40</v>
      </c>
      <c r="AD344" s="1391" t="s">
        <v>41</v>
      </c>
      <c r="AE344" s="1414" t="s">
        <v>10302</v>
      </c>
      <c r="AF344" s="1399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17"/>
      <c r="BP344" s="1389"/>
      <c r="BQ344" s="1389"/>
      <c r="BR344" s="1389"/>
      <c r="BS344" s="1389"/>
      <c r="BT344" s="1387"/>
      <c r="BU344" s="1387"/>
      <c r="BV344" s="1387"/>
      <c r="BW344" s="1387"/>
      <c r="BX344" s="1389"/>
      <c r="BY344" s="1187" t="s">
        <v>107</v>
      </c>
      <c r="BZ344" s="1389"/>
      <c r="CA344" s="26" t="str">
        <f t="shared" si="52"/>
        <v>19&amp;</v>
      </c>
      <c r="CB344" s="29" t="str">
        <f t="shared" si="53"/>
        <v/>
      </c>
      <c r="CE344" s="24" t="str">
        <f>IFERROR(VLOOKUP(CA344,시험요청!EU:EY,5,FALSE),"")</f>
        <v/>
      </c>
    </row>
    <row r="345" spans="1:83" ht="30" customHeight="1">
      <c r="A345" s="372">
        <v>19</v>
      </c>
      <c r="B345" s="1387"/>
      <c r="C345" s="1387"/>
      <c r="D345" s="1387"/>
      <c r="E345" s="1387"/>
      <c r="F345" s="1387"/>
      <c r="G345" s="1387"/>
      <c r="H345" s="1387"/>
      <c r="I345" s="1387"/>
      <c r="J345" s="1387"/>
      <c r="K345" s="1387"/>
      <c r="L345" s="1387"/>
      <c r="M345" s="1387"/>
      <c r="N345" s="1387"/>
      <c r="O345" s="1387"/>
      <c r="P345" s="1387"/>
      <c r="Q345" s="1186">
        <v>15</v>
      </c>
      <c r="R345" s="1186">
        <v>24</v>
      </c>
      <c r="S345" s="1621"/>
      <c r="T345" s="1387"/>
      <c r="U345" s="1387"/>
      <c r="V345" s="1392"/>
      <c r="W345" s="1392"/>
      <c r="X345" s="1392"/>
      <c r="Y345" s="1392"/>
      <c r="Z345" s="1394"/>
      <c r="AA345" s="1392"/>
      <c r="AB345" s="1187">
        <v>258</v>
      </c>
      <c r="AC345" s="1392"/>
      <c r="AD345" s="1392"/>
      <c r="AE345" s="1394"/>
      <c r="AF345" s="1392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18"/>
      <c r="BP345" s="1387"/>
      <c r="BQ345" s="1387"/>
      <c r="BR345" s="1387"/>
      <c r="BS345" s="1387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387"/>
      <c r="BY345" s="1187" t="s">
        <v>107</v>
      </c>
      <c r="BZ345" s="1387"/>
      <c r="CA345" s="26" t="str">
        <f t="shared" si="52"/>
        <v>19&amp;</v>
      </c>
      <c r="CB345" s="29" t="str">
        <f t="shared" si="53"/>
        <v/>
      </c>
      <c r="CE345" s="24" t="str">
        <f>IFERROR(VLOOKUP(CA345,시험요청!EU:EY,5,FALSE),"")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10286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10206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10207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10208</v>
      </c>
      <c r="AR346" s="1192" t="s">
        <v>78</v>
      </c>
      <c r="AS346" s="1192" t="s">
        <v>901</v>
      </c>
      <c r="AT346" s="1192" t="s">
        <v>105</v>
      </c>
      <c r="AU346" s="1192" t="s">
        <v>10209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10296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10310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E346" s="24">
        <f>IFERROR(VLOOKUP(CA346,시험요청!EU:EY,5,FALSE),"")</f>
        <v>0</v>
      </c>
    </row>
    <row r="347" spans="1:83" ht="30" customHeight="1">
      <c r="A347" s="372">
        <v>19</v>
      </c>
      <c r="B347" s="1391">
        <v>19</v>
      </c>
      <c r="C347" s="1391" t="s">
        <v>29</v>
      </c>
      <c r="D347" s="1391" t="s">
        <v>953</v>
      </c>
      <c r="E347" s="1402" t="s">
        <v>30</v>
      </c>
      <c r="F347" s="1391" t="s">
        <v>45</v>
      </c>
      <c r="G347" s="1391">
        <v>2026041063</v>
      </c>
      <c r="H347" s="1388" t="s">
        <v>629</v>
      </c>
      <c r="I347" s="1403">
        <v>1035153</v>
      </c>
      <c r="J347" s="1403" t="s">
        <v>3834</v>
      </c>
      <c r="K347" s="1403" t="s">
        <v>602</v>
      </c>
      <c r="L347" s="1403">
        <v>4</v>
      </c>
      <c r="M347" s="1403" t="s">
        <v>32</v>
      </c>
      <c r="N347" s="1403" t="s">
        <v>33</v>
      </c>
      <c r="O347" s="1403" t="s">
        <v>57</v>
      </c>
      <c r="P347" s="1403" t="s">
        <v>48</v>
      </c>
      <c r="Q347" s="1186">
        <v>3</v>
      </c>
      <c r="R347" s="1186">
        <v>8</v>
      </c>
      <c r="S347" s="1577" t="s">
        <v>10298</v>
      </c>
      <c r="T347" s="1406" t="s">
        <v>2593</v>
      </c>
      <c r="U347" s="1391" t="s">
        <v>35</v>
      </c>
      <c r="V347" s="1391" t="s">
        <v>956</v>
      </c>
      <c r="W347" s="1391" t="s">
        <v>50</v>
      </c>
      <c r="X347" s="1391" t="s">
        <v>37</v>
      </c>
      <c r="Y347" s="1391" t="s">
        <v>38</v>
      </c>
      <c r="Z347" s="1403" t="s">
        <v>3577</v>
      </c>
      <c r="AA347" s="1403" t="s">
        <v>55</v>
      </c>
      <c r="AB347" s="1187">
        <v>258</v>
      </c>
      <c r="AC347" s="1391" t="s">
        <v>40</v>
      </c>
      <c r="AD347" s="1391" t="s">
        <v>41</v>
      </c>
      <c r="AE347" s="1403" t="s">
        <v>3838</v>
      </c>
      <c r="AF347" s="1403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03" t="s">
        <v>4089</v>
      </c>
      <c r="BP347" s="1403" t="s">
        <v>2717</v>
      </c>
      <c r="BQ347" s="1391" t="s">
        <v>2424</v>
      </c>
      <c r="BR347" s="1391" t="s">
        <v>947</v>
      </c>
      <c r="BS347" s="1391"/>
      <c r="BT347" s="1403" t="s">
        <v>625</v>
      </c>
      <c r="BU347" s="1403" t="s">
        <v>626</v>
      </c>
      <c r="BV347" s="1403" t="s">
        <v>627</v>
      </c>
      <c r="BW347" s="1403">
        <v>1462</v>
      </c>
      <c r="BX347" s="1388" t="s">
        <v>10299</v>
      </c>
      <c r="BY347" s="1187" t="s">
        <v>107</v>
      </c>
      <c r="BZ347" s="1388" t="s">
        <v>4090</v>
      </c>
      <c r="CA347" s="26" t="str">
        <f t="shared" si="52"/>
        <v>19&amp;2026041063</v>
      </c>
      <c r="CB347" s="29" t="str">
        <f t="shared" si="53"/>
        <v>18</v>
      </c>
      <c r="CE347" s="24">
        <f>IFERROR(VLOOKUP(CA347,시험요청!EU:EY,5,FALSE),"")</f>
        <v>0</v>
      </c>
    </row>
    <row r="348" spans="1:83" ht="30" customHeight="1">
      <c r="A348" s="372">
        <v>19</v>
      </c>
      <c r="B348" s="1389"/>
      <c r="C348" s="1389"/>
      <c r="D348" s="1389"/>
      <c r="E348" s="1389"/>
      <c r="F348" s="1389"/>
      <c r="G348" s="1389"/>
      <c r="H348" s="1387"/>
      <c r="I348" s="1389"/>
      <c r="J348" s="1389"/>
      <c r="K348" s="1389"/>
      <c r="L348" s="1389"/>
      <c r="M348" s="1389"/>
      <c r="N348" s="1389"/>
      <c r="O348" s="1389"/>
      <c r="P348" s="1389"/>
      <c r="Q348" s="1186">
        <v>4</v>
      </c>
      <c r="R348" s="1186">
        <v>10</v>
      </c>
      <c r="S348" s="1595"/>
      <c r="T348" s="1389"/>
      <c r="U348" s="1389"/>
      <c r="V348" s="1420"/>
      <c r="W348" s="1420"/>
      <c r="X348" s="1420"/>
      <c r="Y348" s="1420"/>
      <c r="Z348" s="1421"/>
      <c r="AA348" s="1420"/>
      <c r="AB348" s="1187">
        <v>258</v>
      </c>
      <c r="AC348" s="1420"/>
      <c r="AD348" s="1420"/>
      <c r="AE348" s="1421"/>
      <c r="AF348" s="1420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10300</v>
      </c>
      <c r="AV348" s="1186" t="s">
        <v>621</v>
      </c>
      <c r="AW348" s="1186">
        <v>230</v>
      </c>
      <c r="AX348" s="1186">
        <v>27</v>
      </c>
      <c r="AY348" s="1186" t="s">
        <v>10301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389"/>
      <c r="BP348" s="1389"/>
      <c r="BQ348" s="1389"/>
      <c r="BR348" s="1389"/>
      <c r="BS348" s="1389"/>
      <c r="BT348" s="1389"/>
      <c r="BU348" s="1389"/>
      <c r="BV348" s="1389"/>
      <c r="BW348" s="1389"/>
      <c r="BX348" s="1389"/>
      <c r="BY348" s="1187" t="s">
        <v>107</v>
      </c>
      <c r="BZ348" s="1389"/>
      <c r="CA348" s="26" t="str">
        <f t="shared" si="52"/>
        <v>19&amp;</v>
      </c>
      <c r="CB348" s="29" t="str">
        <f t="shared" si="53"/>
        <v/>
      </c>
      <c r="CE348" s="24" t="str">
        <f>IFERROR(VLOOKUP(CA348,시험요청!EU:EY,5,FALSE),"")</f>
        <v/>
      </c>
    </row>
    <row r="349" spans="1:83" ht="30" customHeight="1">
      <c r="A349" s="372">
        <v>19</v>
      </c>
      <c r="B349" s="1387"/>
      <c r="C349" s="1387"/>
      <c r="D349" s="1387"/>
      <c r="E349" s="1387"/>
      <c r="F349" s="1387"/>
      <c r="G349" s="1387"/>
      <c r="H349" s="1189" t="s">
        <v>680</v>
      </c>
      <c r="I349" s="1387"/>
      <c r="J349" s="1387"/>
      <c r="K349" s="1387"/>
      <c r="L349" s="1387"/>
      <c r="M349" s="1387"/>
      <c r="N349" s="1387"/>
      <c r="O349" s="1387"/>
      <c r="P349" s="1387"/>
      <c r="Q349" s="1186">
        <v>5</v>
      </c>
      <c r="R349" s="1186">
        <v>8</v>
      </c>
      <c r="S349" s="1578"/>
      <c r="T349" s="1387"/>
      <c r="U349" s="1387"/>
      <c r="V349" s="1392"/>
      <c r="W349" s="1392"/>
      <c r="X349" s="1392"/>
      <c r="Y349" s="1392"/>
      <c r="Z349" s="1394"/>
      <c r="AA349" s="1392"/>
      <c r="AB349" s="1187">
        <v>258</v>
      </c>
      <c r="AC349" s="1392"/>
      <c r="AD349" s="1392"/>
      <c r="AE349" s="1394"/>
      <c r="AF349" s="1392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387"/>
      <c r="BP349" s="1387"/>
      <c r="BQ349" s="1387"/>
      <c r="BR349" s="1387"/>
      <c r="BS349" s="1387"/>
      <c r="BT349" s="1387"/>
      <c r="BU349" s="1387"/>
      <c r="BV349" s="1387"/>
      <c r="BW349" s="1387"/>
      <c r="BX349" s="1387"/>
      <c r="BY349" s="1187" t="s">
        <v>107</v>
      </c>
      <c r="BZ349" s="1387"/>
      <c r="CA349" s="26" t="str">
        <f t="shared" si="52"/>
        <v>19&amp;</v>
      </c>
      <c r="CB349" s="29" t="str">
        <f t="shared" si="53"/>
        <v/>
      </c>
      <c r="CE349" s="24" t="str">
        <f>IFERROR(VLOOKUP(CA349,시험요청!EU:EY,5,FALSE),"")</f>
        <v/>
      </c>
    </row>
    <row r="350" spans="1:83" ht="30" customHeight="1">
      <c r="A350" s="372">
        <v>19</v>
      </c>
      <c r="B350" s="1391">
        <v>19</v>
      </c>
      <c r="C350" s="1391" t="s">
        <v>3594</v>
      </c>
      <c r="D350" s="1391" t="s">
        <v>3595</v>
      </c>
      <c r="E350" s="1402" t="s">
        <v>52</v>
      </c>
      <c r="F350" s="1391" t="s">
        <v>45</v>
      </c>
      <c r="G350" s="1391">
        <v>2026033877</v>
      </c>
      <c r="H350" s="1388" t="s">
        <v>966</v>
      </c>
      <c r="I350" s="1403">
        <v>1033175</v>
      </c>
      <c r="J350" s="1403" t="s">
        <v>5507</v>
      </c>
      <c r="K350" s="1403" t="s">
        <v>59</v>
      </c>
      <c r="L350" s="1403">
        <v>4</v>
      </c>
      <c r="M350" s="1403" t="s">
        <v>32</v>
      </c>
      <c r="N350" s="1403" t="s">
        <v>33</v>
      </c>
      <c r="O350" s="1411" t="s">
        <v>771</v>
      </c>
      <c r="P350" s="1403" t="s">
        <v>48</v>
      </c>
      <c r="Q350" s="1186">
        <v>20</v>
      </c>
      <c r="R350" s="1186">
        <v>10</v>
      </c>
      <c r="S350" s="1577" t="s">
        <v>10298</v>
      </c>
      <c r="T350" s="1406" t="s">
        <v>2844</v>
      </c>
      <c r="U350" s="1391" t="s">
        <v>3358</v>
      </c>
      <c r="V350" s="1460" t="s">
        <v>2599</v>
      </c>
      <c r="W350" s="1460" t="s">
        <v>60</v>
      </c>
      <c r="X350" s="1460" t="s">
        <v>37</v>
      </c>
      <c r="Y350" s="1460" t="s">
        <v>61</v>
      </c>
      <c r="Z350" s="1461" t="s">
        <v>5509</v>
      </c>
      <c r="AA350" s="1582" t="s">
        <v>752</v>
      </c>
      <c r="AB350" s="1187">
        <v>258</v>
      </c>
      <c r="AC350" s="1460" t="s">
        <v>40</v>
      </c>
      <c r="AD350" s="1460" t="s">
        <v>41</v>
      </c>
      <c r="AE350" s="1461" t="s">
        <v>10302</v>
      </c>
      <c r="AF350" s="1446" t="s">
        <v>10325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14" t="s">
        <v>5695</v>
      </c>
      <c r="BP350" s="1403" t="s">
        <v>2601</v>
      </c>
      <c r="BQ350" s="1391" t="s">
        <v>3786</v>
      </c>
      <c r="BR350" s="1391" t="s">
        <v>95</v>
      </c>
      <c r="BS350" s="1391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388" t="s">
        <v>2603</v>
      </c>
      <c r="BY350" s="1187" t="s">
        <v>107</v>
      </c>
      <c r="BZ350" s="1388" t="s">
        <v>950</v>
      </c>
      <c r="CA350" s="26" t="str">
        <f t="shared" si="52"/>
        <v>19&amp;2026033877</v>
      </c>
      <c r="CB350" s="29" t="str">
        <f t="shared" si="53"/>
        <v>19</v>
      </c>
      <c r="CE350" s="24">
        <f>IFERROR(VLOOKUP(CA350,시험요청!EU:EY,5,FALSE),"")</f>
        <v>0</v>
      </c>
    </row>
    <row r="351" spans="1:83" ht="30" customHeight="1">
      <c r="A351" s="372">
        <v>19</v>
      </c>
      <c r="B351" s="1389"/>
      <c r="C351" s="1389"/>
      <c r="D351" s="1389"/>
      <c r="E351" s="1389"/>
      <c r="F351" s="1389"/>
      <c r="G351" s="1389"/>
      <c r="H351" s="1389"/>
      <c r="I351" s="1389"/>
      <c r="J351" s="1389"/>
      <c r="K351" s="1389"/>
      <c r="L351" s="1389"/>
      <c r="M351" s="1389"/>
      <c r="N351" s="1389"/>
      <c r="O351" s="1389"/>
      <c r="P351" s="1389"/>
      <c r="Q351" s="1186">
        <v>21</v>
      </c>
      <c r="R351" s="1186">
        <v>10</v>
      </c>
      <c r="S351" s="1595"/>
      <c r="T351" s="1389"/>
      <c r="U351" s="1389"/>
      <c r="V351" s="1420"/>
      <c r="W351" s="1420"/>
      <c r="X351" s="1420"/>
      <c r="Y351" s="1420"/>
      <c r="Z351" s="1421"/>
      <c r="AA351" s="1420"/>
      <c r="AB351" s="1187">
        <v>258</v>
      </c>
      <c r="AC351" s="1420"/>
      <c r="AD351" s="1420"/>
      <c r="AE351" s="1421"/>
      <c r="AF351" s="1420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17"/>
      <c r="BP351" s="1389"/>
      <c r="BQ351" s="1389"/>
      <c r="BR351" s="1389"/>
      <c r="BS351" s="1389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389"/>
      <c r="BY351" s="1187" t="s">
        <v>107</v>
      </c>
      <c r="BZ351" s="1389"/>
      <c r="CA351" s="26" t="str">
        <f t="shared" si="52"/>
        <v>19&amp;</v>
      </c>
      <c r="CB351" s="29" t="str">
        <f t="shared" si="53"/>
        <v/>
      </c>
      <c r="CE351" s="24" t="str">
        <f>IFERROR(VLOOKUP(CA351,시험요청!EU:EY,5,FALSE),"")</f>
        <v/>
      </c>
    </row>
    <row r="352" spans="1:83" ht="30" customHeight="1">
      <c r="A352" s="372">
        <v>19</v>
      </c>
      <c r="B352" s="1389"/>
      <c r="C352" s="1389"/>
      <c r="D352" s="1389"/>
      <c r="E352" s="1389"/>
      <c r="F352" s="1389"/>
      <c r="G352" s="1389"/>
      <c r="H352" s="1389"/>
      <c r="I352" s="1389"/>
      <c r="J352" s="1389"/>
      <c r="K352" s="1389"/>
      <c r="L352" s="1389"/>
      <c r="M352" s="1389"/>
      <c r="N352" s="1389"/>
      <c r="O352" s="1389"/>
      <c r="P352" s="1389"/>
      <c r="Q352" s="1186">
        <v>22</v>
      </c>
      <c r="R352" s="1186">
        <v>10</v>
      </c>
      <c r="S352" s="1595"/>
      <c r="T352" s="1389"/>
      <c r="U352" s="1389"/>
      <c r="V352" s="1420"/>
      <c r="W352" s="1420"/>
      <c r="X352" s="1420"/>
      <c r="Y352" s="1420"/>
      <c r="Z352" s="1421"/>
      <c r="AA352" s="1420"/>
      <c r="AB352" s="1187">
        <v>258</v>
      </c>
      <c r="AC352" s="1420"/>
      <c r="AD352" s="1420"/>
      <c r="AE352" s="1421"/>
      <c r="AF352" s="1420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17"/>
      <c r="BP352" s="1389"/>
      <c r="BQ352" s="1389"/>
      <c r="BR352" s="1389"/>
      <c r="BS352" s="1389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389"/>
      <c r="BY352" s="1187" t="s">
        <v>107</v>
      </c>
      <c r="BZ352" s="1389"/>
      <c r="CA352" s="26" t="str">
        <f t="shared" si="52"/>
        <v>19&amp;</v>
      </c>
      <c r="CB352" s="29" t="str">
        <f t="shared" si="53"/>
        <v/>
      </c>
      <c r="CE352" s="24" t="str">
        <f>IFERROR(VLOOKUP(CA352,시험요청!EU:EY,5,FALSE),"")</f>
        <v/>
      </c>
    </row>
    <row r="353" spans="1:83" ht="30" customHeight="1">
      <c r="A353" s="372">
        <v>19</v>
      </c>
      <c r="B353" s="1387"/>
      <c r="C353" s="1387"/>
      <c r="D353" s="1387"/>
      <c r="E353" s="1387"/>
      <c r="F353" s="1387"/>
      <c r="G353" s="1387"/>
      <c r="H353" s="1387"/>
      <c r="I353" s="1387"/>
      <c r="J353" s="1387"/>
      <c r="K353" s="1387"/>
      <c r="L353" s="1387"/>
      <c r="M353" s="1387"/>
      <c r="N353" s="1387"/>
      <c r="O353" s="1387"/>
      <c r="P353" s="1387"/>
      <c r="Q353" s="1186">
        <v>23</v>
      </c>
      <c r="R353" s="1186">
        <v>10</v>
      </c>
      <c r="S353" s="1578"/>
      <c r="T353" s="1387"/>
      <c r="U353" s="1387"/>
      <c r="V353" s="1392"/>
      <c r="W353" s="1392"/>
      <c r="X353" s="1392"/>
      <c r="Y353" s="1392"/>
      <c r="Z353" s="1394"/>
      <c r="AA353" s="1392"/>
      <c r="AB353" s="1187">
        <v>258</v>
      </c>
      <c r="AC353" s="1392"/>
      <c r="AD353" s="1392"/>
      <c r="AE353" s="1394"/>
      <c r="AF353" s="1392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18"/>
      <c r="BP353" s="1387"/>
      <c r="BQ353" s="1387"/>
      <c r="BR353" s="1387"/>
      <c r="BS353" s="1387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387"/>
      <c r="BY353" s="1187" t="s">
        <v>107</v>
      </c>
      <c r="BZ353" s="1387"/>
      <c r="CA353" s="26" t="str">
        <f t="shared" si="52"/>
        <v>19&amp;</v>
      </c>
      <c r="CB353" s="29" t="str">
        <f t="shared" si="53"/>
        <v/>
      </c>
      <c r="CE353" s="24" t="str">
        <f>IFERROR(VLOOKUP(CA353,시험요청!EU:EY,5,FALSE),"")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10303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10307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10308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E354" s="24">
        <f>IFERROR(VLOOKUP(CA354,시험요청!EU:EY,5,FALSE),"")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10251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10303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10252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10253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10254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10304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10255</v>
      </c>
      <c r="BU355" s="1192" t="s">
        <v>101</v>
      </c>
      <c r="BV355" s="1192" t="s">
        <v>1830</v>
      </c>
      <c r="BW355" s="1192">
        <v>1622</v>
      </c>
      <c r="BX355" s="1193" t="s">
        <v>10310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E355" s="24">
        <f>IFERROR(VLOOKUP(CA355,시험요청!EU:EY,5,FALSE),"")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10297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10303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E356" s="24">
        <f>IFERROR(VLOOKUP(CA356,시험요청!EU:EY,5,FALSE),"")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10305</v>
      </c>
      <c r="T357" s="1194" t="s">
        <v>10306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10262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E357" s="24">
        <f>IFERROR(VLOOKUP(CA357,시험요청!EU:EY,5,FALSE),"")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10305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10325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10307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10308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E358" s="24">
        <f>IFERROR(VLOOKUP(CA358,시험요청!EU:EY,5,FALSE),"")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10323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10305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10322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10309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10222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E359" s="24" t="str">
        <f>IFERROR(VLOOKUP(CA359,시험요청!EU:EY,5,FALSE),"")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10653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10307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</row>
    <row r="361" spans="1:83" ht="30" customHeight="1">
      <c r="A361" s="29">
        <v>20</v>
      </c>
      <c r="B361" s="1390">
        <v>20</v>
      </c>
      <c r="C361" s="1390" t="s">
        <v>5707</v>
      </c>
      <c r="D361" s="1390" t="s">
        <v>7767</v>
      </c>
      <c r="E361" s="1390" t="s">
        <v>30</v>
      </c>
      <c r="F361" s="1396" t="s">
        <v>1501</v>
      </c>
      <c r="G361" s="1390">
        <v>2026041551</v>
      </c>
      <c r="H361" s="1397" t="s">
        <v>767</v>
      </c>
      <c r="I361" s="1393">
        <v>2021636</v>
      </c>
      <c r="J361" s="1384" t="s">
        <v>1200</v>
      </c>
      <c r="K361" s="1393" t="s">
        <v>4760</v>
      </c>
      <c r="L361" s="1393">
        <v>8</v>
      </c>
      <c r="M361" s="1393" t="s">
        <v>32</v>
      </c>
      <c r="N361" s="1393" t="s">
        <v>33</v>
      </c>
      <c r="O361" s="1393" t="s">
        <v>57</v>
      </c>
      <c r="P361" s="1393" t="s">
        <v>48</v>
      </c>
      <c r="Q361" s="1236">
        <v>11</v>
      </c>
      <c r="R361" s="1236">
        <v>10</v>
      </c>
      <c r="S361" s="1424" t="s">
        <v>10653</v>
      </c>
      <c r="T361" s="1401" t="s">
        <v>1502</v>
      </c>
      <c r="U361" s="1390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10682</v>
      </c>
      <c r="AA361" s="1256" t="s">
        <v>42</v>
      </c>
      <c r="AB361" s="1235">
        <v>292</v>
      </c>
      <c r="AC361" s="1390" t="s">
        <v>40</v>
      </c>
      <c r="AD361" s="1390" t="s">
        <v>41</v>
      </c>
      <c r="AE361" s="1393" t="s">
        <v>10683</v>
      </c>
      <c r="AF361" s="1393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393" t="s">
        <v>10684</v>
      </c>
      <c r="BP361" s="1393" t="s">
        <v>1226</v>
      </c>
      <c r="BQ361" s="1235" t="s">
        <v>1227</v>
      </c>
      <c r="BR361" s="1390" t="s">
        <v>1704</v>
      </c>
      <c r="BS361" s="1390"/>
      <c r="BT361" s="1393" t="s">
        <v>1222</v>
      </c>
      <c r="BU361" s="1393" t="s">
        <v>1223</v>
      </c>
      <c r="BV361" s="1393" t="s">
        <v>1224</v>
      </c>
      <c r="BW361" s="1393">
        <v>1634</v>
      </c>
      <c r="BX361" s="1397" t="s">
        <v>10685</v>
      </c>
      <c r="BY361" s="1235" t="s">
        <v>5544</v>
      </c>
      <c r="BZ361" s="1397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</row>
    <row r="362" spans="1:83" ht="30" customHeight="1">
      <c r="A362" s="29">
        <v>20</v>
      </c>
      <c r="B362" s="1387"/>
      <c r="C362" s="1387"/>
      <c r="D362" s="1387"/>
      <c r="E362" s="1387"/>
      <c r="F362" s="1387"/>
      <c r="G362" s="1387"/>
      <c r="H362" s="1387"/>
      <c r="I362" s="1387"/>
      <c r="J362" s="1385"/>
      <c r="K362" s="1387"/>
      <c r="L362" s="1387"/>
      <c r="M362" s="1387"/>
      <c r="N362" s="1387"/>
      <c r="O362" s="1387"/>
      <c r="P362" s="1387"/>
      <c r="Q362" s="1236">
        <v>12</v>
      </c>
      <c r="R362" s="1236">
        <v>10</v>
      </c>
      <c r="S362" s="1425"/>
      <c r="T362" s="1387"/>
      <c r="U362" s="1387"/>
      <c r="V362" s="1235" t="s">
        <v>10721</v>
      </c>
      <c r="W362" s="1235" t="s">
        <v>10722</v>
      </c>
      <c r="X362" s="1235" t="s">
        <v>5728</v>
      </c>
      <c r="Y362" s="1235" t="s">
        <v>63</v>
      </c>
      <c r="Z362" s="1236" t="s">
        <v>10723</v>
      </c>
      <c r="AA362" s="1256" t="s">
        <v>42</v>
      </c>
      <c r="AB362" s="1235">
        <v>292</v>
      </c>
      <c r="AC362" s="1392"/>
      <c r="AD362" s="1392"/>
      <c r="AE362" s="1394"/>
      <c r="AF362" s="1392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387"/>
      <c r="BP362" s="1387"/>
      <c r="BQ362" s="339" t="s">
        <v>10686</v>
      </c>
      <c r="BR362" s="1387"/>
      <c r="BS362" s="1387"/>
      <c r="BT362" s="1387"/>
      <c r="BU362" s="1387"/>
      <c r="BV362" s="1387"/>
      <c r="BW362" s="1387"/>
      <c r="BX362" s="1387"/>
      <c r="BY362" s="1235" t="s">
        <v>5544</v>
      </c>
      <c r="BZ362" s="1387"/>
      <c r="CA362" s="26" t="str">
        <f>A362&amp;"&amp;"&amp;G362</f>
        <v>20&amp;</v>
      </c>
      <c r="CB362" s="29" t="str">
        <f>IFERROR(MID(J362,FIND("R",J362)+1,2),"")</f>
        <v/>
      </c>
      <c r="CC362" s="29" t="s">
        <v>10712</v>
      </c>
    </row>
    <row r="363" spans="1:83" ht="30" customHeight="1">
      <c r="A363" s="29">
        <v>20</v>
      </c>
      <c r="B363" s="1388">
        <v>20</v>
      </c>
      <c r="C363" s="1388" t="s">
        <v>2515</v>
      </c>
      <c r="D363" s="1391" t="s">
        <v>5312</v>
      </c>
      <c r="E363" s="1391" t="s">
        <v>52</v>
      </c>
      <c r="F363" s="1391" t="s">
        <v>45</v>
      </c>
      <c r="G363" s="1391">
        <v>2026042015</v>
      </c>
      <c r="H363" s="1241" t="s">
        <v>767</v>
      </c>
      <c r="I363" s="1403">
        <v>2022597</v>
      </c>
      <c r="J363" s="1403" t="s">
        <v>6545</v>
      </c>
      <c r="K363" s="1403" t="s">
        <v>2528</v>
      </c>
      <c r="L363" s="1403">
        <v>10</v>
      </c>
      <c r="M363" s="1403" t="s">
        <v>32</v>
      </c>
      <c r="N363" s="1403" t="s">
        <v>33</v>
      </c>
      <c r="O363" s="1411" t="s">
        <v>1644</v>
      </c>
      <c r="P363" s="1403" t="s">
        <v>48</v>
      </c>
      <c r="Q363" s="1243">
        <v>17</v>
      </c>
      <c r="R363" s="1243">
        <v>27</v>
      </c>
      <c r="S363" s="1431" t="s">
        <v>10669</v>
      </c>
      <c r="T363" s="1413" t="s">
        <v>5326</v>
      </c>
      <c r="U363" s="1391" t="s">
        <v>2123</v>
      </c>
      <c r="V363" s="1399" t="s">
        <v>2569</v>
      </c>
      <c r="W363" s="1391" t="s">
        <v>60</v>
      </c>
      <c r="X363" s="1391" t="s">
        <v>37</v>
      </c>
      <c r="Y363" s="1391" t="s">
        <v>1509</v>
      </c>
      <c r="Z363" s="1403" t="s">
        <v>10670</v>
      </c>
      <c r="AA363" s="1399" t="s">
        <v>42</v>
      </c>
      <c r="AB363" s="1242">
        <v>262</v>
      </c>
      <c r="AC363" s="1391" t="s">
        <v>40</v>
      </c>
      <c r="AD363" s="1407" t="s">
        <v>2521</v>
      </c>
      <c r="AE363" s="1403" t="s">
        <v>9983</v>
      </c>
      <c r="AF363" s="1403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08" t="s">
        <v>6877</v>
      </c>
      <c r="BP363" s="1403" t="s">
        <v>5219</v>
      </c>
      <c r="BQ363" s="1391" t="s">
        <v>10000</v>
      </c>
      <c r="BR363" s="1391" t="s">
        <v>95</v>
      </c>
      <c r="BS363" s="1399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388" t="s">
        <v>98</v>
      </c>
      <c r="CA363" s="26" t="str">
        <f t="shared" si="54"/>
        <v>20&amp;2026042015</v>
      </c>
      <c r="CB363" s="29" t="str">
        <f t="shared" si="55"/>
        <v>18</v>
      </c>
    </row>
    <row r="364" spans="1:83" s="1266" customFormat="1" ht="30" customHeight="1">
      <c r="A364" s="1262">
        <v>20</v>
      </c>
      <c r="B364" s="1389"/>
      <c r="C364" s="1389"/>
      <c r="D364" s="1389"/>
      <c r="E364" s="1389"/>
      <c r="F364" s="1389"/>
      <c r="G364" s="1389"/>
      <c r="H364" s="1263" t="s">
        <v>680</v>
      </c>
      <c r="I364" s="1389"/>
      <c r="J364" s="1426"/>
      <c r="K364" s="1389"/>
      <c r="L364" s="1389"/>
      <c r="M364" s="1389"/>
      <c r="N364" s="1389"/>
      <c r="O364" s="1389"/>
      <c r="P364" s="1389"/>
      <c r="Q364" s="1263">
        <v>18</v>
      </c>
      <c r="R364" s="1263">
        <v>27</v>
      </c>
      <c r="S364" s="1389"/>
      <c r="T364" s="1389"/>
      <c r="U364" s="1389"/>
      <c r="V364" s="1420"/>
      <c r="W364" s="1420"/>
      <c r="X364" s="1420"/>
      <c r="Y364" s="1420"/>
      <c r="Z364" s="1421"/>
      <c r="AA364" s="1420"/>
      <c r="AB364" s="1264">
        <v>262</v>
      </c>
      <c r="AC364" s="1420"/>
      <c r="AD364" s="1420"/>
      <c r="AE364" s="1421"/>
      <c r="AF364" s="1420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389"/>
      <c r="BP364" s="1389"/>
      <c r="BQ364" s="1389"/>
      <c r="BR364" s="1389"/>
      <c r="BS364" s="1389"/>
      <c r="BT364" s="1263" t="s">
        <v>10671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389"/>
      <c r="CA364" s="1265" t="str">
        <f t="shared" si="54"/>
        <v>20&amp;</v>
      </c>
      <c r="CB364" s="1262" t="str">
        <f t="shared" si="55"/>
        <v/>
      </c>
      <c r="CC364" s="29" t="s">
        <v>10782</v>
      </c>
      <c r="CE364" s="1267"/>
    </row>
    <row r="365" spans="1:83" ht="30" customHeight="1">
      <c r="A365" s="29">
        <v>20</v>
      </c>
      <c r="B365" s="1389"/>
      <c r="C365" s="1389"/>
      <c r="D365" s="1389"/>
      <c r="E365" s="1389"/>
      <c r="F365" s="1389"/>
      <c r="G365" s="1389"/>
      <c r="H365" s="1241" t="s">
        <v>767</v>
      </c>
      <c r="I365" s="1389"/>
      <c r="J365" s="1426"/>
      <c r="K365" s="1389"/>
      <c r="L365" s="1389"/>
      <c r="M365" s="1389"/>
      <c r="N365" s="1389"/>
      <c r="O365" s="1389"/>
      <c r="P365" s="1389"/>
      <c r="Q365" s="1243">
        <v>19</v>
      </c>
      <c r="R365" s="1243">
        <v>27</v>
      </c>
      <c r="S365" s="1389"/>
      <c r="T365" s="1389"/>
      <c r="U365" s="1389"/>
      <c r="V365" s="1420"/>
      <c r="W365" s="1420"/>
      <c r="X365" s="1420"/>
      <c r="Y365" s="1420"/>
      <c r="Z365" s="1421"/>
      <c r="AA365" s="1420"/>
      <c r="AB365" s="1242">
        <v>262</v>
      </c>
      <c r="AC365" s="1420"/>
      <c r="AD365" s="1420"/>
      <c r="AE365" s="1421"/>
      <c r="AF365" s="1420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389"/>
      <c r="BP365" s="1389"/>
      <c r="BQ365" s="1389"/>
      <c r="BR365" s="1389"/>
      <c r="BS365" s="1389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389"/>
      <c r="CA365" s="26" t="str">
        <f t="shared" si="54"/>
        <v>20&amp;</v>
      </c>
      <c r="CB365" s="29" t="str">
        <f t="shared" si="55"/>
        <v/>
      </c>
    </row>
    <row r="366" spans="1:83" ht="30" customHeight="1">
      <c r="A366" s="29">
        <v>20</v>
      </c>
      <c r="B366" s="1387"/>
      <c r="C366" s="1387"/>
      <c r="D366" s="1387"/>
      <c r="E366" s="1387"/>
      <c r="F366" s="1387"/>
      <c r="G366" s="1387"/>
      <c r="H366" s="1241" t="s">
        <v>942</v>
      </c>
      <c r="I366" s="1387"/>
      <c r="J366" s="1398"/>
      <c r="K366" s="1387"/>
      <c r="L366" s="1387"/>
      <c r="M366" s="1387"/>
      <c r="N366" s="1387"/>
      <c r="O366" s="1387"/>
      <c r="P366" s="1387"/>
      <c r="Q366" s="1243">
        <v>20</v>
      </c>
      <c r="R366" s="1243">
        <v>27</v>
      </c>
      <c r="S366" s="1387"/>
      <c r="T366" s="1387"/>
      <c r="U366" s="1387"/>
      <c r="V366" s="1392"/>
      <c r="W366" s="1392"/>
      <c r="X366" s="1392"/>
      <c r="Y366" s="1392"/>
      <c r="Z366" s="1394"/>
      <c r="AA366" s="1392"/>
      <c r="AB366" s="1242">
        <v>262</v>
      </c>
      <c r="AC366" s="1392"/>
      <c r="AD366" s="1392"/>
      <c r="AE366" s="1394"/>
      <c r="AF366" s="1392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387"/>
      <c r="BP366" s="1387"/>
      <c r="BQ366" s="1387"/>
      <c r="BR366" s="1387"/>
      <c r="BS366" s="1387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10672</v>
      </c>
      <c r="BY366" s="1242"/>
      <c r="BZ366" s="1387"/>
      <c r="CA366" s="26" t="str">
        <f t="shared" si="54"/>
        <v>20&amp;</v>
      </c>
      <c r="CB366" s="29" t="str">
        <f t="shared" si="55"/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10669</v>
      </c>
      <c r="T367" s="1250" t="s">
        <v>11046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10307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10673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10669</v>
      </c>
      <c r="T368" s="1246" t="s">
        <v>10674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10713</v>
      </c>
      <c r="Z368" s="807" t="s">
        <v>10190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10498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10500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10501</v>
      </c>
      <c r="AV368" s="1236" t="s">
        <v>86</v>
      </c>
      <c r="AW368" s="1236">
        <v>235</v>
      </c>
      <c r="AX368" s="1236">
        <v>30</v>
      </c>
      <c r="AY368" s="1236" t="s">
        <v>10502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10675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10709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10714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10458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10669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10190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10191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10192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10193</v>
      </c>
      <c r="AV369" s="1243" t="s">
        <v>621</v>
      </c>
      <c r="AW369" s="1243">
        <v>235</v>
      </c>
      <c r="AX369" s="1243">
        <v>30</v>
      </c>
      <c r="AY369" s="1243" t="s">
        <v>10194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10676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10710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</row>
    <row r="370" spans="1:81" ht="30" customHeight="1">
      <c r="A370" s="29">
        <v>20</v>
      </c>
      <c r="B370" s="1386">
        <v>20</v>
      </c>
      <c r="C370" s="1386" t="s">
        <v>29</v>
      </c>
      <c r="D370" s="1386" t="s">
        <v>10650</v>
      </c>
      <c r="E370" s="1386" t="s">
        <v>30</v>
      </c>
      <c r="F370" s="1428" t="s">
        <v>31</v>
      </c>
      <c r="G370" s="1386">
        <v>2026043286</v>
      </c>
      <c r="H370" s="1430" t="s">
        <v>680</v>
      </c>
      <c r="I370" s="1429">
        <v>2021483</v>
      </c>
      <c r="J370" s="1429" t="s">
        <v>10651</v>
      </c>
      <c r="K370" s="1429" t="s">
        <v>10652</v>
      </c>
      <c r="L370" s="1429">
        <v>12</v>
      </c>
      <c r="M370" s="1429" t="s">
        <v>32</v>
      </c>
      <c r="N370" s="1429" t="s">
        <v>33</v>
      </c>
      <c r="O370" s="1411" t="s">
        <v>1554</v>
      </c>
      <c r="P370" s="1429" t="s">
        <v>48</v>
      </c>
      <c r="Q370" s="1254">
        <v>5</v>
      </c>
      <c r="R370" s="1254">
        <v>10</v>
      </c>
      <c r="S370" s="1433" t="s">
        <v>10678</v>
      </c>
      <c r="T370" s="1435" t="s">
        <v>2028</v>
      </c>
      <c r="U370" s="1386" t="s">
        <v>5210</v>
      </c>
      <c r="V370" s="1386" t="s">
        <v>10654</v>
      </c>
      <c r="W370" s="1386" t="s">
        <v>1503</v>
      </c>
      <c r="X370" s="1386" t="s">
        <v>37</v>
      </c>
      <c r="Y370" s="1386" t="s">
        <v>63</v>
      </c>
      <c r="Z370" s="1429" t="s">
        <v>10655</v>
      </c>
      <c r="AA370" s="1429" t="s">
        <v>1327</v>
      </c>
      <c r="AB370" s="1240">
        <v>216</v>
      </c>
      <c r="AC370" s="1386" t="s">
        <v>40</v>
      </c>
      <c r="AD370" s="1386" t="s">
        <v>41</v>
      </c>
      <c r="AE370" s="1429" t="s">
        <v>10656</v>
      </c>
      <c r="AF370" s="1429" t="s">
        <v>657</v>
      </c>
      <c r="AG370" s="1254">
        <v>195</v>
      </c>
      <c r="AH370" s="1254">
        <v>0</v>
      </c>
      <c r="AI370" s="1254">
        <v>2140</v>
      </c>
      <c r="AJ370" s="1254" t="s">
        <v>10657</v>
      </c>
      <c r="AK370" s="1254">
        <v>460</v>
      </c>
      <c r="AL370" s="1254">
        <v>440</v>
      </c>
      <c r="AM370" s="1254" t="s">
        <v>10658</v>
      </c>
      <c r="AN370" s="1254" t="s">
        <v>1367</v>
      </c>
      <c r="AO370" s="1254">
        <v>640</v>
      </c>
      <c r="AP370" s="1254">
        <v>90</v>
      </c>
      <c r="AQ370" s="1254" t="s">
        <v>10659</v>
      </c>
      <c r="AR370" s="1254" t="s">
        <v>1367</v>
      </c>
      <c r="AS370" s="1254" t="s">
        <v>1066</v>
      </c>
      <c r="AT370" s="1254" t="s">
        <v>105</v>
      </c>
      <c r="AU370" s="1254" t="s">
        <v>10660</v>
      </c>
      <c r="AV370" s="1254" t="s">
        <v>1218</v>
      </c>
      <c r="AW370" s="1254">
        <v>155</v>
      </c>
      <c r="AX370" s="1254">
        <v>24</v>
      </c>
      <c r="AY370" s="1254" t="s">
        <v>10661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29" t="s">
        <v>10662</v>
      </c>
      <c r="BP370" s="1429" t="s">
        <v>4462</v>
      </c>
      <c r="BQ370" s="1386" t="s">
        <v>1968</v>
      </c>
      <c r="BR370" s="1386" t="s">
        <v>939</v>
      </c>
      <c r="BS370" s="1386"/>
      <c r="BT370" s="1429" t="s">
        <v>10663</v>
      </c>
      <c r="BU370" s="1429" t="s">
        <v>8904</v>
      </c>
      <c r="BV370" s="1429" t="s">
        <v>10664</v>
      </c>
      <c r="BW370" s="1429">
        <v>1296</v>
      </c>
      <c r="BX370" s="1386" t="s">
        <v>10708</v>
      </c>
      <c r="BY370" s="1240" t="s">
        <v>107</v>
      </c>
      <c r="BZ370" s="1430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</row>
    <row r="371" spans="1:81" ht="30" customHeight="1">
      <c r="A371" s="29">
        <v>20</v>
      </c>
      <c r="B371" s="1387"/>
      <c r="C371" s="1387"/>
      <c r="D371" s="1387"/>
      <c r="E371" s="1387"/>
      <c r="F371" s="1387"/>
      <c r="G371" s="1387"/>
      <c r="H371" s="1387"/>
      <c r="I371" s="1387"/>
      <c r="J371" s="1398"/>
      <c r="K371" s="1387"/>
      <c r="L371" s="1387"/>
      <c r="M371" s="1387"/>
      <c r="N371" s="1387"/>
      <c r="O371" s="1387"/>
      <c r="P371" s="1387"/>
      <c r="Q371" s="1254">
        <v>6</v>
      </c>
      <c r="R371" s="1254">
        <v>10</v>
      </c>
      <c r="S371" s="1434"/>
      <c r="T371" s="1387"/>
      <c r="U371" s="1387"/>
      <c r="V371" s="1387"/>
      <c r="W371" s="1387"/>
      <c r="X371" s="1387"/>
      <c r="Y371" s="1387"/>
      <c r="Z371" s="1432"/>
      <c r="AA371" s="1387"/>
      <c r="AB371" s="1240">
        <v>216</v>
      </c>
      <c r="AC371" s="1387"/>
      <c r="AD371" s="1387"/>
      <c r="AE371" s="1432"/>
      <c r="AF371" s="1387"/>
      <c r="AG371" s="1254">
        <v>195</v>
      </c>
      <c r="AH371" s="1254">
        <v>0</v>
      </c>
      <c r="AI371" s="1254">
        <v>2140</v>
      </c>
      <c r="AJ371" s="1254" t="s">
        <v>10665</v>
      </c>
      <c r="AK371" s="1254">
        <v>460</v>
      </c>
      <c r="AL371" s="1254">
        <v>440</v>
      </c>
      <c r="AM371" s="1254" t="s">
        <v>10666</v>
      </c>
      <c r="AN371" s="339" t="s">
        <v>10667</v>
      </c>
      <c r="AO371" s="1254">
        <v>640</v>
      </c>
      <c r="AP371" s="1254">
        <v>90</v>
      </c>
      <c r="AQ371" s="1254" t="s">
        <v>10668</v>
      </c>
      <c r="AR371" s="339" t="s">
        <v>10667</v>
      </c>
      <c r="AS371" s="1254" t="s">
        <v>1066</v>
      </c>
      <c r="AT371" s="1254" t="s">
        <v>105</v>
      </c>
      <c r="AU371" s="1254" t="s">
        <v>10660</v>
      </c>
      <c r="AV371" s="1254" t="s">
        <v>1218</v>
      </c>
      <c r="AW371" s="1254">
        <v>155</v>
      </c>
      <c r="AX371" s="1254">
        <v>24</v>
      </c>
      <c r="AY371" s="1254" t="s">
        <v>10661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387"/>
      <c r="BP371" s="1387"/>
      <c r="BQ371" s="1387"/>
      <c r="BR371" s="1387"/>
      <c r="BS371" s="1387"/>
      <c r="BT371" s="1387"/>
      <c r="BU371" s="1387"/>
      <c r="BV371" s="1387"/>
      <c r="BW371" s="1387"/>
      <c r="BX371" s="1387"/>
      <c r="BY371" s="1240" t="s">
        <v>107</v>
      </c>
      <c r="BZ371" s="1387"/>
      <c r="CA371" s="26" t="str">
        <f>A371&amp;"&amp;"&amp;G371</f>
        <v>20&amp;</v>
      </c>
      <c r="CB371" s="29" t="str">
        <f>IFERROR(MID(J371,FIND("R",J371)+1,2),"")</f>
        <v/>
      </c>
    </row>
    <row r="372" spans="1:81" ht="30" customHeight="1">
      <c r="A372" s="29">
        <v>20</v>
      </c>
      <c r="B372" s="1388">
        <v>20</v>
      </c>
      <c r="C372" s="1388" t="s">
        <v>2515</v>
      </c>
      <c r="D372" s="1391" t="s">
        <v>10677</v>
      </c>
      <c r="E372" s="1402" t="s">
        <v>52</v>
      </c>
      <c r="F372" s="1391" t="s">
        <v>45</v>
      </c>
      <c r="G372" s="1391">
        <v>2026043153</v>
      </c>
      <c r="H372" s="1241" t="s">
        <v>942</v>
      </c>
      <c r="I372" s="1403">
        <v>2022595</v>
      </c>
      <c r="J372" s="1403" t="s">
        <v>2552</v>
      </c>
      <c r="K372" s="1403" t="s">
        <v>2528</v>
      </c>
      <c r="L372" s="1403">
        <v>10</v>
      </c>
      <c r="M372" s="1403" t="s">
        <v>32</v>
      </c>
      <c r="N372" s="1403" t="s">
        <v>33</v>
      </c>
      <c r="O372" s="1411" t="s">
        <v>1644</v>
      </c>
      <c r="P372" s="1403" t="s">
        <v>48</v>
      </c>
      <c r="Q372" s="1243">
        <v>24</v>
      </c>
      <c r="R372" s="1243">
        <v>25</v>
      </c>
      <c r="S372" s="1427" t="s">
        <v>10678</v>
      </c>
      <c r="T372" s="1413" t="s">
        <v>2553</v>
      </c>
      <c r="U372" s="1391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10679</v>
      </c>
      <c r="AA372" s="1244" t="s">
        <v>42</v>
      </c>
      <c r="AB372" s="1242">
        <v>238</v>
      </c>
      <c r="AC372" s="1391" t="s">
        <v>40</v>
      </c>
      <c r="AD372" s="1407" t="s">
        <v>2521</v>
      </c>
      <c r="AE372" s="1403" t="s">
        <v>9999</v>
      </c>
      <c r="AF372" s="1403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08" t="s">
        <v>2562</v>
      </c>
      <c r="BP372" s="1403" t="s">
        <v>2563</v>
      </c>
      <c r="BQ372" s="1391" t="s">
        <v>10680</v>
      </c>
      <c r="BR372" s="1391" t="s">
        <v>95</v>
      </c>
      <c r="BS372" s="1399" t="s">
        <v>2523</v>
      </c>
      <c r="BT372" s="1428" t="s">
        <v>2565</v>
      </c>
      <c r="BU372" s="1403" t="s">
        <v>2566</v>
      </c>
      <c r="BV372" s="1403" t="s">
        <v>2567</v>
      </c>
      <c r="BW372" s="1403">
        <v>1295</v>
      </c>
      <c r="BX372" s="1399" t="s">
        <v>9993</v>
      </c>
      <c r="BY372" s="1242"/>
      <c r="BZ372" s="1388" t="s">
        <v>98</v>
      </c>
      <c r="CA372" s="26" t="str">
        <f t="shared" si="54"/>
        <v>20&amp;2026043153</v>
      </c>
      <c r="CB372" s="29" t="str">
        <f t="shared" si="55"/>
        <v>16</v>
      </c>
    </row>
    <row r="373" spans="1:81" ht="30" customHeight="1">
      <c r="A373" s="29">
        <v>20</v>
      </c>
      <c r="B373" s="1389"/>
      <c r="C373" s="1389"/>
      <c r="D373" s="1389"/>
      <c r="E373" s="1389"/>
      <c r="F373" s="1389"/>
      <c r="G373" s="1389"/>
      <c r="H373" s="1388" t="s">
        <v>10001</v>
      </c>
      <c r="I373" s="1389"/>
      <c r="J373" s="1426"/>
      <c r="K373" s="1389"/>
      <c r="L373" s="1389"/>
      <c r="M373" s="1389"/>
      <c r="N373" s="1389"/>
      <c r="O373" s="1389"/>
      <c r="P373" s="1389"/>
      <c r="Q373" s="1243">
        <v>25</v>
      </c>
      <c r="R373" s="1243">
        <v>25</v>
      </c>
      <c r="S373" s="1389"/>
      <c r="T373" s="1389"/>
      <c r="U373" s="1389"/>
      <c r="V373" s="1399" t="s">
        <v>2569</v>
      </c>
      <c r="W373" s="1391" t="s">
        <v>60</v>
      </c>
      <c r="X373" s="1391" t="s">
        <v>37</v>
      </c>
      <c r="Y373" s="1391" t="s">
        <v>1509</v>
      </c>
      <c r="Z373" s="1403" t="s">
        <v>10681</v>
      </c>
      <c r="AA373" s="1403" t="s">
        <v>4992</v>
      </c>
      <c r="AB373" s="1242">
        <v>238</v>
      </c>
      <c r="AC373" s="1420"/>
      <c r="AD373" s="1420"/>
      <c r="AE373" s="1421"/>
      <c r="AF373" s="1420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389"/>
      <c r="BP373" s="1389"/>
      <c r="BQ373" s="1389"/>
      <c r="BR373" s="1389"/>
      <c r="BS373" s="1389"/>
      <c r="BT373" s="1389"/>
      <c r="BU373" s="1389"/>
      <c r="BV373" s="1389"/>
      <c r="BW373" s="1389"/>
      <c r="BX373" s="1389"/>
      <c r="BY373" s="1242"/>
      <c r="BZ373" s="1389"/>
      <c r="CA373" s="26" t="str">
        <f t="shared" si="54"/>
        <v>20&amp;</v>
      </c>
      <c r="CB373" s="29" t="str">
        <f t="shared" si="55"/>
        <v/>
      </c>
    </row>
    <row r="374" spans="1:81" ht="30" customHeight="1">
      <c r="A374" s="29">
        <v>20</v>
      </c>
      <c r="B374" s="1389"/>
      <c r="C374" s="1389"/>
      <c r="D374" s="1389"/>
      <c r="E374" s="1389"/>
      <c r="F374" s="1389"/>
      <c r="G374" s="1389"/>
      <c r="H374" s="1387"/>
      <c r="I374" s="1389"/>
      <c r="J374" s="1426"/>
      <c r="K374" s="1389"/>
      <c r="L374" s="1389"/>
      <c r="M374" s="1389"/>
      <c r="N374" s="1389"/>
      <c r="O374" s="1389"/>
      <c r="P374" s="1389"/>
      <c r="Q374" s="1243">
        <v>26</v>
      </c>
      <c r="R374" s="1243">
        <v>25</v>
      </c>
      <c r="S374" s="1389"/>
      <c r="T374" s="1389"/>
      <c r="U374" s="1389"/>
      <c r="V374" s="1420"/>
      <c r="W374" s="1420"/>
      <c r="X374" s="1420"/>
      <c r="Y374" s="1420"/>
      <c r="Z374" s="1421"/>
      <c r="AA374" s="1422"/>
      <c r="AB374" s="1242">
        <v>238</v>
      </c>
      <c r="AC374" s="1420"/>
      <c r="AD374" s="1420"/>
      <c r="AE374" s="1421"/>
      <c r="AF374" s="1420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389"/>
      <c r="BP374" s="1389"/>
      <c r="BQ374" s="1389"/>
      <c r="BR374" s="1389"/>
      <c r="BS374" s="1389"/>
      <c r="BT374" s="1389"/>
      <c r="BU374" s="1389"/>
      <c r="BV374" s="1389"/>
      <c r="BW374" s="1389"/>
      <c r="BX374" s="1389"/>
      <c r="BY374" s="1242"/>
      <c r="BZ374" s="1389"/>
      <c r="CA374" s="26" t="str">
        <f t="shared" si="54"/>
        <v>20&amp;</v>
      </c>
      <c r="CB374" s="29" t="str">
        <f t="shared" si="55"/>
        <v/>
      </c>
    </row>
    <row r="375" spans="1:81" ht="30" customHeight="1">
      <c r="A375" s="29">
        <v>20</v>
      </c>
      <c r="B375" s="1387"/>
      <c r="C375" s="1387"/>
      <c r="D375" s="1387"/>
      <c r="E375" s="1387"/>
      <c r="F375" s="1387"/>
      <c r="G375" s="1387"/>
      <c r="H375" s="1241" t="s">
        <v>942</v>
      </c>
      <c r="I375" s="1387"/>
      <c r="J375" s="1398"/>
      <c r="K375" s="1387"/>
      <c r="L375" s="1387"/>
      <c r="M375" s="1387"/>
      <c r="N375" s="1387"/>
      <c r="O375" s="1387"/>
      <c r="P375" s="1387"/>
      <c r="Q375" s="1243">
        <v>27</v>
      </c>
      <c r="R375" s="1243">
        <v>25</v>
      </c>
      <c r="S375" s="1387"/>
      <c r="T375" s="1387"/>
      <c r="U375" s="1387"/>
      <c r="V375" s="1392"/>
      <c r="W375" s="1392"/>
      <c r="X375" s="1392"/>
      <c r="Y375" s="1392"/>
      <c r="Z375" s="1394"/>
      <c r="AA375" s="1423"/>
      <c r="AB375" s="1242">
        <v>238</v>
      </c>
      <c r="AC375" s="1392"/>
      <c r="AD375" s="1392"/>
      <c r="AE375" s="1394"/>
      <c r="AF375" s="1392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387"/>
      <c r="BP375" s="1387"/>
      <c r="BQ375" s="1387"/>
      <c r="BR375" s="1387"/>
      <c r="BS375" s="1387"/>
      <c r="BT375" s="1387"/>
      <c r="BU375" s="1387"/>
      <c r="BV375" s="1387"/>
      <c r="BW375" s="1387"/>
      <c r="BX375" s="1387"/>
      <c r="BY375" s="1242"/>
      <c r="BZ375" s="1387"/>
      <c r="CA375" s="26" t="str">
        <f t="shared" si="54"/>
        <v>20&amp;</v>
      </c>
      <c r="CB375" s="29" t="str">
        <f t="shared" si="55"/>
        <v/>
      </c>
    </row>
    <row r="376" spans="1:81" ht="30" customHeight="1">
      <c r="A376" s="29">
        <v>20</v>
      </c>
      <c r="B376" s="1391">
        <v>20</v>
      </c>
      <c r="C376" s="1391" t="s">
        <v>43</v>
      </c>
      <c r="D376" s="1391" t="s">
        <v>4961</v>
      </c>
      <c r="E376" s="1402" t="s">
        <v>1498</v>
      </c>
      <c r="F376" s="1391" t="s">
        <v>45</v>
      </c>
      <c r="G376" s="1391">
        <v>2026041070</v>
      </c>
      <c r="H376" s="1388" t="s">
        <v>767</v>
      </c>
      <c r="I376" s="1403">
        <v>2022648</v>
      </c>
      <c r="J376" s="1403" t="s">
        <v>6404</v>
      </c>
      <c r="K376" s="1403" t="s">
        <v>4962</v>
      </c>
      <c r="L376" s="1403">
        <v>8</v>
      </c>
      <c r="M376" s="1403" t="s">
        <v>32</v>
      </c>
      <c r="N376" s="1403" t="s">
        <v>33</v>
      </c>
      <c r="O376" s="1403" t="s">
        <v>57</v>
      </c>
      <c r="P376" s="1403" t="s">
        <v>48</v>
      </c>
      <c r="Q376" s="1243">
        <v>9</v>
      </c>
      <c r="R376" s="1243">
        <v>20</v>
      </c>
      <c r="S376" s="1404" t="s">
        <v>10688</v>
      </c>
      <c r="T376" s="1406" t="s">
        <v>2607</v>
      </c>
      <c r="U376" s="1391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391" t="s">
        <v>40</v>
      </c>
      <c r="AD376" s="1407" t="s">
        <v>2521</v>
      </c>
      <c r="AE376" s="1403" t="s">
        <v>4965</v>
      </c>
      <c r="AF376" s="1403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08" t="s">
        <v>4971</v>
      </c>
      <c r="BP376" s="1403" t="s">
        <v>4462</v>
      </c>
      <c r="BQ376" s="1391" t="s">
        <v>10701</v>
      </c>
      <c r="BR376" s="1391" t="s">
        <v>95</v>
      </c>
      <c r="BS376" s="1391"/>
      <c r="BT376" s="1403" t="s">
        <v>4973</v>
      </c>
      <c r="BU376" s="1403" t="s">
        <v>1253</v>
      </c>
      <c r="BV376" s="1403" t="s">
        <v>4974</v>
      </c>
      <c r="BW376" s="1403">
        <v>1289</v>
      </c>
      <c r="BX376" s="1391"/>
      <c r="BY376" s="1242"/>
      <c r="BZ376" s="1388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</row>
    <row r="377" spans="1:81" ht="30" customHeight="1">
      <c r="A377" s="29">
        <v>20</v>
      </c>
      <c r="B377" s="1387"/>
      <c r="C377" s="1387"/>
      <c r="D377" s="1387"/>
      <c r="E377" s="1387"/>
      <c r="F377" s="1387"/>
      <c r="G377" s="1387"/>
      <c r="H377" s="1387"/>
      <c r="I377" s="1387"/>
      <c r="J377" s="1398"/>
      <c r="K377" s="1387"/>
      <c r="L377" s="1387"/>
      <c r="M377" s="1387"/>
      <c r="N377" s="1387"/>
      <c r="O377" s="1387"/>
      <c r="P377" s="1387"/>
      <c r="Q377" s="1243">
        <v>10</v>
      </c>
      <c r="R377" s="1243">
        <v>20</v>
      </c>
      <c r="S377" s="1405"/>
      <c r="T377" s="1387"/>
      <c r="U377" s="1387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10702</v>
      </c>
      <c r="AA377" s="1244" t="s">
        <v>42</v>
      </c>
      <c r="AB377" s="1242">
        <v>234</v>
      </c>
      <c r="AC377" s="1392"/>
      <c r="AD377" s="1392"/>
      <c r="AE377" s="1394"/>
      <c r="AF377" s="1392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387"/>
      <c r="BP377" s="1387"/>
      <c r="BQ377" s="1387"/>
      <c r="BR377" s="1387"/>
      <c r="BS377" s="1387"/>
      <c r="BT377" s="1387"/>
      <c r="BU377" s="1387"/>
      <c r="BV377" s="1387"/>
      <c r="BW377" s="1387"/>
      <c r="BX377" s="1387"/>
      <c r="BY377" s="1242"/>
      <c r="BZ377" s="1387"/>
      <c r="CA377" s="26" t="str">
        <f>A377&amp;"&amp;"&amp;G377</f>
        <v>20&amp;</v>
      </c>
      <c r="CB377" s="29" t="str">
        <f>IFERROR(MID(J377,FIND("R",J377)+1,2),"")</f>
        <v/>
      </c>
    </row>
    <row r="378" spans="1:81" ht="30" customHeight="1">
      <c r="A378" s="29">
        <v>20</v>
      </c>
      <c r="B378" s="1388">
        <v>20</v>
      </c>
      <c r="C378" s="1388" t="s">
        <v>2515</v>
      </c>
      <c r="D378" s="1391" t="s">
        <v>2526</v>
      </c>
      <c r="E378" s="1402" t="s">
        <v>52</v>
      </c>
      <c r="F378" s="1391" t="s">
        <v>45</v>
      </c>
      <c r="G378" s="1391">
        <v>2026050288</v>
      </c>
      <c r="H378" s="1241" t="s">
        <v>680</v>
      </c>
      <c r="I378" s="1403">
        <v>1039762</v>
      </c>
      <c r="J378" s="1403" t="s">
        <v>8733</v>
      </c>
      <c r="K378" s="1403" t="s">
        <v>2214</v>
      </c>
      <c r="L378" s="1403">
        <v>4</v>
      </c>
      <c r="M378" s="1403" t="s">
        <v>32</v>
      </c>
      <c r="N378" s="1403" t="s">
        <v>33</v>
      </c>
      <c r="O378" s="1411" t="s">
        <v>2215</v>
      </c>
      <c r="P378" s="1403" t="s">
        <v>48</v>
      </c>
      <c r="Q378" s="1243">
        <v>10</v>
      </c>
      <c r="R378" s="1243">
        <v>40</v>
      </c>
      <c r="S378" s="1412" t="s">
        <v>10688</v>
      </c>
      <c r="T378" s="1413" t="s">
        <v>5734</v>
      </c>
      <c r="U378" s="1391" t="s">
        <v>2123</v>
      </c>
      <c r="V378" s="1399" t="s">
        <v>2569</v>
      </c>
      <c r="W378" s="1391" t="s">
        <v>60</v>
      </c>
      <c r="X378" s="1391" t="s">
        <v>37</v>
      </c>
      <c r="Y378" s="1391" t="s">
        <v>1509</v>
      </c>
      <c r="Z378" s="1414" t="s">
        <v>10694</v>
      </c>
      <c r="AA378" s="1399" t="s">
        <v>42</v>
      </c>
      <c r="AB378" s="1242">
        <v>250</v>
      </c>
      <c r="AC378" s="1242" t="s">
        <v>40</v>
      </c>
      <c r="AD378" s="1242" t="s">
        <v>41</v>
      </c>
      <c r="AE378" s="1243" t="s">
        <v>10741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10696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10698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08" t="s">
        <v>10697</v>
      </c>
      <c r="BP378" s="1403" t="s">
        <v>187</v>
      </c>
      <c r="BQ378" s="1391" t="s">
        <v>5235</v>
      </c>
      <c r="BR378" s="1391" t="s">
        <v>95</v>
      </c>
      <c r="BS378" s="1399" t="s">
        <v>2523</v>
      </c>
      <c r="BT378" s="1382" t="s">
        <v>10698</v>
      </c>
      <c r="BU378" s="1243" t="s">
        <v>2539</v>
      </c>
      <c r="BV378" s="1243" t="s">
        <v>10742</v>
      </c>
      <c r="BW378" s="1243">
        <v>1546</v>
      </c>
      <c r="BX378" s="1388" t="s">
        <v>10699</v>
      </c>
      <c r="BY378" s="1242"/>
      <c r="BZ378" s="1388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10744</v>
      </c>
    </row>
    <row r="379" spans="1:81" ht="30" customHeight="1">
      <c r="A379" s="29">
        <v>20</v>
      </c>
      <c r="B379" s="1387"/>
      <c r="C379" s="1387"/>
      <c r="D379" s="1387"/>
      <c r="E379" s="1387"/>
      <c r="F379" s="1387"/>
      <c r="G379" s="1387"/>
      <c r="H379" s="1241" t="s">
        <v>767</v>
      </c>
      <c r="I379" s="1387"/>
      <c r="J379" s="1398"/>
      <c r="K379" s="1387"/>
      <c r="L379" s="1387"/>
      <c r="M379" s="1387"/>
      <c r="N379" s="1387"/>
      <c r="O379" s="1387"/>
      <c r="P379" s="1387"/>
      <c r="Q379" s="1243">
        <v>11</v>
      </c>
      <c r="R379" s="1243">
        <v>40</v>
      </c>
      <c r="S379" s="1387"/>
      <c r="T379" s="1387"/>
      <c r="U379" s="1387"/>
      <c r="V379" s="1392"/>
      <c r="W379" s="1392"/>
      <c r="X379" s="1392"/>
      <c r="Y379" s="1392"/>
      <c r="Z379" s="1394"/>
      <c r="AA379" s="1392"/>
      <c r="AB379" s="1242">
        <v>250</v>
      </c>
      <c r="AC379" s="1242" t="s">
        <v>40</v>
      </c>
      <c r="AD379" s="1248" t="s">
        <v>2521</v>
      </c>
      <c r="AE379" s="1249" t="s">
        <v>10695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10696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10698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387"/>
      <c r="BP379" s="1387"/>
      <c r="BQ379" s="1387"/>
      <c r="BR379" s="1387"/>
      <c r="BS379" s="1387"/>
      <c r="BT379" s="1383"/>
      <c r="BU379" s="1243" t="s">
        <v>2539</v>
      </c>
      <c r="BV379" s="1243" t="s">
        <v>10742</v>
      </c>
      <c r="BW379" s="1243">
        <v>1546</v>
      </c>
      <c r="BX379" s="1415"/>
      <c r="BY379" s="1242"/>
      <c r="BZ379" s="1387"/>
      <c r="CA379" s="26" t="str">
        <f t="shared" si="54"/>
        <v>20&amp;</v>
      </c>
      <c r="CB379" s="29" t="str">
        <f t="shared" si="55"/>
        <v/>
      </c>
    </row>
    <row r="380" spans="1:81" ht="40.049999999999997" customHeight="1">
      <c r="A380" s="29">
        <v>20</v>
      </c>
      <c r="B380" s="1390">
        <v>20</v>
      </c>
      <c r="C380" s="1390" t="s">
        <v>29</v>
      </c>
      <c r="D380" s="1390" t="s">
        <v>10650</v>
      </c>
      <c r="E380" s="1395" t="s">
        <v>1498</v>
      </c>
      <c r="F380" s="1396" t="s">
        <v>1501</v>
      </c>
      <c r="G380" s="1390">
        <v>2026050087</v>
      </c>
      <c r="H380" s="1397" t="s">
        <v>767</v>
      </c>
      <c r="I380" s="1393">
        <v>2021635</v>
      </c>
      <c r="J380" s="1393" t="s">
        <v>1953</v>
      </c>
      <c r="K380" s="1393" t="s">
        <v>4760</v>
      </c>
      <c r="L380" s="1393">
        <v>10</v>
      </c>
      <c r="M380" s="1393" t="s">
        <v>32</v>
      </c>
      <c r="N380" s="1393" t="s">
        <v>33</v>
      </c>
      <c r="O380" s="1393" t="s">
        <v>57</v>
      </c>
      <c r="P380" s="1393" t="s">
        <v>48</v>
      </c>
      <c r="Q380" s="1236">
        <v>72</v>
      </c>
      <c r="R380" s="1236">
        <v>10</v>
      </c>
      <c r="S380" s="1400" t="s">
        <v>10688</v>
      </c>
      <c r="T380" s="1401" t="s">
        <v>1502</v>
      </c>
      <c r="U380" s="1390" t="s">
        <v>5210</v>
      </c>
      <c r="V380" s="1390" t="s">
        <v>62</v>
      </c>
      <c r="W380" s="1390" t="s">
        <v>1503</v>
      </c>
      <c r="X380" s="1390" t="s">
        <v>6246</v>
      </c>
      <c r="Y380" s="1390" t="s">
        <v>63</v>
      </c>
      <c r="Z380" s="1393" t="s">
        <v>10703</v>
      </c>
      <c r="AA380" s="1393" t="s">
        <v>1327</v>
      </c>
      <c r="AB380" s="1235">
        <v>282</v>
      </c>
      <c r="AC380" s="1390" t="s">
        <v>40</v>
      </c>
      <c r="AD380" s="1390" t="s">
        <v>41</v>
      </c>
      <c r="AE380" s="1393" t="s">
        <v>10711</v>
      </c>
      <c r="AF380" s="1393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393" t="s">
        <v>10704</v>
      </c>
      <c r="BP380" s="1393" t="s">
        <v>1897</v>
      </c>
      <c r="BQ380" s="1390" t="s">
        <v>10705</v>
      </c>
      <c r="BR380" s="1390" t="s">
        <v>1512</v>
      </c>
      <c r="BS380" s="1390"/>
      <c r="BT380" s="1393" t="s">
        <v>1894</v>
      </c>
      <c r="BU380" s="1393" t="s">
        <v>1895</v>
      </c>
      <c r="BV380" s="1393" t="s">
        <v>1224</v>
      </c>
      <c r="BW380" s="1393">
        <v>1638</v>
      </c>
      <c r="BX380" s="1397" t="s">
        <v>10743</v>
      </c>
      <c r="BY380" s="1235" t="s">
        <v>10526</v>
      </c>
      <c r="BZ380" s="1397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</row>
    <row r="381" spans="1:81" ht="40.049999999999997" customHeight="1">
      <c r="A381" s="29">
        <v>20</v>
      </c>
      <c r="B381" s="1387"/>
      <c r="C381" s="1387"/>
      <c r="D381" s="1387"/>
      <c r="E381" s="1387"/>
      <c r="F381" s="1387"/>
      <c r="G381" s="1387"/>
      <c r="H381" s="1387"/>
      <c r="I381" s="1387"/>
      <c r="J381" s="1398"/>
      <c r="K381" s="1387"/>
      <c r="L381" s="1387"/>
      <c r="M381" s="1387"/>
      <c r="N381" s="1387"/>
      <c r="O381" s="1387"/>
      <c r="P381" s="1387"/>
      <c r="Q381" s="1236">
        <v>73</v>
      </c>
      <c r="R381" s="1236">
        <v>10</v>
      </c>
      <c r="S381" s="1387"/>
      <c r="T381" s="1387"/>
      <c r="U381" s="1387"/>
      <c r="V381" s="1392"/>
      <c r="W381" s="1392"/>
      <c r="X381" s="1392"/>
      <c r="Y381" s="1392"/>
      <c r="Z381" s="1394"/>
      <c r="AA381" s="1392"/>
      <c r="AB381" s="1235">
        <v>282</v>
      </c>
      <c r="AC381" s="1392"/>
      <c r="AD381" s="1392"/>
      <c r="AE381" s="1394"/>
      <c r="AF381" s="1392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10706</v>
      </c>
      <c r="AN381" s="339" t="s">
        <v>10667</v>
      </c>
      <c r="AO381" s="1236">
        <v>790</v>
      </c>
      <c r="AP381" s="1236">
        <v>90</v>
      </c>
      <c r="AQ381" s="1236" t="s">
        <v>10707</v>
      </c>
      <c r="AR381" s="339" t="s">
        <v>10667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387"/>
      <c r="BP381" s="1387"/>
      <c r="BQ381" s="1387"/>
      <c r="BR381" s="1387"/>
      <c r="BS381" s="1387"/>
      <c r="BT381" s="1387"/>
      <c r="BU381" s="1387"/>
      <c r="BV381" s="1387"/>
      <c r="BW381" s="1387"/>
      <c r="BX381" s="1387"/>
      <c r="BY381" s="1235" t="s">
        <v>10526</v>
      </c>
      <c r="BZ381" s="1387"/>
      <c r="CA381" s="26" t="str">
        <f>A381&amp;"&amp;"&amp;G381</f>
        <v>20&amp;</v>
      </c>
      <c r="CB381" s="29" t="str">
        <f>IFERROR(MID(J381,FIND("R",J381)+1,2),"")</f>
        <v/>
      </c>
    </row>
    <row r="382" spans="1:81" ht="30" customHeight="1">
      <c r="A382" s="29">
        <v>20</v>
      </c>
      <c r="B382" s="1390">
        <v>20</v>
      </c>
      <c r="C382" s="1390" t="s">
        <v>43</v>
      </c>
      <c r="D382" s="1390" t="s">
        <v>2011</v>
      </c>
      <c r="E382" s="1390" t="s">
        <v>30</v>
      </c>
      <c r="F382" s="1396" t="s">
        <v>1501</v>
      </c>
      <c r="G382" s="1390">
        <v>2026042091</v>
      </c>
      <c r="H382" s="1397" t="s">
        <v>629</v>
      </c>
      <c r="I382" s="1393">
        <v>1039036</v>
      </c>
      <c r="J382" s="1393" t="s">
        <v>10687</v>
      </c>
      <c r="K382" s="1393" t="s">
        <v>9054</v>
      </c>
      <c r="L382" s="1393">
        <v>4</v>
      </c>
      <c r="M382" s="1393" t="s">
        <v>32</v>
      </c>
      <c r="N382" s="1393" t="s">
        <v>33</v>
      </c>
      <c r="O382" s="1393" t="s">
        <v>57</v>
      </c>
      <c r="P382" s="1393" t="s">
        <v>48</v>
      </c>
      <c r="Q382" s="1236">
        <v>0</v>
      </c>
      <c r="R382" s="1236">
        <v>12</v>
      </c>
      <c r="S382" s="1416" t="s">
        <v>10700</v>
      </c>
      <c r="T382" s="1401" t="s">
        <v>10005</v>
      </c>
      <c r="U382" s="1390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10689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18" t="s">
        <v>10690</v>
      </c>
      <c r="BP382" s="1393" t="s">
        <v>2764</v>
      </c>
      <c r="BQ382" s="1390" t="s">
        <v>57</v>
      </c>
      <c r="BR382" s="1390" t="s">
        <v>95</v>
      </c>
      <c r="BS382" s="1390"/>
      <c r="BT382" s="1393" t="s">
        <v>10012</v>
      </c>
      <c r="BU382" s="1393" t="s">
        <v>2051</v>
      </c>
      <c r="BV382" s="1393" t="s">
        <v>1628</v>
      </c>
      <c r="BW382" s="1393">
        <v>1462</v>
      </c>
      <c r="BX382" s="1409" t="s">
        <v>10710</v>
      </c>
      <c r="BY382" s="1235" t="s">
        <v>1136</v>
      </c>
      <c r="BZ382" s="1397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</row>
    <row r="383" spans="1:81" ht="30" customHeight="1">
      <c r="A383" s="29">
        <v>20</v>
      </c>
      <c r="B383" s="1387"/>
      <c r="C383" s="1387"/>
      <c r="D383" s="1387"/>
      <c r="E383" s="1387"/>
      <c r="F383" s="1387"/>
      <c r="G383" s="1387"/>
      <c r="H383" s="1387"/>
      <c r="I383" s="1387"/>
      <c r="J383" s="1387"/>
      <c r="K383" s="1387"/>
      <c r="L383" s="1387"/>
      <c r="M383" s="1387"/>
      <c r="N383" s="1387"/>
      <c r="O383" s="1387"/>
      <c r="P383" s="1387"/>
      <c r="Q383" s="1236">
        <v>2</v>
      </c>
      <c r="R383" s="1236">
        <v>12</v>
      </c>
      <c r="S383" s="1417"/>
      <c r="T383" s="1387"/>
      <c r="U383" s="1387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10691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10692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10693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19"/>
      <c r="BP383" s="1387"/>
      <c r="BQ383" s="1387"/>
      <c r="BR383" s="1387"/>
      <c r="BS383" s="1387"/>
      <c r="BT383" s="1387"/>
      <c r="BU383" s="1387"/>
      <c r="BV383" s="1387"/>
      <c r="BW383" s="1387"/>
      <c r="BX383" s="1410"/>
      <c r="BY383" s="1235" t="s">
        <v>1136</v>
      </c>
      <c r="BZ383" s="1387"/>
      <c r="CA383" s="26" t="str">
        <f>A383&amp;"&amp;"&amp;G383</f>
        <v>20&amp;</v>
      </c>
      <c r="CB383" s="29" t="str">
        <f>IFERROR(MID(J383,FIND("R",J383)+1,2),"")</f>
        <v/>
      </c>
    </row>
    <row r="384" spans="1:81" ht="30" customHeight="1">
      <c r="A384" s="975">
        <v>20</v>
      </c>
      <c r="B384" s="1388">
        <v>20</v>
      </c>
      <c r="C384" s="1388" t="s">
        <v>2515</v>
      </c>
      <c r="D384" s="1391" t="s">
        <v>2526</v>
      </c>
      <c r="E384" s="1402" t="s">
        <v>52</v>
      </c>
      <c r="F384" s="1391" t="s">
        <v>45</v>
      </c>
      <c r="G384" s="1391">
        <v>2026042464</v>
      </c>
      <c r="H384" s="1388" t="s">
        <v>680</v>
      </c>
      <c r="I384" s="1403">
        <v>1039762</v>
      </c>
      <c r="J384" s="1403" t="s">
        <v>8733</v>
      </c>
      <c r="K384" s="1403" t="s">
        <v>2214</v>
      </c>
      <c r="L384" s="1403">
        <v>4</v>
      </c>
      <c r="M384" s="1403" t="s">
        <v>32</v>
      </c>
      <c r="N384" s="1403" t="s">
        <v>33</v>
      </c>
      <c r="O384" s="1411" t="s">
        <v>2215</v>
      </c>
      <c r="P384" s="1403" t="s">
        <v>48</v>
      </c>
      <c r="Q384" s="1279">
        <v>2</v>
      </c>
      <c r="R384" s="1279">
        <v>40</v>
      </c>
      <c r="S384" s="1622" t="s">
        <v>10700</v>
      </c>
      <c r="T384" s="1413" t="s">
        <v>5734</v>
      </c>
      <c r="U384" s="1391" t="s">
        <v>2123</v>
      </c>
      <c r="V384" s="1391" t="s">
        <v>2520</v>
      </c>
      <c r="W384" s="1391" t="s">
        <v>60</v>
      </c>
      <c r="X384" s="1391" t="s">
        <v>37</v>
      </c>
      <c r="Y384" s="1391" t="s">
        <v>1509</v>
      </c>
      <c r="Z384" s="1414" t="s">
        <v>10992</v>
      </c>
      <c r="AA384" s="1399" t="s">
        <v>42</v>
      </c>
      <c r="AB384" s="1275">
        <v>250</v>
      </c>
      <c r="AC384" s="1275" t="s">
        <v>40</v>
      </c>
      <c r="AD384" s="1275" t="s">
        <v>41</v>
      </c>
      <c r="AE384" s="1279" t="s">
        <v>10993</v>
      </c>
      <c r="AF384" s="1279" t="s">
        <v>1061</v>
      </c>
      <c r="AG384" s="1279">
        <v>150</v>
      </c>
      <c r="AH384" s="1279">
        <v>686</v>
      </c>
      <c r="AI384" s="1279">
        <v>2089</v>
      </c>
      <c r="AJ384" s="1279" t="s">
        <v>8736</v>
      </c>
      <c r="AK384" s="1279" t="s">
        <v>1064</v>
      </c>
      <c r="AL384" s="1279" t="s">
        <v>104</v>
      </c>
      <c r="AM384" s="1279" t="s">
        <v>8737</v>
      </c>
      <c r="AN384" s="1279" t="s">
        <v>99</v>
      </c>
      <c r="AO384" s="1279">
        <v>590</v>
      </c>
      <c r="AP384" s="1279">
        <v>90</v>
      </c>
      <c r="AQ384" s="1279" t="s">
        <v>10696</v>
      </c>
      <c r="AR384" s="1279" t="s">
        <v>99</v>
      </c>
      <c r="AS384" s="1279" t="s">
        <v>709</v>
      </c>
      <c r="AT384" s="1279" t="s">
        <v>105</v>
      </c>
      <c r="AU384" s="1279" t="s">
        <v>3341</v>
      </c>
      <c r="AV384" s="1279" t="s">
        <v>86</v>
      </c>
      <c r="AW384" s="1279">
        <v>220</v>
      </c>
      <c r="AX384" s="1279">
        <v>27</v>
      </c>
      <c r="AY384" s="1279" t="s">
        <v>1654</v>
      </c>
      <c r="AZ384" s="1279" t="s">
        <v>86</v>
      </c>
      <c r="BA384" s="1279">
        <v>210</v>
      </c>
      <c r="BB384" s="1279">
        <v>27</v>
      </c>
      <c r="BC384" s="1279" t="s">
        <v>88</v>
      </c>
      <c r="BD384" s="1279" t="s">
        <v>57</v>
      </c>
      <c r="BE384" s="1279" t="s">
        <v>57</v>
      </c>
      <c r="BF384" s="1279" t="s">
        <v>57</v>
      </c>
      <c r="BG384" s="1279" t="s">
        <v>57</v>
      </c>
      <c r="BH384" s="1279" t="s">
        <v>1215</v>
      </c>
      <c r="BI384" s="1279" t="s">
        <v>1216</v>
      </c>
      <c r="BJ384" s="1279" t="s">
        <v>164</v>
      </c>
      <c r="BK384" s="1279" t="s">
        <v>331</v>
      </c>
      <c r="BL384" s="1279"/>
      <c r="BM384" s="1279"/>
      <c r="BN384" s="1279">
        <v>19</v>
      </c>
      <c r="BO384" s="1408" t="s">
        <v>10697</v>
      </c>
      <c r="BP384" s="1403" t="s">
        <v>187</v>
      </c>
      <c r="BQ384" s="1391" t="s">
        <v>8089</v>
      </c>
      <c r="BR384" s="1391" t="s">
        <v>95</v>
      </c>
      <c r="BS384" s="1399" t="s">
        <v>2523</v>
      </c>
      <c r="BT384" s="1403" t="s">
        <v>10698</v>
      </c>
      <c r="BU384" s="1403" t="s">
        <v>2539</v>
      </c>
      <c r="BV384" s="1403" t="s">
        <v>1337</v>
      </c>
      <c r="BW384" s="1403">
        <v>1546</v>
      </c>
      <c r="BX384" s="1391"/>
      <c r="BY384" s="1275"/>
      <c r="BZ384" s="1388" t="s">
        <v>83</v>
      </c>
      <c r="CA384" s="26" t="str">
        <f t="shared" ref="CA384:CA403" si="56">A384&amp;"&amp;"&amp;G384</f>
        <v>20&amp;2026042464</v>
      </c>
      <c r="CB384" s="29" t="str">
        <f t="shared" ref="CB384:CB403" si="57">IFERROR(MID(J384,FIND("R",J384)+1,2),"")</f>
        <v>19</v>
      </c>
    </row>
    <row r="385" spans="1:81" ht="30" customHeight="1">
      <c r="A385" s="975">
        <v>20</v>
      </c>
      <c r="B385" s="1387"/>
      <c r="C385" s="1387"/>
      <c r="D385" s="1387"/>
      <c r="E385" s="1387"/>
      <c r="F385" s="1387"/>
      <c r="G385" s="1387"/>
      <c r="H385" s="1387"/>
      <c r="I385" s="1387"/>
      <c r="J385" s="1387"/>
      <c r="K385" s="1387"/>
      <c r="L385" s="1387"/>
      <c r="M385" s="1387"/>
      <c r="N385" s="1387"/>
      <c r="O385" s="1387"/>
      <c r="P385" s="1387"/>
      <c r="Q385" s="1279">
        <v>3</v>
      </c>
      <c r="R385" s="1279">
        <v>40</v>
      </c>
      <c r="S385" s="1405"/>
      <c r="T385" s="1387"/>
      <c r="U385" s="1387"/>
      <c r="V385" s="1387"/>
      <c r="W385" s="1387"/>
      <c r="X385" s="1387"/>
      <c r="Y385" s="1387"/>
      <c r="Z385" s="1432"/>
      <c r="AA385" s="1387"/>
      <c r="AB385" s="1275">
        <v>250</v>
      </c>
      <c r="AC385" s="1275" t="s">
        <v>40</v>
      </c>
      <c r="AD385" s="1299" t="s">
        <v>2521</v>
      </c>
      <c r="AE385" s="1278" t="s">
        <v>10695</v>
      </c>
      <c r="AF385" s="1279" t="s">
        <v>1061</v>
      </c>
      <c r="AG385" s="1279">
        <v>150</v>
      </c>
      <c r="AH385" s="1279">
        <v>686</v>
      </c>
      <c r="AI385" s="1279">
        <v>2089</v>
      </c>
      <c r="AJ385" s="1279" t="s">
        <v>8736</v>
      </c>
      <c r="AK385" s="1279" t="s">
        <v>1064</v>
      </c>
      <c r="AL385" s="1279" t="s">
        <v>104</v>
      </c>
      <c r="AM385" s="1279" t="s">
        <v>8737</v>
      </c>
      <c r="AN385" s="1279" t="s">
        <v>99</v>
      </c>
      <c r="AO385" s="1279">
        <v>590</v>
      </c>
      <c r="AP385" s="1279">
        <v>90</v>
      </c>
      <c r="AQ385" s="1279" t="s">
        <v>10696</v>
      </c>
      <c r="AR385" s="1279" t="s">
        <v>99</v>
      </c>
      <c r="AS385" s="1279" t="s">
        <v>709</v>
      </c>
      <c r="AT385" s="1279" t="s">
        <v>105</v>
      </c>
      <c r="AU385" s="1279" t="s">
        <v>5512</v>
      </c>
      <c r="AV385" s="1279" t="s">
        <v>86</v>
      </c>
      <c r="AW385" s="1279">
        <v>220</v>
      </c>
      <c r="AX385" s="1279">
        <v>24</v>
      </c>
      <c r="AY385" s="1279" t="s">
        <v>5513</v>
      </c>
      <c r="AZ385" s="1279" t="s">
        <v>86</v>
      </c>
      <c r="BA385" s="1279">
        <v>210</v>
      </c>
      <c r="BB385" s="1279">
        <v>24</v>
      </c>
      <c r="BC385" s="1279" t="s">
        <v>88</v>
      </c>
      <c r="BD385" s="1279" t="s">
        <v>57</v>
      </c>
      <c r="BE385" s="1279" t="s">
        <v>57</v>
      </c>
      <c r="BF385" s="1279" t="s">
        <v>57</v>
      </c>
      <c r="BG385" s="1279" t="s">
        <v>57</v>
      </c>
      <c r="BH385" s="1279" t="s">
        <v>1215</v>
      </c>
      <c r="BI385" s="1279" t="s">
        <v>1216</v>
      </c>
      <c r="BJ385" s="1279" t="s">
        <v>164</v>
      </c>
      <c r="BK385" s="1279" t="s">
        <v>331</v>
      </c>
      <c r="BL385" s="1279"/>
      <c r="BM385" s="1279"/>
      <c r="BN385" s="1279">
        <v>19</v>
      </c>
      <c r="BO385" s="1387"/>
      <c r="BP385" s="1387"/>
      <c r="BQ385" s="1387"/>
      <c r="BR385" s="1387"/>
      <c r="BS385" s="1387"/>
      <c r="BT385" s="1387"/>
      <c r="BU385" s="1387"/>
      <c r="BV385" s="1387"/>
      <c r="BW385" s="1387"/>
      <c r="BX385" s="1387"/>
      <c r="BY385" s="1275"/>
      <c r="BZ385" s="1387"/>
      <c r="CA385" s="26" t="str">
        <f t="shared" si="56"/>
        <v>20&amp;</v>
      </c>
      <c r="CB385" s="29" t="str">
        <f t="shared" si="57"/>
        <v/>
      </c>
    </row>
    <row r="386" spans="1:81" ht="30" customHeight="1">
      <c r="A386" s="372">
        <v>21</v>
      </c>
      <c r="B386" s="1292">
        <v>21</v>
      </c>
      <c r="C386" s="1292" t="s">
        <v>43</v>
      </c>
      <c r="D386" s="1292" t="s">
        <v>2011</v>
      </c>
      <c r="E386" s="1292" t="s">
        <v>953</v>
      </c>
      <c r="F386" s="1293" t="s">
        <v>1501</v>
      </c>
      <c r="G386" s="1292">
        <v>2026043537</v>
      </c>
      <c r="H386" s="1298" t="s">
        <v>629</v>
      </c>
      <c r="I386" s="1295">
        <v>1039042</v>
      </c>
      <c r="J386" s="1295" t="s">
        <v>10950</v>
      </c>
      <c r="K386" s="1295" t="s">
        <v>9054</v>
      </c>
      <c r="L386" s="1295">
        <v>4</v>
      </c>
      <c r="M386" s="1295" t="s">
        <v>32</v>
      </c>
      <c r="N386" s="1295" t="s">
        <v>33</v>
      </c>
      <c r="O386" s="1295" t="s">
        <v>57</v>
      </c>
      <c r="P386" s="1295" t="s">
        <v>48</v>
      </c>
      <c r="Q386" s="1295">
        <v>0</v>
      </c>
      <c r="R386" s="1295">
        <v>12</v>
      </c>
      <c r="S386" s="1304" t="s">
        <v>10991</v>
      </c>
      <c r="T386" s="1294" t="s">
        <v>10036</v>
      </c>
      <c r="U386" s="1292" t="s">
        <v>49</v>
      </c>
      <c r="V386" s="1292" t="s">
        <v>956</v>
      </c>
      <c r="W386" s="1292" t="s">
        <v>60</v>
      </c>
      <c r="X386" s="1292" t="s">
        <v>37</v>
      </c>
      <c r="Y386" s="1292" t="s">
        <v>61</v>
      </c>
      <c r="Z386" s="1295" t="s">
        <v>10013</v>
      </c>
      <c r="AA386" s="1295" t="s">
        <v>752</v>
      </c>
      <c r="AB386" s="1292">
        <v>250</v>
      </c>
      <c r="AC386" s="1292" t="s">
        <v>40</v>
      </c>
      <c r="AD386" s="1292" t="s">
        <v>41</v>
      </c>
      <c r="AE386" s="1295" t="s">
        <v>10014</v>
      </c>
      <c r="AF386" s="1295" t="s">
        <v>51</v>
      </c>
      <c r="AG386" s="1295">
        <v>145</v>
      </c>
      <c r="AH386" s="1295">
        <v>696</v>
      </c>
      <c r="AI386" s="1295">
        <v>2160</v>
      </c>
      <c r="AJ386" s="1295" t="s">
        <v>1622</v>
      </c>
      <c r="AK386" s="1295" t="s">
        <v>668</v>
      </c>
      <c r="AL386" s="1295" t="s">
        <v>1623</v>
      </c>
      <c r="AM386" s="1295" t="s">
        <v>10015</v>
      </c>
      <c r="AN386" s="1295" t="s">
        <v>99</v>
      </c>
      <c r="AO386" s="1295">
        <v>730</v>
      </c>
      <c r="AP386" s="1295">
        <v>90</v>
      </c>
      <c r="AQ386" s="1295" t="s">
        <v>57</v>
      </c>
      <c r="AR386" s="1295" t="s">
        <v>57</v>
      </c>
      <c r="AS386" s="1295" t="s">
        <v>57</v>
      </c>
      <c r="AT386" s="1295" t="s">
        <v>57</v>
      </c>
      <c r="AU386" s="1295" t="s">
        <v>7693</v>
      </c>
      <c r="AV386" s="1295" t="s">
        <v>621</v>
      </c>
      <c r="AW386" s="1295">
        <v>210</v>
      </c>
      <c r="AX386" s="1295">
        <v>30</v>
      </c>
      <c r="AY386" s="1295" t="s">
        <v>5457</v>
      </c>
      <c r="AZ386" s="1295" t="s">
        <v>621</v>
      </c>
      <c r="BA386" s="1295">
        <v>200</v>
      </c>
      <c r="BB386" s="1295">
        <v>30</v>
      </c>
      <c r="BC386" s="1298" t="s">
        <v>122</v>
      </c>
      <c r="BD386" s="1295" t="s">
        <v>57</v>
      </c>
      <c r="BE386" s="1295" t="s">
        <v>57</v>
      </c>
      <c r="BF386" s="1295" t="s">
        <v>57</v>
      </c>
      <c r="BG386" s="1295" t="s">
        <v>57</v>
      </c>
      <c r="BH386" s="1295" t="s">
        <v>57</v>
      </c>
      <c r="BI386" s="1295" t="s">
        <v>57</v>
      </c>
      <c r="BJ386" s="1295" t="s">
        <v>900</v>
      </c>
      <c r="BK386" s="1295" t="s">
        <v>57</v>
      </c>
      <c r="BL386" s="1295"/>
      <c r="BM386" s="1295"/>
      <c r="BN386" s="1295">
        <v>19</v>
      </c>
      <c r="BO386" s="1297" t="s">
        <v>10994</v>
      </c>
      <c r="BP386" s="1295" t="s">
        <v>187</v>
      </c>
      <c r="BQ386" s="1292" t="s">
        <v>2446</v>
      </c>
      <c r="BR386" s="1292" t="s">
        <v>95</v>
      </c>
      <c r="BS386" s="1292"/>
      <c r="BT386" s="1295" t="s">
        <v>10952</v>
      </c>
      <c r="BU386" s="1295" t="s">
        <v>3324</v>
      </c>
      <c r="BV386" s="1295" t="s">
        <v>1628</v>
      </c>
      <c r="BW386" s="1295">
        <v>1542</v>
      </c>
      <c r="BX386" s="1298" t="s">
        <v>10995</v>
      </c>
      <c r="BY386" s="1292" t="s">
        <v>1136</v>
      </c>
      <c r="BZ386" s="1298" t="s">
        <v>83</v>
      </c>
      <c r="CA386" s="26" t="str">
        <f t="shared" si="56"/>
        <v>21&amp;2026043537</v>
      </c>
      <c r="CB386" s="29" t="str">
        <f t="shared" si="57"/>
        <v>19</v>
      </c>
    </row>
    <row r="387" spans="1:81" ht="30" customHeight="1">
      <c r="A387" s="372">
        <v>21</v>
      </c>
      <c r="B387" s="1275">
        <v>21</v>
      </c>
      <c r="C387" s="1275" t="s">
        <v>43</v>
      </c>
      <c r="D387" s="1275" t="s">
        <v>1700</v>
      </c>
      <c r="E387" s="1275" t="s">
        <v>30</v>
      </c>
      <c r="F387" s="1275" t="s">
        <v>45</v>
      </c>
      <c r="G387" s="1275">
        <v>2026051712</v>
      </c>
      <c r="H387" s="1280" t="s">
        <v>629</v>
      </c>
      <c r="I387" s="1279">
        <v>1039064</v>
      </c>
      <c r="J387" s="1279" t="s">
        <v>10937</v>
      </c>
      <c r="K387" s="1279" t="s">
        <v>9189</v>
      </c>
      <c r="L387" s="1279">
        <v>4</v>
      </c>
      <c r="M387" s="1279" t="s">
        <v>32</v>
      </c>
      <c r="N387" s="1279" t="s">
        <v>33</v>
      </c>
      <c r="O387" s="1279" t="s">
        <v>57</v>
      </c>
      <c r="P387" s="1279" t="s">
        <v>48</v>
      </c>
      <c r="Q387" s="1279">
        <v>1</v>
      </c>
      <c r="R387" s="1279">
        <v>12</v>
      </c>
      <c r="S387" s="1308" t="s">
        <v>11047</v>
      </c>
      <c r="T387" s="1282" t="s">
        <v>11046</v>
      </c>
      <c r="U387" s="1312" t="s">
        <v>49</v>
      </c>
      <c r="V387" s="1312" t="s">
        <v>3564</v>
      </c>
      <c r="W387" s="1312" t="s">
        <v>60</v>
      </c>
      <c r="X387" s="1312" t="s">
        <v>37</v>
      </c>
      <c r="Y387" s="1312" t="s">
        <v>61</v>
      </c>
      <c r="Z387" s="1311" t="s">
        <v>10940</v>
      </c>
      <c r="AA387" s="1313" t="s">
        <v>42</v>
      </c>
      <c r="AB387" s="1312">
        <v>260</v>
      </c>
      <c r="AC387" s="1312" t="s">
        <v>40</v>
      </c>
      <c r="AD387" s="1312" t="s">
        <v>41</v>
      </c>
      <c r="AE387" s="1311" t="s">
        <v>3257</v>
      </c>
      <c r="AF387" s="1311" t="s">
        <v>51</v>
      </c>
      <c r="AG387" s="1311">
        <v>115</v>
      </c>
      <c r="AH387" s="1311">
        <v>584</v>
      </c>
      <c r="AI387" s="1311">
        <v>1975</v>
      </c>
      <c r="AJ387" s="1311" t="s">
        <v>3259</v>
      </c>
      <c r="AK387" s="1311" t="s">
        <v>104</v>
      </c>
      <c r="AL387" s="1311" t="s">
        <v>3201</v>
      </c>
      <c r="AM387" s="1311" t="s">
        <v>3260</v>
      </c>
      <c r="AN387" s="1311" t="s">
        <v>99</v>
      </c>
      <c r="AO387" s="1311">
        <v>600</v>
      </c>
      <c r="AP387" s="1311">
        <v>90</v>
      </c>
      <c r="AQ387" s="1311" t="s">
        <v>57</v>
      </c>
      <c r="AR387" s="1311" t="s">
        <v>57</v>
      </c>
      <c r="AS387" s="1311" t="s">
        <v>57</v>
      </c>
      <c r="AT387" s="1311" t="s">
        <v>57</v>
      </c>
      <c r="AU387" s="1311" t="s">
        <v>11058</v>
      </c>
      <c r="AV387" s="1311" t="s">
        <v>621</v>
      </c>
      <c r="AW387" s="1311">
        <v>220</v>
      </c>
      <c r="AX387" s="1311">
        <v>27</v>
      </c>
      <c r="AY387" s="1311" t="s">
        <v>11059</v>
      </c>
      <c r="AZ387" s="1311" t="s">
        <v>621</v>
      </c>
      <c r="BA387" s="1311">
        <v>210</v>
      </c>
      <c r="BB387" s="1311">
        <v>27</v>
      </c>
      <c r="BC387" s="1311" t="s">
        <v>682</v>
      </c>
      <c r="BD387" s="1311" t="s">
        <v>57</v>
      </c>
      <c r="BE387" s="1311" t="s">
        <v>57</v>
      </c>
      <c r="BF387" s="1311" t="s">
        <v>57</v>
      </c>
      <c r="BG387" s="1311" t="s">
        <v>57</v>
      </c>
      <c r="BH387" s="1311" t="s">
        <v>57</v>
      </c>
      <c r="BI387" s="1311" t="s">
        <v>57</v>
      </c>
      <c r="BJ387" s="1311" t="s">
        <v>900</v>
      </c>
      <c r="BK387" s="1311" t="s">
        <v>57</v>
      </c>
      <c r="BL387" s="1311"/>
      <c r="BM387" s="1311"/>
      <c r="BN387" s="1311">
        <v>19</v>
      </c>
      <c r="BO387" s="1313" t="s">
        <v>11000</v>
      </c>
      <c r="BP387" s="1279" t="s">
        <v>2682</v>
      </c>
      <c r="BQ387" s="1275" t="s">
        <v>57</v>
      </c>
      <c r="BR387" s="1275" t="s">
        <v>95</v>
      </c>
      <c r="BS387" s="1275"/>
      <c r="BT387" s="1279" t="s">
        <v>179</v>
      </c>
      <c r="BU387" s="1279" t="s">
        <v>180</v>
      </c>
      <c r="BV387" s="1279" t="s">
        <v>802</v>
      </c>
      <c r="BW387" s="1279">
        <v>1542</v>
      </c>
      <c r="BX387" s="1275"/>
      <c r="BY387" s="1275" t="s">
        <v>1136</v>
      </c>
      <c r="BZ387" s="1280" t="s">
        <v>83</v>
      </c>
      <c r="CA387" s="26" t="str">
        <f>A387&amp;"&amp;"&amp;G387</f>
        <v>21&amp;2026051712</v>
      </c>
      <c r="CB387" s="29" t="str">
        <f>IFERROR(MID(J387,FIND("R",J387)+1,2),"")</f>
        <v>19</v>
      </c>
      <c r="CC387" s="29" t="s">
        <v>11060</v>
      </c>
    </row>
    <row r="388" spans="1:81" ht="30" customHeight="1">
      <c r="A388" s="372">
        <v>21</v>
      </c>
      <c r="B388" s="1292">
        <v>21</v>
      </c>
      <c r="C388" s="1292" t="s">
        <v>43</v>
      </c>
      <c r="D388" s="1292" t="s">
        <v>2011</v>
      </c>
      <c r="E388" s="1292" t="s">
        <v>953</v>
      </c>
      <c r="F388" s="1293" t="s">
        <v>1501</v>
      </c>
      <c r="G388" s="1292">
        <v>2026042495</v>
      </c>
      <c r="H388" s="1298" t="s">
        <v>680</v>
      </c>
      <c r="I388" s="1295">
        <v>1039038</v>
      </c>
      <c r="J388" s="1295" t="s">
        <v>10972</v>
      </c>
      <c r="K388" s="1295" t="s">
        <v>9054</v>
      </c>
      <c r="L388" s="1295">
        <v>4</v>
      </c>
      <c r="M388" s="1295" t="s">
        <v>32</v>
      </c>
      <c r="N388" s="1295" t="s">
        <v>33</v>
      </c>
      <c r="O388" s="1295" t="s">
        <v>57</v>
      </c>
      <c r="P388" s="1295" t="s">
        <v>48</v>
      </c>
      <c r="Q388" s="1295">
        <v>0</v>
      </c>
      <c r="R388" s="1295">
        <v>14</v>
      </c>
      <c r="S388" s="1303" t="s">
        <v>10997</v>
      </c>
      <c r="T388" s="1294" t="s">
        <v>10005</v>
      </c>
      <c r="U388" s="1292" t="s">
        <v>49</v>
      </c>
      <c r="V388" s="1292" t="s">
        <v>956</v>
      </c>
      <c r="W388" s="1292" t="s">
        <v>60</v>
      </c>
      <c r="X388" s="1292" t="s">
        <v>37</v>
      </c>
      <c r="Y388" s="1292" t="s">
        <v>61</v>
      </c>
      <c r="Z388" s="1295" t="s">
        <v>10252</v>
      </c>
      <c r="AA388" s="1295" t="s">
        <v>752</v>
      </c>
      <c r="AB388" s="1292">
        <v>266</v>
      </c>
      <c r="AC388" s="1292" t="s">
        <v>40</v>
      </c>
      <c r="AD388" s="1292" t="s">
        <v>41</v>
      </c>
      <c r="AE388" s="1295" t="s">
        <v>10975</v>
      </c>
      <c r="AF388" s="1296" t="s">
        <v>11064</v>
      </c>
      <c r="AG388" s="1295">
        <v>185</v>
      </c>
      <c r="AH388" s="1295">
        <v>854</v>
      </c>
      <c r="AI388" s="1295">
        <v>2250</v>
      </c>
      <c r="AJ388" s="1295" t="s">
        <v>1179</v>
      </c>
      <c r="AK388" s="1295" t="s">
        <v>713</v>
      </c>
      <c r="AL388" s="1295" t="s">
        <v>1180</v>
      </c>
      <c r="AM388" s="1295" t="s">
        <v>10976</v>
      </c>
      <c r="AN388" s="1295" t="s">
        <v>99</v>
      </c>
      <c r="AO388" s="1295">
        <v>670</v>
      </c>
      <c r="AP388" s="1295">
        <v>90</v>
      </c>
      <c r="AQ388" s="1295" t="s">
        <v>8087</v>
      </c>
      <c r="AR388" s="1295" t="s">
        <v>99</v>
      </c>
      <c r="AS388" s="1295" t="s">
        <v>1035</v>
      </c>
      <c r="AT388" s="1295" t="s">
        <v>105</v>
      </c>
      <c r="AU388" s="1295" t="s">
        <v>10209</v>
      </c>
      <c r="AV388" s="1295" t="s">
        <v>86</v>
      </c>
      <c r="AW388" s="1295">
        <v>230</v>
      </c>
      <c r="AX388" s="1295">
        <v>30</v>
      </c>
      <c r="AY388" s="1295" t="s">
        <v>1695</v>
      </c>
      <c r="AZ388" s="1295" t="s">
        <v>86</v>
      </c>
      <c r="BA388" s="1295">
        <v>220</v>
      </c>
      <c r="BB388" s="1295">
        <v>30</v>
      </c>
      <c r="BC388" s="1298" t="s">
        <v>122</v>
      </c>
      <c r="BD388" s="1295" t="s">
        <v>57</v>
      </c>
      <c r="BE388" s="1295" t="s">
        <v>57</v>
      </c>
      <c r="BF388" s="1295" t="s">
        <v>57</v>
      </c>
      <c r="BG388" s="1295" t="s">
        <v>57</v>
      </c>
      <c r="BH388" s="1295" t="s">
        <v>57</v>
      </c>
      <c r="BI388" s="1295" t="s">
        <v>57</v>
      </c>
      <c r="BJ388" s="1295" t="s">
        <v>164</v>
      </c>
      <c r="BK388" s="1295" t="s">
        <v>331</v>
      </c>
      <c r="BL388" s="1295"/>
      <c r="BM388" s="1295"/>
      <c r="BN388" s="1295">
        <v>18</v>
      </c>
      <c r="BO388" s="1297" t="s">
        <v>10998</v>
      </c>
      <c r="BP388" s="1295" t="s">
        <v>1286</v>
      </c>
      <c r="BQ388" s="1292" t="s">
        <v>57</v>
      </c>
      <c r="BR388" s="1292" t="s">
        <v>939</v>
      </c>
      <c r="BS388" s="1292"/>
      <c r="BT388" s="1295" t="s">
        <v>10977</v>
      </c>
      <c r="BU388" s="1295" t="s">
        <v>1574</v>
      </c>
      <c r="BV388" s="1295" t="s">
        <v>10283</v>
      </c>
      <c r="BW388" s="1295">
        <v>1466</v>
      </c>
      <c r="BX388" s="1298" t="s">
        <v>10999</v>
      </c>
      <c r="BY388" s="1292" t="s">
        <v>1136</v>
      </c>
      <c r="BZ388" s="1298" t="s">
        <v>83</v>
      </c>
      <c r="CA388" s="26" t="str">
        <f t="shared" si="56"/>
        <v>21&amp;2026042495</v>
      </c>
      <c r="CB388" s="29" t="str">
        <f t="shared" si="57"/>
        <v>18</v>
      </c>
    </row>
    <row r="389" spans="1:81" ht="30" customHeight="1">
      <c r="A389" s="372">
        <v>21</v>
      </c>
      <c r="B389" s="1275">
        <v>21</v>
      </c>
      <c r="C389" s="1275" t="s">
        <v>43</v>
      </c>
      <c r="D389" s="1275" t="s">
        <v>5696</v>
      </c>
      <c r="E389" s="1275" t="s">
        <v>1498</v>
      </c>
      <c r="F389" s="1275" t="s">
        <v>45</v>
      </c>
      <c r="G389" s="1275">
        <v>2026043342</v>
      </c>
      <c r="H389" s="1280" t="s">
        <v>629</v>
      </c>
      <c r="I389" s="1279">
        <v>1039063</v>
      </c>
      <c r="J389" s="1279" t="s">
        <v>10920</v>
      </c>
      <c r="K389" s="1279" t="s">
        <v>9189</v>
      </c>
      <c r="L389" s="1279">
        <v>4</v>
      </c>
      <c r="M389" s="1279" t="s">
        <v>32</v>
      </c>
      <c r="N389" s="1279" t="s">
        <v>33</v>
      </c>
      <c r="O389" s="1279" t="s">
        <v>57</v>
      </c>
      <c r="P389" s="1279" t="s">
        <v>48</v>
      </c>
      <c r="Q389" s="1279">
        <v>0</v>
      </c>
      <c r="R389" s="1279">
        <v>10</v>
      </c>
      <c r="S389" s="1307" t="s">
        <v>11001</v>
      </c>
      <c r="T389" s="1282" t="s">
        <v>11048</v>
      </c>
      <c r="U389" s="1275" t="s">
        <v>49</v>
      </c>
      <c r="V389" s="1275" t="s">
        <v>3564</v>
      </c>
      <c r="W389" s="1275" t="s">
        <v>60</v>
      </c>
      <c r="X389" s="1275" t="s">
        <v>37</v>
      </c>
      <c r="Y389" s="1275" t="s">
        <v>61</v>
      </c>
      <c r="Z389" s="1279" t="s">
        <v>10924</v>
      </c>
      <c r="AA389" s="1285" t="s">
        <v>42</v>
      </c>
      <c r="AB389" s="1275">
        <v>288</v>
      </c>
      <c r="AC389" s="1275" t="s">
        <v>40</v>
      </c>
      <c r="AD389" s="1275" t="s">
        <v>41</v>
      </c>
      <c r="AE389" s="1279" t="s">
        <v>10925</v>
      </c>
      <c r="AF389" s="1279" t="s">
        <v>51</v>
      </c>
      <c r="AG389" s="1279">
        <v>110</v>
      </c>
      <c r="AH389" s="1279">
        <v>602</v>
      </c>
      <c r="AI389" s="1279">
        <v>1965</v>
      </c>
      <c r="AJ389" s="1279" t="s">
        <v>10926</v>
      </c>
      <c r="AK389" s="1279" t="s">
        <v>117</v>
      </c>
      <c r="AL389" s="1279" t="s">
        <v>841</v>
      </c>
      <c r="AM389" s="1279" t="s">
        <v>2332</v>
      </c>
      <c r="AN389" s="1279" t="s">
        <v>92</v>
      </c>
      <c r="AO389" s="1279">
        <v>520</v>
      </c>
      <c r="AP389" s="1279">
        <v>90</v>
      </c>
      <c r="AQ389" s="1279" t="s">
        <v>10927</v>
      </c>
      <c r="AR389" s="1279" t="s">
        <v>92</v>
      </c>
      <c r="AS389" s="1279" t="s">
        <v>167</v>
      </c>
      <c r="AT389" s="1279" t="s">
        <v>105</v>
      </c>
      <c r="AU389" s="1279" t="s">
        <v>10928</v>
      </c>
      <c r="AV389" s="1279" t="s">
        <v>86</v>
      </c>
      <c r="AW389" s="1279">
        <v>255</v>
      </c>
      <c r="AX389" s="1279">
        <v>27</v>
      </c>
      <c r="AY389" s="1279" t="s">
        <v>10929</v>
      </c>
      <c r="AZ389" s="1279" t="s">
        <v>86</v>
      </c>
      <c r="BA389" s="1279">
        <v>245</v>
      </c>
      <c r="BB389" s="1279">
        <v>27</v>
      </c>
      <c r="BC389" s="1279" t="s">
        <v>682</v>
      </c>
      <c r="BD389" s="1279" t="s">
        <v>57</v>
      </c>
      <c r="BE389" s="1279" t="s">
        <v>57</v>
      </c>
      <c r="BF389" s="1279" t="s">
        <v>57</v>
      </c>
      <c r="BG389" s="1279" t="s">
        <v>57</v>
      </c>
      <c r="BH389" s="1279" t="s">
        <v>57</v>
      </c>
      <c r="BI389" s="1279" t="s">
        <v>57</v>
      </c>
      <c r="BJ389" s="1279" t="s">
        <v>603</v>
      </c>
      <c r="BK389" s="1279" t="s">
        <v>57</v>
      </c>
      <c r="BL389" s="1279"/>
      <c r="BM389" s="1279"/>
      <c r="BN389" s="1279">
        <v>19</v>
      </c>
      <c r="BO389" s="1285" t="s">
        <v>11007</v>
      </c>
      <c r="BP389" s="1279" t="s">
        <v>2779</v>
      </c>
      <c r="BQ389" s="1275" t="s">
        <v>3501</v>
      </c>
      <c r="BR389" s="1275" t="s">
        <v>1721</v>
      </c>
      <c r="BS389" s="1275"/>
      <c r="BT389" s="1279" t="s">
        <v>2777</v>
      </c>
      <c r="BU389" s="1279" t="s">
        <v>2081</v>
      </c>
      <c r="BV389" s="1279" t="s">
        <v>802</v>
      </c>
      <c r="BW389" s="1279">
        <v>1546</v>
      </c>
      <c r="BX389" s="1275"/>
      <c r="BY389" s="1275" t="s">
        <v>1136</v>
      </c>
      <c r="BZ389" s="1280" t="s">
        <v>83</v>
      </c>
      <c r="CA389" s="26" t="str">
        <f>A389&amp;"&amp;"&amp;G389</f>
        <v>21&amp;2026043342</v>
      </c>
      <c r="CB389" s="29" t="str">
        <f>IFERROR(MID(J389,FIND("R",J389)+1,2),"")</f>
        <v>19</v>
      </c>
    </row>
    <row r="390" spans="1:81" ht="30" customHeight="1">
      <c r="A390" s="372">
        <v>21</v>
      </c>
      <c r="B390" s="1292">
        <v>21</v>
      </c>
      <c r="C390" s="1292" t="s">
        <v>43</v>
      </c>
      <c r="D390" s="1292" t="s">
        <v>2011</v>
      </c>
      <c r="E390" s="1292" t="s">
        <v>30</v>
      </c>
      <c r="F390" s="1293" t="s">
        <v>1501</v>
      </c>
      <c r="G390" s="1292">
        <v>2026042440</v>
      </c>
      <c r="H390" s="1298" t="s">
        <v>629</v>
      </c>
      <c r="I390" s="1295">
        <v>1039041</v>
      </c>
      <c r="J390" s="1295" t="s">
        <v>10961</v>
      </c>
      <c r="K390" s="1295" t="s">
        <v>9054</v>
      </c>
      <c r="L390" s="1295">
        <v>4</v>
      </c>
      <c r="M390" s="1295" t="s">
        <v>32</v>
      </c>
      <c r="N390" s="1295" t="s">
        <v>33</v>
      </c>
      <c r="O390" s="1295" t="s">
        <v>57</v>
      </c>
      <c r="P390" s="1295" t="s">
        <v>48</v>
      </c>
      <c r="Q390" s="1295">
        <v>0</v>
      </c>
      <c r="R390" s="1295">
        <v>12</v>
      </c>
      <c r="S390" s="1302" t="s">
        <v>11004</v>
      </c>
      <c r="T390" s="1294" t="s">
        <v>11005</v>
      </c>
      <c r="U390" s="1292" t="s">
        <v>49</v>
      </c>
      <c r="V390" s="1292" t="s">
        <v>956</v>
      </c>
      <c r="W390" s="1292" t="s">
        <v>60</v>
      </c>
      <c r="X390" s="1292" t="s">
        <v>37</v>
      </c>
      <c r="Y390" s="1292" t="s">
        <v>61</v>
      </c>
      <c r="Z390" s="1295" t="s">
        <v>10962</v>
      </c>
      <c r="AA390" s="1296" t="s">
        <v>42</v>
      </c>
      <c r="AB390" s="1292">
        <v>246</v>
      </c>
      <c r="AC390" s="1292" t="s">
        <v>40</v>
      </c>
      <c r="AD390" s="1292" t="s">
        <v>41</v>
      </c>
      <c r="AE390" s="1295" t="s">
        <v>10963</v>
      </c>
      <c r="AF390" s="1296" t="s">
        <v>11065</v>
      </c>
      <c r="AG390" s="1295">
        <v>135</v>
      </c>
      <c r="AH390" s="1295">
        <v>664</v>
      </c>
      <c r="AI390" s="1295">
        <v>2130</v>
      </c>
      <c r="AJ390" s="1295" t="s">
        <v>1121</v>
      </c>
      <c r="AK390" s="1295" t="s">
        <v>797</v>
      </c>
      <c r="AL390" s="1295" t="s">
        <v>1122</v>
      </c>
      <c r="AM390" s="1295" t="s">
        <v>10279</v>
      </c>
      <c r="AN390" s="1295" t="s">
        <v>99</v>
      </c>
      <c r="AO390" s="1295">
        <v>690</v>
      </c>
      <c r="AP390" s="1295">
        <v>90</v>
      </c>
      <c r="AQ390" s="1295" t="s">
        <v>57</v>
      </c>
      <c r="AR390" s="1295" t="s">
        <v>57</v>
      </c>
      <c r="AS390" s="1295" t="s">
        <v>57</v>
      </c>
      <c r="AT390" s="1295" t="s">
        <v>57</v>
      </c>
      <c r="AU390" s="1295" t="s">
        <v>10009</v>
      </c>
      <c r="AV390" s="1295" t="s">
        <v>621</v>
      </c>
      <c r="AW390" s="1295">
        <v>205</v>
      </c>
      <c r="AX390" s="1295">
        <v>30</v>
      </c>
      <c r="AY390" s="1295" t="s">
        <v>10010</v>
      </c>
      <c r="AZ390" s="1295" t="s">
        <v>621</v>
      </c>
      <c r="BA390" s="1295">
        <v>195</v>
      </c>
      <c r="BB390" s="1295">
        <v>30</v>
      </c>
      <c r="BC390" s="1298" t="s">
        <v>122</v>
      </c>
      <c r="BD390" s="1295" t="s">
        <v>57</v>
      </c>
      <c r="BE390" s="1295" t="s">
        <v>57</v>
      </c>
      <c r="BF390" s="1295" t="s">
        <v>57</v>
      </c>
      <c r="BG390" s="1295" t="s">
        <v>57</v>
      </c>
      <c r="BH390" s="1295" t="s">
        <v>57</v>
      </c>
      <c r="BI390" s="1295" t="s">
        <v>57</v>
      </c>
      <c r="BJ390" s="1295" t="s">
        <v>900</v>
      </c>
      <c r="BK390" s="1295" t="s">
        <v>57</v>
      </c>
      <c r="BL390" s="1295"/>
      <c r="BM390" s="1295"/>
      <c r="BN390" s="1295">
        <v>19</v>
      </c>
      <c r="BO390" s="1297" t="s">
        <v>11006</v>
      </c>
      <c r="BP390" s="1295" t="s">
        <v>187</v>
      </c>
      <c r="BQ390" s="1292" t="s">
        <v>3928</v>
      </c>
      <c r="BR390" s="1292" t="s">
        <v>95</v>
      </c>
      <c r="BS390" s="1292"/>
      <c r="BT390" s="1295" t="s">
        <v>3610</v>
      </c>
      <c r="BU390" s="1295" t="s">
        <v>180</v>
      </c>
      <c r="BV390" s="1295" t="s">
        <v>1628</v>
      </c>
      <c r="BW390" s="1295">
        <v>1542</v>
      </c>
      <c r="BX390" s="1298" t="s">
        <v>10999</v>
      </c>
      <c r="BY390" s="1292" t="s">
        <v>1136</v>
      </c>
      <c r="BZ390" s="1298" t="s">
        <v>83</v>
      </c>
      <c r="CA390" s="26" t="str">
        <f t="shared" si="56"/>
        <v>21&amp;2026042440</v>
      </c>
      <c r="CB390" s="29" t="str">
        <f t="shared" si="57"/>
        <v>19</v>
      </c>
    </row>
    <row r="391" spans="1:81" ht="30" customHeight="1">
      <c r="A391" s="372">
        <v>21</v>
      </c>
      <c r="B391" s="1275">
        <v>21</v>
      </c>
      <c r="C391" s="1275" t="s">
        <v>43</v>
      </c>
      <c r="D391" s="1275" t="s">
        <v>10266</v>
      </c>
      <c r="E391" s="1275" t="s">
        <v>1498</v>
      </c>
      <c r="F391" s="1275" t="s">
        <v>45</v>
      </c>
      <c r="G391" s="1275">
        <v>2026050366</v>
      </c>
      <c r="H391" s="1280" t="s">
        <v>680</v>
      </c>
      <c r="I391" s="1279">
        <v>1039066</v>
      </c>
      <c r="J391" s="1279" t="s">
        <v>5507</v>
      </c>
      <c r="K391" s="1279" t="s">
        <v>9189</v>
      </c>
      <c r="L391" s="1279">
        <v>4</v>
      </c>
      <c r="M391" s="1279" t="s">
        <v>32</v>
      </c>
      <c r="N391" s="1279" t="s">
        <v>33</v>
      </c>
      <c r="O391" s="1279" t="s">
        <v>57</v>
      </c>
      <c r="P391" s="1279" t="s">
        <v>48</v>
      </c>
      <c r="Q391" s="1279">
        <v>0</v>
      </c>
      <c r="R391" s="1279">
        <v>10</v>
      </c>
      <c r="S391" s="504" t="s">
        <v>11004</v>
      </c>
      <c r="T391" s="1282" t="s">
        <v>2844</v>
      </c>
      <c r="U391" s="1275" t="s">
        <v>49</v>
      </c>
      <c r="V391" s="1275" t="s">
        <v>3564</v>
      </c>
      <c r="W391" s="1275" t="s">
        <v>60</v>
      </c>
      <c r="X391" s="1275" t="s">
        <v>37</v>
      </c>
      <c r="Y391" s="1275" t="s">
        <v>61</v>
      </c>
      <c r="Z391" s="1279" t="s">
        <v>10908</v>
      </c>
      <c r="AA391" s="1285" t="s">
        <v>42</v>
      </c>
      <c r="AB391" s="1275">
        <v>260</v>
      </c>
      <c r="AC391" s="1275" t="s">
        <v>40</v>
      </c>
      <c r="AD391" s="1275" t="s">
        <v>41</v>
      </c>
      <c r="AE391" s="1279" t="s">
        <v>11002</v>
      </c>
      <c r="AF391" s="1285" t="s">
        <v>42</v>
      </c>
      <c r="AG391" s="1279">
        <v>125</v>
      </c>
      <c r="AH391" s="1279">
        <v>620</v>
      </c>
      <c r="AI391" s="1279">
        <v>2050</v>
      </c>
      <c r="AJ391" s="1279" t="s">
        <v>1824</v>
      </c>
      <c r="AK391" s="1279" t="s">
        <v>661</v>
      </c>
      <c r="AL391" s="1279" t="s">
        <v>1825</v>
      </c>
      <c r="AM391" s="1279" t="s">
        <v>4277</v>
      </c>
      <c r="AN391" s="1279" t="s">
        <v>92</v>
      </c>
      <c r="AO391" s="1279">
        <v>510</v>
      </c>
      <c r="AP391" s="1279">
        <v>90</v>
      </c>
      <c r="AQ391" s="1279" t="s">
        <v>10910</v>
      </c>
      <c r="AR391" s="1279" t="s">
        <v>92</v>
      </c>
      <c r="AS391" s="1279" t="s">
        <v>797</v>
      </c>
      <c r="AT391" s="1279" t="s">
        <v>105</v>
      </c>
      <c r="AU391" s="1279" t="s">
        <v>1653</v>
      </c>
      <c r="AV391" s="1279" t="s">
        <v>86</v>
      </c>
      <c r="AW391" s="1279">
        <v>220</v>
      </c>
      <c r="AX391" s="1279">
        <v>27</v>
      </c>
      <c r="AY391" s="1279" t="s">
        <v>1654</v>
      </c>
      <c r="AZ391" s="1279" t="s">
        <v>86</v>
      </c>
      <c r="BA391" s="1279">
        <v>210</v>
      </c>
      <c r="BB391" s="1279">
        <v>27</v>
      </c>
      <c r="BC391" s="1279" t="s">
        <v>88</v>
      </c>
      <c r="BD391" s="1279" t="s">
        <v>57</v>
      </c>
      <c r="BE391" s="1279" t="s">
        <v>57</v>
      </c>
      <c r="BF391" s="1279" t="s">
        <v>57</v>
      </c>
      <c r="BG391" s="1279" t="s">
        <v>57</v>
      </c>
      <c r="BH391" s="1279" t="s">
        <v>57</v>
      </c>
      <c r="BI391" s="1279" t="s">
        <v>57</v>
      </c>
      <c r="BJ391" s="1279" t="s">
        <v>603</v>
      </c>
      <c r="BK391" s="1279" t="s">
        <v>57</v>
      </c>
      <c r="BL391" s="1279"/>
      <c r="BM391" s="1279"/>
      <c r="BN391" s="1279">
        <v>19</v>
      </c>
      <c r="BO391" s="1285" t="s">
        <v>11003</v>
      </c>
      <c r="BP391" s="1279" t="s">
        <v>3205</v>
      </c>
      <c r="BQ391" s="1275" t="s">
        <v>2803</v>
      </c>
      <c r="BR391" s="1275" t="s">
        <v>95</v>
      </c>
      <c r="BS391" s="1275"/>
      <c r="BT391" s="1279" t="s">
        <v>10911</v>
      </c>
      <c r="BU391" s="1279" t="s">
        <v>2081</v>
      </c>
      <c r="BV391" s="1279" t="s">
        <v>765</v>
      </c>
      <c r="BW391" s="1279">
        <v>1546</v>
      </c>
      <c r="BX391" s="1275"/>
      <c r="BY391" s="1275" t="s">
        <v>1136</v>
      </c>
      <c r="BZ391" s="1280" t="s">
        <v>83</v>
      </c>
      <c r="CA391" s="26" t="str">
        <f>A391&amp;"&amp;"&amp;G391</f>
        <v>21&amp;2026050366</v>
      </c>
      <c r="CB391" s="29" t="str">
        <f>IFERROR(MID(J391,FIND("R",J391)+1,2),"")</f>
        <v>19</v>
      </c>
    </row>
    <row r="392" spans="1:81" ht="30" customHeight="1">
      <c r="A392" s="372">
        <v>21</v>
      </c>
      <c r="B392" s="1292">
        <v>21</v>
      </c>
      <c r="C392" s="1292" t="s">
        <v>43</v>
      </c>
      <c r="D392" s="1292" t="s">
        <v>11008</v>
      </c>
      <c r="E392" s="1292" t="s">
        <v>953</v>
      </c>
      <c r="F392" s="1293" t="s">
        <v>1501</v>
      </c>
      <c r="G392" s="1292">
        <v>2026042842</v>
      </c>
      <c r="H392" s="1298" t="s">
        <v>680</v>
      </c>
      <c r="I392" s="1295">
        <v>1039048</v>
      </c>
      <c r="J392" s="1295" t="s">
        <v>10513</v>
      </c>
      <c r="K392" s="1295" t="s">
        <v>9054</v>
      </c>
      <c r="L392" s="1295">
        <v>4</v>
      </c>
      <c r="M392" s="1295" t="s">
        <v>32</v>
      </c>
      <c r="N392" s="1295" t="s">
        <v>33</v>
      </c>
      <c r="O392" s="1295" t="s">
        <v>57</v>
      </c>
      <c r="P392" s="1295" t="s">
        <v>48</v>
      </c>
      <c r="Q392" s="1295">
        <v>0</v>
      </c>
      <c r="R392" s="1295">
        <v>12</v>
      </c>
      <c r="S392" s="1309" t="s">
        <v>11004</v>
      </c>
      <c r="T392" s="1294" t="s">
        <v>1702</v>
      </c>
      <c r="U392" s="1292" t="s">
        <v>49</v>
      </c>
      <c r="V392" s="1292" t="s">
        <v>956</v>
      </c>
      <c r="W392" s="1292" t="s">
        <v>60</v>
      </c>
      <c r="X392" s="1292" t="s">
        <v>37</v>
      </c>
      <c r="Y392" s="1292" t="s">
        <v>61</v>
      </c>
      <c r="Z392" s="1295" t="s">
        <v>10979</v>
      </c>
      <c r="AA392" s="1295" t="s">
        <v>752</v>
      </c>
      <c r="AB392" s="1292">
        <v>284</v>
      </c>
      <c r="AC392" s="1292" t="s">
        <v>40</v>
      </c>
      <c r="AD392" s="1292" t="s">
        <v>41</v>
      </c>
      <c r="AE392" s="1295" t="s">
        <v>10515</v>
      </c>
      <c r="AF392" s="1295" t="s">
        <v>51</v>
      </c>
      <c r="AG392" s="1295">
        <v>125</v>
      </c>
      <c r="AH392" s="1295">
        <v>650</v>
      </c>
      <c r="AI392" s="1295">
        <v>2170</v>
      </c>
      <c r="AJ392" s="1295" t="s">
        <v>758</v>
      </c>
      <c r="AK392" s="1295" t="s">
        <v>167</v>
      </c>
      <c r="AL392" s="1295" t="s">
        <v>166</v>
      </c>
      <c r="AM392" s="1295" t="s">
        <v>10980</v>
      </c>
      <c r="AN392" s="1295" t="s">
        <v>99</v>
      </c>
      <c r="AO392" s="1295">
        <v>670</v>
      </c>
      <c r="AP392" s="1295">
        <v>90</v>
      </c>
      <c r="AQ392" s="1295" t="s">
        <v>57</v>
      </c>
      <c r="AR392" s="1295" t="s">
        <v>57</v>
      </c>
      <c r="AS392" s="1295" t="s">
        <v>57</v>
      </c>
      <c r="AT392" s="1295" t="s">
        <v>57</v>
      </c>
      <c r="AU392" s="1295" t="s">
        <v>10517</v>
      </c>
      <c r="AV392" s="1295" t="s">
        <v>621</v>
      </c>
      <c r="AW392" s="1295">
        <v>245</v>
      </c>
      <c r="AX392" s="1295">
        <v>30</v>
      </c>
      <c r="AY392" s="1295" t="s">
        <v>10518</v>
      </c>
      <c r="AZ392" s="1295" t="s">
        <v>621</v>
      </c>
      <c r="BA392" s="1295">
        <v>235</v>
      </c>
      <c r="BB392" s="1295">
        <v>30</v>
      </c>
      <c r="BC392" s="1298" t="s">
        <v>122</v>
      </c>
      <c r="BD392" s="1295" t="s">
        <v>123</v>
      </c>
      <c r="BE392" s="1295" t="s">
        <v>57</v>
      </c>
      <c r="BF392" s="1295" t="s">
        <v>57</v>
      </c>
      <c r="BG392" s="1295" t="s">
        <v>57</v>
      </c>
      <c r="BH392" s="1295" t="s">
        <v>57</v>
      </c>
      <c r="BI392" s="1295" t="s">
        <v>57</v>
      </c>
      <c r="BJ392" s="1295" t="s">
        <v>900</v>
      </c>
      <c r="BK392" s="1295" t="s">
        <v>57</v>
      </c>
      <c r="BL392" s="1295"/>
      <c r="BM392" s="1295"/>
      <c r="BN392" s="1295">
        <v>20</v>
      </c>
      <c r="BO392" s="1296" t="s">
        <v>11009</v>
      </c>
      <c r="BP392" s="1295" t="s">
        <v>187</v>
      </c>
      <c r="BQ392" s="1292" t="s">
        <v>3325</v>
      </c>
      <c r="BR392" s="1292" t="s">
        <v>939</v>
      </c>
      <c r="BS392" s="1292"/>
      <c r="BT392" s="1295" t="s">
        <v>10222</v>
      </c>
      <c r="BU392" s="1295" t="s">
        <v>2444</v>
      </c>
      <c r="BV392" s="1295" t="s">
        <v>1830</v>
      </c>
      <c r="BW392" s="1295">
        <v>1622</v>
      </c>
      <c r="BX392" s="1298" t="s">
        <v>11010</v>
      </c>
      <c r="BY392" s="1292" t="s">
        <v>1136</v>
      </c>
      <c r="BZ392" s="1298" t="s">
        <v>98</v>
      </c>
      <c r="CA392" s="26" t="str">
        <f t="shared" si="56"/>
        <v>21&amp;2026042842</v>
      </c>
      <c r="CB392" s="29" t="str">
        <f t="shared" si="57"/>
        <v>20</v>
      </c>
    </row>
    <row r="393" spans="1:81" ht="30" customHeight="1">
      <c r="A393" s="372">
        <v>21</v>
      </c>
      <c r="B393" s="1287">
        <v>21</v>
      </c>
      <c r="C393" s="1287" t="s">
        <v>43</v>
      </c>
      <c r="D393" s="1287" t="s">
        <v>6372</v>
      </c>
      <c r="E393" s="1288" t="s">
        <v>52</v>
      </c>
      <c r="F393" s="1289" t="s">
        <v>31</v>
      </c>
      <c r="G393" s="1287">
        <v>2026050546</v>
      </c>
      <c r="H393" s="1286" t="s">
        <v>629</v>
      </c>
      <c r="I393" s="1290">
        <v>1038720</v>
      </c>
      <c r="J393" s="1290" t="s">
        <v>5443</v>
      </c>
      <c r="K393" s="1290" t="s">
        <v>5444</v>
      </c>
      <c r="L393" s="1290">
        <v>4</v>
      </c>
      <c r="M393" s="1290" t="s">
        <v>32</v>
      </c>
      <c r="N393" s="1290" t="s">
        <v>33</v>
      </c>
      <c r="O393" s="1281" t="s">
        <v>5445</v>
      </c>
      <c r="P393" s="1290" t="s">
        <v>48</v>
      </c>
      <c r="Q393" s="1290">
        <v>4</v>
      </c>
      <c r="R393" s="1290">
        <v>12</v>
      </c>
      <c r="S393" s="346" t="s">
        <v>10997</v>
      </c>
      <c r="T393" s="1291" t="s">
        <v>1716</v>
      </c>
      <c r="U393" s="1287" t="s">
        <v>49</v>
      </c>
      <c r="V393" s="1289" t="s">
        <v>11011</v>
      </c>
      <c r="W393" s="1287" t="s">
        <v>50</v>
      </c>
      <c r="X393" s="1287" t="s">
        <v>57</v>
      </c>
      <c r="Y393" s="1287" t="s">
        <v>63</v>
      </c>
      <c r="Z393" s="1300" t="s">
        <v>5448</v>
      </c>
      <c r="AA393" s="1290" t="s">
        <v>657</v>
      </c>
      <c r="AB393" s="1287">
        <v>238</v>
      </c>
      <c r="AC393" s="1287" t="s">
        <v>924</v>
      </c>
      <c r="AD393" s="1287" t="s">
        <v>57</v>
      </c>
      <c r="AE393" s="1300" t="s">
        <v>5450</v>
      </c>
      <c r="AF393" s="1290" t="s">
        <v>657</v>
      </c>
      <c r="AG393" s="1290">
        <v>120</v>
      </c>
      <c r="AH393" s="1290">
        <v>0</v>
      </c>
      <c r="AI393" s="1290">
        <v>1890</v>
      </c>
      <c r="AJ393" s="339" t="s">
        <v>5451</v>
      </c>
      <c r="AK393" s="1290" t="s">
        <v>111</v>
      </c>
      <c r="AL393" s="1290" t="s">
        <v>57</v>
      </c>
      <c r="AM393" s="1290" t="s">
        <v>5452</v>
      </c>
      <c r="AN393" s="1290" t="s">
        <v>665</v>
      </c>
      <c r="AO393" s="1290">
        <v>510</v>
      </c>
      <c r="AP393" s="1290">
        <v>77</v>
      </c>
      <c r="AQ393" s="1290" t="s">
        <v>5453</v>
      </c>
      <c r="AR393" s="1290" t="s">
        <v>665</v>
      </c>
      <c r="AS393" s="1290" t="s">
        <v>112</v>
      </c>
      <c r="AT393" s="1290" t="s">
        <v>666</v>
      </c>
      <c r="AU393" s="1290" t="s">
        <v>5457</v>
      </c>
      <c r="AV393" s="1290" t="s">
        <v>621</v>
      </c>
      <c r="AW393" s="1290">
        <v>200</v>
      </c>
      <c r="AX393" s="1290">
        <v>30</v>
      </c>
      <c r="AY393" s="1290" t="s">
        <v>5458</v>
      </c>
      <c r="AZ393" s="1290" t="s">
        <v>621</v>
      </c>
      <c r="BA393" s="1290">
        <v>190</v>
      </c>
      <c r="BB393" s="1290">
        <v>30</v>
      </c>
      <c r="BC393" s="1286" t="s">
        <v>122</v>
      </c>
      <c r="BD393" s="1290" t="s">
        <v>57</v>
      </c>
      <c r="BE393" s="1290" t="s">
        <v>57</v>
      </c>
      <c r="BF393" s="1290" t="s">
        <v>57</v>
      </c>
      <c r="BG393" s="1290" t="s">
        <v>57</v>
      </c>
      <c r="BH393" s="1290" t="s">
        <v>57</v>
      </c>
      <c r="BI393" s="1290" t="s">
        <v>57</v>
      </c>
      <c r="BJ393" s="1290" t="s">
        <v>164</v>
      </c>
      <c r="BK393" s="1290" t="s">
        <v>57</v>
      </c>
      <c r="BL393" s="1290"/>
      <c r="BM393" s="1290"/>
      <c r="BN393" s="1290">
        <v>18</v>
      </c>
      <c r="BO393" s="1290" t="s">
        <v>9516</v>
      </c>
      <c r="BP393" s="1290" t="s">
        <v>631</v>
      </c>
      <c r="BQ393" s="1287" t="s">
        <v>10793</v>
      </c>
      <c r="BR393" s="1287" t="s">
        <v>958</v>
      </c>
      <c r="BS393" s="1287"/>
      <c r="BT393" s="1290" t="s">
        <v>5459</v>
      </c>
      <c r="BU393" s="1290" t="s">
        <v>5460</v>
      </c>
      <c r="BV393" s="1290" t="s">
        <v>2990</v>
      </c>
      <c r="BW393" s="1290">
        <v>1470</v>
      </c>
      <c r="BX393" s="1286" t="s">
        <v>2603</v>
      </c>
      <c r="BY393" s="1287" t="s">
        <v>107</v>
      </c>
      <c r="BZ393" s="1286" t="s">
        <v>950</v>
      </c>
      <c r="CA393" s="26" t="str">
        <f t="shared" si="56"/>
        <v>21&amp;2026050546</v>
      </c>
      <c r="CB393" s="29" t="str">
        <f t="shared" si="57"/>
        <v>18</v>
      </c>
    </row>
    <row r="394" spans="1:81" ht="30" customHeight="1">
      <c r="A394" s="372">
        <v>21</v>
      </c>
      <c r="B394" s="1287">
        <v>21</v>
      </c>
      <c r="C394" s="1287" t="s">
        <v>43</v>
      </c>
      <c r="D394" s="1287" t="s">
        <v>6372</v>
      </c>
      <c r="E394" s="1288" t="s">
        <v>52</v>
      </c>
      <c r="F394" s="1289" t="s">
        <v>31</v>
      </c>
      <c r="G394" s="1287">
        <v>2026050548</v>
      </c>
      <c r="H394" s="1286" t="s">
        <v>629</v>
      </c>
      <c r="I394" s="1290">
        <v>1038720</v>
      </c>
      <c r="J394" s="1290" t="s">
        <v>5443</v>
      </c>
      <c r="K394" s="1290" t="s">
        <v>5444</v>
      </c>
      <c r="L394" s="1290">
        <v>4</v>
      </c>
      <c r="M394" s="1290" t="s">
        <v>32</v>
      </c>
      <c r="N394" s="1290" t="s">
        <v>33</v>
      </c>
      <c r="O394" s="1281" t="s">
        <v>5445</v>
      </c>
      <c r="P394" s="1290" t="s">
        <v>48</v>
      </c>
      <c r="Q394" s="1290">
        <v>5</v>
      </c>
      <c r="R394" s="1290">
        <v>12</v>
      </c>
      <c r="S394" s="346" t="s">
        <v>10997</v>
      </c>
      <c r="T394" s="1291" t="s">
        <v>1716</v>
      </c>
      <c r="U394" s="1287" t="s">
        <v>49</v>
      </c>
      <c r="V394" s="1277" t="s">
        <v>11012</v>
      </c>
      <c r="W394" s="1283" t="s">
        <v>50</v>
      </c>
      <c r="X394" s="1283" t="s">
        <v>57</v>
      </c>
      <c r="Y394" s="1283" t="s">
        <v>63</v>
      </c>
      <c r="Z394" s="1276" t="s">
        <v>5448</v>
      </c>
      <c r="AA394" s="1284" t="s">
        <v>657</v>
      </c>
      <c r="AB394" s="1287">
        <v>238</v>
      </c>
      <c r="AC394" s="1283" t="s">
        <v>924</v>
      </c>
      <c r="AD394" s="1283" t="s">
        <v>57</v>
      </c>
      <c r="AE394" s="1276" t="s">
        <v>5450</v>
      </c>
      <c r="AF394" s="1284" t="s">
        <v>657</v>
      </c>
      <c r="AG394" s="1290">
        <v>120</v>
      </c>
      <c r="AH394" s="1290">
        <v>0</v>
      </c>
      <c r="AI394" s="1290">
        <v>1890</v>
      </c>
      <c r="AJ394" s="339" t="s">
        <v>5451</v>
      </c>
      <c r="AK394" s="1290" t="s">
        <v>111</v>
      </c>
      <c r="AL394" s="1290" t="s">
        <v>57</v>
      </c>
      <c r="AM394" s="1290" t="s">
        <v>5452</v>
      </c>
      <c r="AN394" s="1290" t="s">
        <v>665</v>
      </c>
      <c r="AO394" s="1290">
        <v>510</v>
      </c>
      <c r="AP394" s="1290">
        <v>77</v>
      </c>
      <c r="AQ394" s="1290" t="s">
        <v>5453</v>
      </c>
      <c r="AR394" s="1290" t="s">
        <v>665</v>
      </c>
      <c r="AS394" s="1290" t="s">
        <v>112</v>
      </c>
      <c r="AT394" s="1290" t="s">
        <v>666</v>
      </c>
      <c r="AU394" s="1290" t="s">
        <v>5457</v>
      </c>
      <c r="AV394" s="1290" t="s">
        <v>621</v>
      </c>
      <c r="AW394" s="1290">
        <v>200</v>
      </c>
      <c r="AX394" s="1290">
        <v>30</v>
      </c>
      <c r="AY394" s="1290" t="s">
        <v>5458</v>
      </c>
      <c r="AZ394" s="1290" t="s">
        <v>621</v>
      </c>
      <c r="BA394" s="1290">
        <v>190</v>
      </c>
      <c r="BB394" s="1290">
        <v>30</v>
      </c>
      <c r="BC394" s="1286" t="s">
        <v>122</v>
      </c>
      <c r="BD394" s="1290" t="s">
        <v>57</v>
      </c>
      <c r="BE394" s="1290" t="s">
        <v>57</v>
      </c>
      <c r="BF394" s="1290" t="s">
        <v>57</v>
      </c>
      <c r="BG394" s="1290" t="s">
        <v>57</v>
      </c>
      <c r="BH394" s="1290" t="s">
        <v>57</v>
      </c>
      <c r="BI394" s="1290" t="s">
        <v>57</v>
      </c>
      <c r="BJ394" s="1290" t="s">
        <v>164</v>
      </c>
      <c r="BK394" s="1290" t="s">
        <v>57</v>
      </c>
      <c r="BL394" s="1290"/>
      <c r="BM394" s="1290"/>
      <c r="BN394" s="1290">
        <v>18</v>
      </c>
      <c r="BO394" s="1290" t="s">
        <v>9516</v>
      </c>
      <c r="BP394" s="1290" t="s">
        <v>631</v>
      </c>
      <c r="BQ394" s="1287" t="s">
        <v>10793</v>
      </c>
      <c r="BR394" s="1287" t="s">
        <v>958</v>
      </c>
      <c r="BS394" s="1287"/>
      <c r="BT394" s="1290" t="s">
        <v>5459</v>
      </c>
      <c r="BU394" s="1290" t="s">
        <v>5460</v>
      </c>
      <c r="BV394" s="1290" t="s">
        <v>2990</v>
      </c>
      <c r="BW394" s="1290">
        <v>1470</v>
      </c>
      <c r="BX394" s="1286" t="s">
        <v>2603</v>
      </c>
      <c r="BY394" s="1287" t="s">
        <v>107</v>
      </c>
      <c r="BZ394" s="1286" t="s">
        <v>950</v>
      </c>
      <c r="CA394" s="26" t="str">
        <f t="shared" si="56"/>
        <v>21&amp;2026050548</v>
      </c>
      <c r="CB394" s="29" t="str">
        <f t="shared" si="57"/>
        <v>18</v>
      </c>
    </row>
    <row r="395" spans="1:81" ht="30" customHeight="1">
      <c r="A395" s="372">
        <v>21</v>
      </c>
      <c r="B395" s="1287">
        <v>21</v>
      </c>
      <c r="C395" s="1287" t="s">
        <v>43</v>
      </c>
      <c r="D395" s="1287" t="s">
        <v>6372</v>
      </c>
      <c r="E395" s="1287" t="s">
        <v>1498</v>
      </c>
      <c r="F395" s="1289" t="s">
        <v>31</v>
      </c>
      <c r="G395" s="1287">
        <v>2026050664</v>
      </c>
      <c r="H395" s="1286" t="s">
        <v>11013</v>
      </c>
      <c r="I395" s="1290">
        <v>1040253</v>
      </c>
      <c r="J395" s="1290" t="s">
        <v>10868</v>
      </c>
      <c r="K395" s="1290" t="s">
        <v>10869</v>
      </c>
      <c r="L395" s="1290">
        <v>4</v>
      </c>
      <c r="M395" s="1290" t="s">
        <v>32</v>
      </c>
      <c r="N395" s="1290" t="s">
        <v>33</v>
      </c>
      <c r="O395" s="1281" t="s">
        <v>5445</v>
      </c>
      <c r="P395" s="1290" t="s">
        <v>48</v>
      </c>
      <c r="Q395" s="1290">
        <v>0</v>
      </c>
      <c r="R395" s="1290">
        <v>12</v>
      </c>
      <c r="S395" s="346" t="s">
        <v>10997</v>
      </c>
      <c r="T395" s="1291" t="s">
        <v>1716</v>
      </c>
      <c r="U395" s="1287" t="s">
        <v>49</v>
      </c>
      <c r="V395" s="1287" t="s">
        <v>3599</v>
      </c>
      <c r="W395" s="1287" t="s">
        <v>50</v>
      </c>
      <c r="X395" s="1287" t="s">
        <v>57</v>
      </c>
      <c r="Y395" s="1287" t="s">
        <v>63</v>
      </c>
      <c r="Z395" s="1290" t="s">
        <v>10872</v>
      </c>
      <c r="AA395" s="1289" t="s">
        <v>42</v>
      </c>
      <c r="AB395" s="1287">
        <v>290</v>
      </c>
      <c r="AC395" s="1287" t="s">
        <v>924</v>
      </c>
      <c r="AD395" s="1287" t="s">
        <v>57</v>
      </c>
      <c r="AE395" s="1300" t="s">
        <v>10873</v>
      </c>
      <c r="AF395" s="1290" t="s">
        <v>657</v>
      </c>
      <c r="AG395" s="1290">
        <v>115</v>
      </c>
      <c r="AH395" s="1290">
        <v>0</v>
      </c>
      <c r="AI395" s="1290">
        <v>1885</v>
      </c>
      <c r="AJ395" s="339" t="s">
        <v>10874</v>
      </c>
      <c r="AK395" s="1290" t="s">
        <v>112</v>
      </c>
      <c r="AL395" s="1290" t="s">
        <v>117</v>
      </c>
      <c r="AM395" s="1290" t="s">
        <v>4857</v>
      </c>
      <c r="AN395" s="1286" t="s">
        <v>843</v>
      </c>
      <c r="AO395" s="1290">
        <v>550</v>
      </c>
      <c r="AP395" s="1290">
        <v>90</v>
      </c>
      <c r="AQ395" s="1290" t="s">
        <v>10875</v>
      </c>
      <c r="AR395" s="1290" t="s">
        <v>843</v>
      </c>
      <c r="AS395" s="1290" t="s">
        <v>112</v>
      </c>
      <c r="AT395" s="1290" t="s">
        <v>105</v>
      </c>
      <c r="AU395" s="1290" t="s">
        <v>10876</v>
      </c>
      <c r="AV395" s="1290" t="s">
        <v>86</v>
      </c>
      <c r="AW395" s="1290">
        <v>255</v>
      </c>
      <c r="AX395" s="1290">
        <v>30</v>
      </c>
      <c r="AY395" s="1290" t="s">
        <v>10877</v>
      </c>
      <c r="AZ395" s="1290" t="s">
        <v>86</v>
      </c>
      <c r="BA395" s="1290">
        <v>245</v>
      </c>
      <c r="BB395" s="1290">
        <v>30</v>
      </c>
      <c r="BC395" s="1290" t="s">
        <v>682</v>
      </c>
      <c r="BD395" s="1290" t="s">
        <v>57</v>
      </c>
      <c r="BE395" s="340" t="s">
        <v>4692</v>
      </c>
      <c r="BF395" s="1290" t="s">
        <v>331</v>
      </c>
      <c r="BG395" s="1290" t="s">
        <v>121</v>
      </c>
      <c r="BH395" s="1290" t="s">
        <v>57</v>
      </c>
      <c r="BI395" s="1290" t="s">
        <v>57</v>
      </c>
      <c r="BJ395" s="1290" t="s">
        <v>164</v>
      </c>
      <c r="BK395" s="1290" t="s">
        <v>57</v>
      </c>
      <c r="BL395" s="1290" t="s">
        <v>4953</v>
      </c>
      <c r="BM395" s="1290"/>
      <c r="BN395" s="1290">
        <v>18</v>
      </c>
      <c r="BO395" s="1290" t="s">
        <v>11014</v>
      </c>
      <c r="BP395" s="1290" t="s">
        <v>1720</v>
      </c>
      <c r="BQ395" s="1287" t="s">
        <v>57</v>
      </c>
      <c r="BR395" s="1287" t="s">
        <v>95</v>
      </c>
      <c r="BS395" s="1287"/>
      <c r="BT395" s="1289" t="s">
        <v>11015</v>
      </c>
      <c r="BU395" s="1290" t="s">
        <v>1574</v>
      </c>
      <c r="BV395" s="1290" t="s">
        <v>3609</v>
      </c>
      <c r="BW395" s="1290">
        <v>1466</v>
      </c>
      <c r="BX395" s="1287"/>
      <c r="BY395" s="1287" t="s">
        <v>107</v>
      </c>
      <c r="BZ395" s="1286" t="s">
        <v>950</v>
      </c>
      <c r="CA395" s="26" t="str">
        <f t="shared" si="56"/>
        <v>21&amp;2026050664</v>
      </c>
      <c r="CB395" s="29" t="str">
        <f t="shared" si="57"/>
        <v>18</v>
      </c>
    </row>
    <row r="396" spans="1:81" ht="30" customHeight="1">
      <c r="A396" s="372">
        <v>21</v>
      </c>
      <c r="B396" s="1287">
        <v>21</v>
      </c>
      <c r="C396" s="1287" t="s">
        <v>43</v>
      </c>
      <c r="D396" s="1287" t="s">
        <v>6372</v>
      </c>
      <c r="E396" s="1287" t="s">
        <v>1498</v>
      </c>
      <c r="F396" s="1289" t="s">
        <v>31</v>
      </c>
      <c r="G396" s="1287">
        <v>2026050665</v>
      </c>
      <c r="H396" s="1286" t="s">
        <v>11013</v>
      </c>
      <c r="I396" s="1290">
        <v>1040253</v>
      </c>
      <c r="J396" s="1290" t="s">
        <v>10868</v>
      </c>
      <c r="K396" s="1290" t="s">
        <v>10869</v>
      </c>
      <c r="L396" s="1290">
        <v>4</v>
      </c>
      <c r="M396" s="1290" t="s">
        <v>32</v>
      </c>
      <c r="N396" s="1290" t="s">
        <v>33</v>
      </c>
      <c r="O396" s="1281" t="s">
        <v>5445</v>
      </c>
      <c r="P396" s="1290" t="s">
        <v>48</v>
      </c>
      <c r="Q396" s="1290">
        <v>1</v>
      </c>
      <c r="R396" s="1290">
        <v>12</v>
      </c>
      <c r="S396" s="346" t="s">
        <v>10997</v>
      </c>
      <c r="T396" s="1291" t="s">
        <v>1716</v>
      </c>
      <c r="U396" s="1287" t="s">
        <v>49</v>
      </c>
      <c r="V396" s="1287" t="s">
        <v>11016</v>
      </c>
      <c r="W396" s="1287" t="s">
        <v>50</v>
      </c>
      <c r="X396" s="1287" t="s">
        <v>57</v>
      </c>
      <c r="Y396" s="1287" t="s">
        <v>63</v>
      </c>
      <c r="Z396" s="1290" t="s">
        <v>10886</v>
      </c>
      <c r="AA396" s="1289" t="s">
        <v>42</v>
      </c>
      <c r="AB396" s="1287">
        <v>290</v>
      </c>
      <c r="AC396" s="1283" t="s">
        <v>924</v>
      </c>
      <c r="AD396" s="1283" t="s">
        <v>57</v>
      </c>
      <c r="AE396" s="1276" t="s">
        <v>10873</v>
      </c>
      <c r="AF396" s="1284" t="s">
        <v>657</v>
      </c>
      <c r="AG396" s="1290">
        <v>115</v>
      </c>
      <c r="AH396" s="1290">
        <v>0</v>
      </c>
      <c r="AI396" s="1290">
        <v>1885</v>
      </c>
      <c r="AJ396" s="339" t="s">
        <v>10874</v>
      </c>
      <c r="AK396" s="1290" t="s">
        <v>112</v>
      </c>
      <c r="AL396" s="1290" t="s">
        <v>117</v>
      </c>
      <c r="AM396" s="1290" t="s">
        <v>4857</v>
      </c>
      <c r="AN396" s="1286" t="s">
        <v>843</v>
      </c>
      <c r="AO396" s="1290">
        <v>550</v>
      </c>
      <c r="AP396" s="1290">
        <v>90</v>
      </c>
      <c r="AQ396" s="1290" t="s">
        <v>10875</v>
      </c>
      <c r="AR396" s="1290" t="s">
        <v>843</v>
      </c>
      <c r="AS396" s="1290" t="s">
        <v>112</v>
      </c>
      <c r="AT396" s="1290" t="s">
        <v>105</v>
      </c>
      <c r="AU396" s="1290" t="s">
        <v>10876</v>
      </c>
      <c r="AV396" s="1290" t="s">
        <v>86</v>
      </c>
      <c r="AW396" s="1290">
        <v>255</v>
      </c>
      <c r="AX396" s="1290">
        <v>30</v>
      </c>
      <c r="AY396" s="1290" t="s">
        <v>10877</v>
      </c>
      <c r="AZ396" s="1290" t="s">
        <v>86</v>
      </c>
      <c r="BA396" s="1290">
        <v>245</v>
      </c>
      <c r="BB396" s="1290">
        <v>30</v>
      </c>
      <c r="BC396" s="1290" t="s">
        <v>682</v>
      </c>
      <c r="BD396" s="1290" t="s">
        <v>57</v>
      </c>
      <c r="BE396" s="340" t="s">
        <v>4692</v>
      </c>
      <c r="BF396" s="1290" t="s">
        <v>331</v>
      </c>
      <c r="BG396" s="1290" t="s">
        <v>121</v>
      </c>
      <c r="BH396" s="1290" t="s">
        <v>57</v>
      </c>
      <c r="BI396" s="1290" t="s">
        <v>57</v>
      </c>
      <c r="BJ396" s="1290" t="s">
        <v>164</v>
      </c>
      <c r="BK396" s="1290" t="s">
        <v>57</v>
      </c>
      <c r="BL396" s="1290" t="s">
        <v>4953</v>
      </c>
      <c r="BM396" s="1290"/>
      <c r="BN396" s="1290">
        <v>18</v>
      </c>
      <c r="BO396" s="1290" t="s">
        <v>11014</v>
      </c>
      <c r="BP396" s="1290" t="s">
        <v>1720</v>
      </c>
      <c r="BQ396" s="1287" t="s">
        <v>57</v>
      </c>
      <c r="BR396" s="1287" t="s">
        <v>95</v>
      </c>
      <c r="BS396" s="1287"/>
      <c r="BT396" s="1289" t="s">
        <v>11015</v>
      </c>
      <c r="BU396" s="1290" t="s">
        <v>1574</v>
      </c>
      <c r="BV396" s="1290" t="s">
        <v>3609</v>
      </c>
      <c r="BW396" s="1290">
        <v>1466</v>
      </c>
      <c r="BX396" s="1287"/>
      <c r="BY396" s="1287" t="s">
        <v>107</v>
      </c>
      <c r="BZ396" s="1286" t="s">
        <v>950</v>
      </c>
      <c r="CA396" s="26" t="str">
        <f t="shared" si="56"/>
        <v>21&amp;2026050665</v>
      </c>
      <c r="CB396" s="29" t="str">
        <f t="shared" si="57"/>
        <v>18</v>
      </c>
    </row>
    <row r="397" spans="1:81" ht="30" customHeight="1">
      <c r="A397" s="372">
        <v>21</v>
      </c>
      <c r="B397" s="1287">
        <v>21</v>
      </c>
      <c r="C397" s="1287" t="s">
        <v>43</v>
      </c>
      <c r="D397" s="1287" t="s">
        <v>6372</v>
      </c>
      <c r="E397" s="1287" t="s">
        <v>1498</v>
      </c>
      <c r="F397" s="1289" t="s">
        <v>31</v>
      </c>
      <c r="G397" s="1287">
        <v>2026050666</v>
      </c>
      <c r="H397" s="1286" t="s">
        <v>11013</v>
      </c>
      <c r="I397" s="1290">
        <v>1040253</v>
      </c>
      <c r="J397" s="1290" t="s">
        <v>10868</v>
      </c>
      <c r="K397" s="1290" t="s">
        <v>10869</v>
      </c>
      <c r="L397" s="1290">
        <v>4</v>
      </c>
      <c r="M397" s="1290" t="s">
        <v>32</v>
      </c>
      <c r="N397" s="1290" t="s">
        <v>33</v>
      </c>
      <c r="O397" s="1281" t="s">
        <v>5445</v>
      </c>
      <c r="P397" s="1290" t="s">
        <v>48</v>
      </c>
      <c r="Q397" s="1290">
        <v>2</v>
      </c>
      <c r="R397" s="1290">
        <v>12</v>
      </c>
      <c r="S397" s="346" t="s">
        <v>10997</v>
      </c>
      <c r="T397" s="1291" t="s">
        <v>1716</v>
      </c>
      <c r="U397" s="1287" t="s">
        <v>49</v>
      </c>
      <c r="V397" s="1287" t="s">
        <v>11017</v>
      </c>
      <c r="W397" s="1287" t="s">
        <v>50</v>
      </c>
      <c r="X397" s="1287" t="s">
        <v>57</v>
      </c>
      <c r="Y397" s="1287" t="s">
        <v>63</v>
      </c>
      <c r="Z397" s="1290" t="s">
        <v>10893</v>
      </c>
      <c r="AA397" s="1289" t="s">
        <v>42</v>
      </c>
      <c r="AB397" s="1287">
        <v>290</v>
      </c>
      <c r="AC397" s="1283" t="s">
        <v>924</v>
      </c>
      <c r="AD397" s="1283" t="s">
        <v>57</v>
      </c>
      <c r="AE397" s="1276" t="s">
        <v>10873</v>
      </c>
      <c r="AF397" s="1284" t="s">
        <v>657</v>
      </c>
      <c r="AG397" s="1290">
        <v>115</v>
      </c>
      <c r="AH397" s="1290">
        <v>0</v>
      </c>
      <c r="AI397" s="1290">
        <v>1885</v>
      </c>
      <c r="AJ397" s="339" t="s">
        <v>10874</v>
      </c>
      <c r="AK397" s="1290" t="s">
        <v>112</v>
      </c>
      <c r="AL397" s="1290" t="s">
        <v>117</v>
      </c>
      <c r="AM397" s="1290" t="s">
        <v>4857</v>
      </c>
      <c r="AN397" s="1286" t="s">
        <v>843</v>
      </c>
      <c r="AO397" s="1290">
        <v>550</v>
      </c>
      <c r="AP397" s="1290">
        <v>90</v>
      </c>
      <c r="AQ397" s="1290" t="s">
        <v>10875</v>
      </c>
      <c r="AR397" s="1290" t="s">
        <v>843</v>
      </c>
      <c r="AS397" s="1290" t="s">
        <v>112</v>
      </c>
      <c r="AT397" s="1290" t="s">
        <v>105</v>
      </c>
      <c r="AU397" s="1290" t="s">
        <v>10876</v>
      </c>
      <c r="AV397" s="1290" t="s">
        <v>86</v>
      </c>
      <c r="AW397" s="1290">
        <v>255</v>
      </c>
      <c r="AX397" s="1290">
        <v>30</v>
      </c>
      <c r="AY397" s="1290" t="s">
        <v>10877</v>
      </c>
      <c r="AZ397" s="1290" t="s">
        <v>86</v>
      </c>
      <c r="BA397" s="1290">
        <v>245</v>
      </c>
      <c r="BB397" s="1290">
        <v>30</v>
      </c>
      <c r="BC397" s="1290" t="s">
        <v>682</v>
      </c>
      <c r="BD397" s="1290" t="s">
        <v>57</v>
      </c>
      <c r="BE397" s="340" t="s">
        <v>4692</v>
      </c>
      <c r="BF397" s="1290" t="s">
        <v>331</v>
      </c>
      <c r="BG397" s="1290" t="s">
        <v>121</v>
      </c>
      <c r="BH397" s="1290" t="s">
        <v>57</v>
      </c>
      <c r="BI397" s="1290" t="s">
        <v>57</v>
      </c>
      <c r="BJ397" s="1290" t="s">
        <v>164</v>
      </c>
      <c r="BK397" s="1290" t="s">
        <v>57</v>
      </c>
      <c r="BL397" s="1290" t="s">
        <v>4953</v>
      </c>
      <c r="BM397" s="1290"/>
      <c r="BN397" s="1290">
        <v>18</v>
      </c>
      <c r="BO397" s="1290" t="s">
        <v>11014</v>
      </c>
      <c r="BP397" s="1290" t="s">
        <v>1720</v>
      </c>
      <c r="BQ397" s="1287" t="s">
        <v>57</v>
      </c>
      <c r="BR397" s="1287" t="s">
        <v>95</v>
      </c>
      <c r="BS397" s="1287"/>
      <c r="BT397" s="1289" t="s">
        <v>11015</v>
      </c>
      <c r="BU397" s="1290" t="s">
        <v>1574</v>
      </c>
      <c r="BV397" s="1290" t="s">
        <v>3609</v>
      </c>
      <c r="BW397" s="1290">
        <v>1466</v>
      </c>
      <c r="BX397" s="1287"/>
      <c r="BY397" s="1287" t="s">
        <v>107</v>
      </c>
      <c r="BZ397" s="1286" t="s">
        <v>950</v>
      </c>
      <c r="CA397" s="26" t="str">
        <f t="shared" si="56"/>
        <v>21&amp;2026050666</v>
      </c>
      <c r="CB397" s="29" t="str">
        <f t="shared" si="57"/>
        <v>18</v>
      </c>
    </row>
    <row r="398" spans="1:81" ht="30" customHeight="1">
      <c r="A398" s="372">
        <v>21</v>
      </c>
      <c r="B398" s="1386">
        <v>21</v>
      </c>
      <c r="C398" s="1386" t="s">
        <v>43</v>
      </c>
      <c r="D398" s="1386" t="s">
        <v>2009</v>
      </c>
      <c r="E398" s="1534" t="s">
        <v>52</v>
      </c>
      <c r="F398" s="1428" t="s">
        <v>31</v>
      </c>
      <c r="G398" s="1386">
        <v>2026050159</v>
      </c>
      <c r="H398" s="1430" t="s">
        <v>680</v>
      </c>
      <c r="I398" s="1429">
        <v>1037378</v>
      </c>
      <c r="J398" s="1429" t="s">
        <v>1552</v>
      </c>
      <c r="K398" s="1429" t="s">
        <v>1736</v>
      </c>
      <c r="L398" s="1429">
        <v>4</v>
      </c>
      <c r="M398" s="1429" t="s">
        <v>32</v>
      </c>
      <c r="N398" s="1429" t="s">
        <v>33</v>
      </c>
      <c r="O398" s="1411" t="s">
        <v>5554</v>
      </c>
      <c r="P398" s="1429" t="s">
        <v>48</v>
      </c>
      <c r="Q398" s="1290">
        <v>6</v>
      </c>
      <c r="R398" s="1290">
        <v>12</v>
      </c>
      <c r="S398" s="1623" t="s">
        <v>11001</v>
      </c>
      <c r="T398" s="1435" t="s">
        <v>1716</v>
      </c>
      <c r="U398" s="1386" t="s">
        <v>1548</v>
      </c>
      <c r="V398" s="1289" t="s">
        <v>11018</v>
      </c>
      <c r="W398" s="1287" t="s">
        <v>50</v>
      </c>
      <c r="X398" s="1287" t="s">
        <v>57</v>
      </c>
      <c r="Y398" s="1287" t="s">
        <v>63</v>
      </c>
      <c r="Z398" s="1300" t="s">
        <v>11019</v>
      </c>
      <c r="AA398" s="1290" t="s">
        <v>657</v>
      </c>
      <c r="AB398" s="1287">
        <v>306</v>
      </c>
      <c r="AC398" s="1386" t="s">
        <v>924</v>
      </c>
      <c r="AD398" s="1386" t="s">
        <v>57</v>
      </c>
      <c r="AE398" s="1429" t="s">
        <v>11020</v>
      </c>
      <c r="AF398" s="1429" t="s">
        <v>657</v>
      </c>
      <c r="AG398" s="1290">
        <v>135</v>
      </c>
      <c r="AH398" s="1290">
        <v>0</v>
      </c>
      <c r="AI398" s="1290">
        <v>1970</v>
      </c>
      <c r="AJ398" s="1290" t="s">
        <v>57</v>
      </c>
      <c r="AK398" s="1290" t="s">
        <v>57</v>
      </c>
      <c r="AL398" s="1290" t="s">
        <v>57</v>
      </c>
      <c r="AM398" s="1290" t="s">
        <v>11021</v>
      </c>
      <c r="AN398" s="1290" t="s">
        <v>665</v>
      </c>
      <c r="AO398" s="1290">
        <v>635</v>
      </c>
      <c r="AP398" s="1290">
        <v>72</v>
      </c>
      <c r="AQ398" s="1290" t="s">
        <v>11022</v>
      </c>
      <c r="AR398" s="1290" t="s">
        <v>665</v>
      </c>
      <c r="AS398" s="1290" t="s">
        <v>878</v>
      </c>
      <c r="AT398" s="1290" t="s">
        <v>2984</v>
      </c>
      <c r="AU398" s="1290" t="s">
        <v>11023</v>
      </c>
      <c r="AV398" s="1290" t="s">
        <v>621</v>
      </c>
      <c r="AW398" s="1290">
        <v>265</v>
      </c>
      <c r="AX398" s="1290">
        <v>33</v>
      </c>
      <c r="AY398" s="1290" t="s">
        <v>11024</v>
      </c>
      <c r="AZ398" s="1290" t="s">
        <v>621</v>
      </c>
      <c r="BA398" s="1290">
        <v>250</v>
      </c>
      <c r="BB398" s="1290">
        <v>33</v>
      </c>
      <c r="BC398" s="1286" t="s">
        <v>122</v>
      </c>
      <c r="BD398" s="1290" t="s">
        <v>57</v>
      </c>
      <c r="BE398" s="1290" t="s">
        <v>57</v>
      </c>
      <c r="BF398" s="1290" t="s">
        <v>57</v>
      </c>
      <c r="BG398" s="1290" t="s">
        <v>57</v>
      </c>
      <c r="BH398" s="1290" t="s">
        <v>57</v>
      </c>
      <c r="BI398" s="1290" t="s">
        <v>57</v>
      </c>
      <c r="BJ398" s="1290" t="s">
        <v>164</v>
      </c>
      <c r="BK398" s="1290" t="s">
        <v>331</v>
      </c>
      <c r="BL398" s="1290" t="s">
        <v>1718</v>
      </c>
      <c r="BM398" s="1290"/>
      <c r="BN398" s="1290">
        <v>18</v>
      </c>
      <c r="BO398" s="1429" t="s">
        <v>11025</v>
      </c>
      <c r="BP398" s="1429" t="s">
        <v>1720</v>
      </c>
      <c r="BQ398" s="1386" t="s">
        <v>11026</v>
      </c>
      <c r="BR398" s="1386" t="s">
        <v>1721</v>
      </c>
      <c r="BS398" s="1386"/>
      <c r="BT398" s="1429" t="s">
        <v>5563</v>
      </c>
      <c r="BU398" s="1429" t="s">
        <v>1574</v>
      </c>
      <c r="BV398" s="1429" t="s">
        <v>5564</v>
      </c>
      <c r="BW398" s="1429">
        <v>1466</v>
      </c>
      <c r="BX398" s="1430" t="s">
        <v>2603</v>
      </c>
      <c r="BY398" s="1287" t="s">
        <v>107</v>
      </c>
      <c r="BZ398" s="1430" t="s">
        <v>950</v>
      </c>
      <c r="CA398" s="26" t="str">
        <f t="shared" si="56"/>
        <v>21&amp;2026050159</v>
      </c>
      <c r="CB398" s="29" t="str">
        <f t="shared" si="57"/>
        <v>18</v>
      </c>
    </row>
    <row r="399" spans="1:81" ht="30" customHeight="1">
      <c r="A399" s="372">
        <v>21</v>
      </c>
      <c r="B399" s="1389"/>
      <c r="C399" s="1389"/>
      <c r="D399" s="1389"/>
      <c r="E399" s="1389"/>
      <c r="F399" s="1389"/>
      <c r="G399" s="1389"/>
      <c r="H399" s="1389"/>
      <c r="I399" s="1389"/>
      <c r="J399" s="1389"/>
      <c r="K399" s="1389"/>
      <c r="L399" s="1389"/>
      <c r="M399" s="1389"/>
      <c r="N399" s="1389"/>
      <c r="O399" s="1389"/>
      <c r="P399" s="1389"/>
      <c r="Q399" s="1290">
        <v>7</v>
      </c>
      <c r="R399" s="1290">
        <v>12</v>
      </c>
      <c r="S399" s="1389"/>
      <c r="T399" s="1389"/>
      <c r="U399" s="1389"/>
      <c r="V399" s="1277" t="s">
        <v>11027</v>
      </c>
      <c r="W399" s="1283" t="s">
        <v>50</v>
      </c>
      <c r="X399" s="1283" t="s">
        <v>57</v>
      </c>
      <c r="Y399" s="1283" t="s">
        <v>63</v>
      </c>
      <c r="Z399" s="1276" t="s">
        <v>11019</v>
      </c>
      <c r="AA399" s="1284" t="s">
        <v>657</v>
      </c>
      <c r="AB399" s="1287">
        <v>306</v>
      </c>
      <c r="AC399" s="1420"/>
      <c r="AD399" s="1420"/>
      <c r="AE399" s="1421"/>
      <c r="AF399" s="1420"/>
      <c r="AG399" s="1290">
        <v>135</v>
      </c>
      <c r="AH399" s="1290">
        <v>0</v>
      </c>
      <c r="AI399" s="1290">
        <v>1970</v>
      </c>
      <c r="AJ399" s="1290" t="s">
        <v>57</v>
      </c>
      <c r="AK399" s="1290" t="s">
        <v>57</v>
      </c>
      <c r="AL399" s="1290" t="s">
        <v>57</v>
      </c>
      <c r="AM399" s="1290" t="s">
        <v>11021</v>
      </c>
      <c r="AN399" s="1290" t="s">
        <v>665</v>
      </c>
      <c r="AO399" s="1290">
        <v>635</v>
      </c>
      <c r="AP399" s="1290">
        <v>72</v>
      </c>
      <c r="AQ399" s="1290" t="s">
        <v>11022</v>
      </c>
      <c r="AR399" s="1290" t="s">
        <v>665</v>
      </c>
      <c r="AS399" s="1290" t="s">
        <v>878</v>
      </c>
      <c r="AT399" s="1290" t="s">
        <v>2984</v>
      </c>
      <c r="AU399" s="1290" t="s">
        <v>11023</v>
      </c>
      <c r="AV399" s="1290" t="s">
        <v>621</v>
      </c>
      <c r="AW399" s="1290">
        <v>265</v>
      </c>
      <c r="AX399" s="1290">
        <v>33</v>
      </c>
      <c r="AY399" s="1290" t="s">
        <v>11024</v>
      </c>
      <c r="AZ399" s="1290" t="s">
        <v>621</v>
      </c>
      <c r="BA399" s="1290">
        <v>250</v>
      </c>
      <c r="BB399" s="1290">
        <v>33</v>
      </c>
      <c r="BC399" s="1286" t="s">
        <v>122</v>
      </c>
      <c r="BD399" s="1290" t="s">
        <v>57</v>
      </c>
      <c r="BE399" s="1290" t="s">
        <v>57</v>
      </c>
      <c r="BF399" s="1290" t="s">
        <v>57</v>
      </c>
      <c r="BG399" s="1290" t="s">
        <v>57</v>
      </c>
      <c r="BH399" s="1290" t="s">
        <v>57</v>
      </c>
      <c r="BI399" s="1290" t="s">
        <v>57</v>
      </c>
      <c r="BJ399" s="1290" t="s">
        <v>164</v>
      </c>
      <c r="BK399" s="1290" t="s">
        <v>331</v>
      </c>
      <c r="BL399" s="1290" t="s">
        <v>1718</v>
      </c>
      <c r="BM399" s="1290"/>
      <c r="BN399" s="1290">
        <v>18</v>
      </c>
      <c r="BO399" s="1389"/>
      <c r="BP399" s="1389"/>
      <c r="BQ399" s="1389"/>
      <c r="BR399" s="1389"/>
      <c r="BS399" s="1389"/>
      <c r="BT399" s="1389"/>
      <c r="BU399" s="1389"/>
      <c r="BV399" s="1389"/>
      <c r="BW399" s="1389"/>
      <c r="BX399" s="1389"/>
      <c r="BY399" s="1287" t="s">
        <v>107</v>
      </c>
      <c r="BZ399" s="1389"/>
      <c r="CA399" s="26" t="str">
        <f t="shared" si="56"/>
        <v>21&amp;</v>
      </c>
      <c r="CB399" s="29" t="str">
        <f t="shared" si="57"/>
        <v/>
      </c>
    </row>
    <row r="400" spans="1:81" ht="30" customHeight="1">
      <c r="A400" s="372">
        <v>21</v>
      </c>
      <c r="B400" s="1387"/>
      <c r="C400" s="1387"/>
      <c r="D400" s="1387"/>
      <c r="E400" s="1387"/>
      <c r="F400" s="1387"/>
      <c r="G400" s="1387"/>
      <c r="H400" s="1387"/>
      <c r="I400" s="1387"/>
      <c r="J400" s="1387"/>
      <c r="K400" s="1387"/>
      <c r="L400" s="1387"/>
      <c r="M400" s="1387"/>
      <c r="N400" s="1387"/>
      <c r="O400" s="1387"/>
      <c r="P400" s="1387"/>
      <c r="Q400" s="1290">
        <v>8</v>
      </c>
      <c r="R400" s="1290">
        <v>12</v>
      </c>
      <c r="S400" s="1387"/>
      <c r="T400" s="1387"/>
      <c r="U400" s="1387"/>
      <c r="V400" s="1277" t="s">
        <v>11028</v>
      </c>
      <c r="W400" s="1283" t="s">
        <v>50</v>
      </c>
      <c r="X400" s="1283" t="s">
        <v>57</v>
      </c>
      <c r="Y400" s="1283" t="s">
        <v>63</v>
      </c>
      <c r="Z400" s="1276" t="s">
        <v>11019</v>
      </c>
      <c r="AA400" s="1284" t="s">
        <v>657</v>
      </c>
      <c r="AB400" s="1287">
        <v>306</v>
      </c>
      <c r="AC400" s="1392"/>
      <c r="AD400" s="1392"/>
      <c r="AE400" s="1394"/>
      <c r="AF400" s="1392"/>
      <c r="AG400" s="1290">
        <v>135</v>
      </c>
      <c r="AH400" s="1290">
        <v>0</v>
      </c>
      <c r="AI400" s="1290">
        <v>1970</v>
      </c>
      <c r="AJ400" s="1290" t="s">
        <v>57</v>
      </c>
      <c r="AK400" s="1290" t="s">
        <v>57</v>
      </c>
      <c r="AL400" s="1290" t="s">
        <v>57</v>
      </c>
      <c r="AM400" s="1290" t="s">
        <v>11021</v>
      </c>
      <c r="AN400" s="1290" t="s">
        <v>665</v>
      </c>
      <c r="AO400" s="1290">
        <v>635</v>
      </c>
      <c r="AP400" s="1290">
        <v>72</v>
      </c>
      <c r="AQ400" s="1290" t="s">
        <v>11022</v>
      </c>
      <c r="AR400" s="1290" t="s">
        <v>665</v>
      </c>
      <c r="AS400" s="1290" t="s">
        <v>878</v>
      </c>
      <c r="AT400" s="1290" t="s">
        <v>2984</v>
      </c>
      <c r="AU400" s="1290" t="s">
        <v>11023</v>
      </c>
      <c r="AV400" s="1290" t="s">
        <v>621</v>
      </c>
      <c r="AW400" s="1290">
        <v>265</v>
      </c>
      <c r="AX400" s="1290">
        <v>33</v>
      </c>
      <c r="AY400" s="1290" t="s">
        <v>11024</v>
      </c>
      <c r="AZ400" s="1290" t="s">
        <v>621</v>
      </c>
      <c r="BA400" s="1290">
        <v>250</v>
      </c>
      <c r="BB400" s="1290">
        <v>33</v>
      </c>
      <c r="BC400" s="1286" t="s">
        <v>122</v>
      </c>
      <c r="BD400" s="1290" t="s">
        <v>57</v>
      </c>
      <c r="BE400" s="1290" t="s">
        <v>57</v>
      </c>
      <c r="BF400" s="1290" t="s">
        <v>57</v>
      </c>
      <c r="BG400" s="1290" t="s">
        <v>57</v>
      </c>
      <c r="BH400" s="1290" t="s">
        <v>57</v>
      </c>
      <c r="BI400" s="1290" t="s">
        <v>57</v>
      </c>
      <c r="BJ400" s="1290" t="s">
        <v>164</v>
      </c>
      <c r="BK400" s="1290" t="s">
        <v>331</v>
      </c>
      <c r="BL400" s="1290" t="s">
        <v>1718</v>
      </c>
      <c r="BM400" s="1290"/>
      <c r="BN400" s="1290">
        <v>18</v>
      </c>
      <c r="BO400" s="1387"/>
      <c r="BP400" s="1387"/>
      <c r="BQ400" s="1387"/>
      <c r="BR400" s="1387"/>
      <c r="BS400" s="1387"/>
      <c r="BT400" s="1387"/>
      <c r="BU400" s="1387"/>
      <c r="BV400" s="1387"/>
      <c r="BW400" s="1387"/>
      <c r="BX400" s="1387"/>
      <c r="BY400" s="1287" t="s">
        <v>107</v>
      </c>
      <c r="BZ400" s="1387"/>
      <c r="CA400" s="26" t="str">
        <f t="shared" si="56"/>
        <v>21&amp;</v>
      </c>
      <c r="CB400" s="29" t="str">
        <f t="shared" si="57"/>
        <v/>
      </c>
    </row>
    <row r="401" spans="1:80" ht="30" customHeight="1">
      <c r="A401" s="372">
        <v>21</v>
      </c>
      <c r="B401" s="1386">
        <v>21</v>
      </c>
      <c r="C401" s="1386" t="s">
        <v>43</v>
      </c>
      <c r="D401" s="1386" t="s">
        <v>2009</v>
      </c>
      <c r="E401" s="1534" t="s">
        <v>52</v>
      </c>
      <c r="F401" s="1428" t="s">
        <v>31</v>
      </c>
      <c r="G401" s="1386">
        <v>2026050152</v>
      </c>
      <c r="H401" s="1430" t="s">
        <v>680</v>
      </c>
      <c r="I401" s="1429">
        <v>1037380</v>
      </c>
      <c r="J401" s="1429" t="s">
        <v>3617</v>
      </c>
      <c r="K401" s="1429" t="s">
        <v>1736</v>
      </c>
      <c r="L401" s="1429">
        <v>4</v>
      </c>
      <c r="M401" s="1429" t="s">
        <v>32</v>
      </c>
      <c r="N401" s="1429" t="s">
        <v>33</v>
      </c>
      <c r="O401" s="1411" t="s">
        <v>5554</v>
      </c>
      <c r="P401" s="1429" t="s">
        <v>48</v>
      </c>
      <c r="Q401" s="1290">
        <v>6</v>
      </c>
      <c r="R401" s="1290">
        <v>12</v>
      </c>
      <c r="S401" s="1623" t="s">
        <v>11001</v>
      </c>
      <c r="T401" s="1435" t="s">
        <v>1716</v>
      </c>
      <c r="U401" s="1386" t="s">
        <v>1548</v>
      </c>
      <c r="V401" s="1289" t="s">
        <v>11018</v>
      </c>
      <c r="W401" s="1287" t="s">
        <v>50</v>
      </c>
      <c r="X401" s="1287" t="s">
        <v>57</v>
      </c>
      <c r="Y401" s="1287" t="s">
        <v>63</v>
      </c>
      <c r="Z401" s="1300" t="s">
        <v>11029</v>
      </c>
      <c r="AA401" s="1290" t="s">
        <v>657</v>
      </c>
      <c r="AB401" s="1287">
        <v>334</v>
      </c>
      <c r="AC401" s="1386" t="s">
        <v>924</v>
      </c>
      <c r="AD401" s="1386" t="s">
        <v>57</v>
      </c>
      <c r="AE401" s="1429" t="s">
        <v>11030</v>
      </c>
      <c r="AF401" s="1429" t="s">
        <v>657</v>
      </c>
      <c r="AG401" s="1290">
        <v>140</v>
      </c>
      <c r="AH401" s="1290">
        <v>0</v>
      </c>
      <c r="AI401" s="1290">
        <v>2020</v>
      </c>
      <c r="AJ401" s="1290" t="s">
        <v>57</v>
      </c>
      <c r="AK401" s="1290" t="s">
        <v>57</v>
      </c>
      <c r="AL401" s="1290" t="s">
        <v>57</v>
      </c>
      <c r="AM401" s="1290" t="s">
        <v>11031</v>
      </c>
      <c r="AN401" s="1290" t="s">
        <v>665</v>
      </c>
      <c r="AO401" s="1290">
        <v>700</v>
      </c>
      <c r="AP401" s="1290">
        <v>72</v>
      </c>
      <c r="AQ401" s="1290" t="s">
        <v>11032</v>
      </c>
      <c r="AR401" s="1290" t="s">
        <v>665</v>
      </c>
      <c r="AS401" s="1290" t="s">
        <v>1427</v>
      </c>
      <c r="AT401" s="1290" t="s">
        <v>2984</v>
      </c>
      <c r="AU401" s="1290" t="s">
        <v>3625</v>
      </c>
      <c r="AV401" s="1290" t="s">
        <v>621</v>
      </c>
      <c r="AW401" s="1290">
        <v>295</v>
      </c>
      <c r="AX401" s="1290">
        <v>33</v>
      </c>
      <c r="AY401" s="1290" t="s">
        <v>11033</v>
      </c>
      <c r="AZ401" s="1290" t="s">
        <v>621</v>
      </c>
      <c r="BA401" s="1290">
        <v>280</v>
      </c>
      <c r="BB401" s="1290">
        <v>33</v>
      </c>
      <c r="BC401" s="1286" t="s">
        <v>122</v>
      </c>
      <c r="BD401" s="1290" t="s">
        <v>57</v>
      </c>
      <c r="BE401" s="1290" t="s">
        <v>57</v>
      </c>
      <c r="BF401" s="1290" t="s">
        <v>57</v>
      </c>
      <c r="BG401" s="1290" t="s">
        <v>57</v>
      </c>
      <c r="BH401" s="1290" t="s">
        <v>57</v>
      </c>
      <c r="BI401" s="1290" t="s">
        <v>57</v>
      </c>
      <c r="BJ401" s="1290" t="s">
        <v>164</v>
      </c>
      <c r="BK401" s="1290" t="s">
        <v>331</v>
      </c>
      <c r="BL401" s="1290" t="s">
        <v>1718</v>
      </c>
      <c r="BM401" s="1290"/>
      <c r="BN401" s="1290">
        <v>18</v>
      </c>
      <c r="BO401" s="1429" t="s">
        <v>11034</v>
      </c>
      <c r="BP401" s="1429" t="s">
        <v>11035</v>
      </c>
      <c r="BQ401" s="1386" t="s">
        <v>11036</v>
      </c>
      <c r="BR401" s="1386" t="s">
        <v>1721</v>
      </c>
      <c r="BS401" s="1386"/>
      <c r="BT401" s="1429" t="s">
        <v>5589</v>
      </c>
      <c r="BU401" s="1429" t="s">
        <v>1574</v>
      </c>
      <c r="BV401" s="1429" t="s">
        <v>5590</v>
      </c>
      <c r="BW401" s="1429">
        <v>1466</v>
      </c>
      <c r="BX401" s="1430" t="s">
        <v>2603</v>
      </c>
      <c r="BY401" s="1287" t="s">
        <v>107</v>
      </c>
      <c r="BZ401" s="1430" t="s">
        <v>950</v>
      </c>
      <c r="CA401" s="26" t="str">
        <f t="shared" si="56"/>
        <v>21&amp;2026050152</v>
      </c>
      <c r="CB401" s="29" t="str">
        <f t="shared" si="57"/>
        <v>18</v>
      </c>
    </row>
    <row r="402" spans="1:80" ht="30" customHeight="1">
      <c r="A402" s="372">
        <v>21</v>
      </c>
      <c r="B402" s="1389"/>
      <c r="C402" s="1389"/>
      <c r="D402" s="1389"/>
      <c r="E402" s="1389"/>
      <c r="F402" s="1389"/>
      <c r="G402" s="1389"/>
      <c r="H402" s="1389"/>
      <c r="I402" s="1389"/>
      <c r="J402" s="1389"/>
      <c r="K402" s="1389"/>
      <c r="L402" s="1389"/>
      <c r="M402" s="1389"/>
      <c r="N402" s="1389"/>
      <c r="O402" s="1389"/>
      <c r="P402" s="1389"/>
      <c r="Q402" s="1290">
        <v>7</v>
      </c>
      <c r="R402" s="1290">
        <v>12</v>
      </c>
      <c r="S402" s="1389"/>
      <c r="T402" s="1389"/>
      <c r="U402" s="1389"/>
      <c r="V402" s="1277" t="s">
        <v>11027</v>
      </c>
      <c r="W402" s="1283" t="s">
        <v>50</v>
      </c>
      <c r="X402" s="1283" t="s">
        <v>57</v>
      </c>
      <c r="Y402" s="1283" t="s">
        <v>63</v>
      </c>
      <c r="Z402" s="1276" t="s">
        <v>11029</v>
      </c>
      <c r="AA402" s="1284" t="s">
        <v>657</v>
      </c>
      <c r="AB402" s="1287">
        <v>334</v>
      </c>
      <c r="AC402" s="1420"/>
      <c r="AD402" s="1420"/>
      <c r="AE402" s="1421"/>
      <c r="AF402" s="1420"/>
      <c r="AG402" s="1290">
        <v>140</v>
      </c>
      <c r="AH402" s="1290">
        <v>0</v>
      </c>
      <c r="AI402" s="1290">
        <v>2020</v>
      </c>
      <c r="AJ402" s="1290" t="s">
        <v>57</v>
      </c>
      <c r="AK402" s="1290" t="s">
        <v>57</v>
      </c>
      <c r="AL402" s="1290" t="s">
        <v>57</v>
      </c>
      <c r="AM402" s="1290" t="s">
        <v>11031</v>
      </c>
      <c r="AN402" s="1290" t="s">
        <v>665</v>
      </c>
      <c r="AO402" s="1290">
        <v>700</v>
      </c>
      <c r="AP402" s="1290">
        <v>72</v>
      </c>
      <c r="AQ402" s="1290" t="s">
        <v>11032</v>
      </c>
      <c r="AR402" s="1290" t="s">
        <v>665</v>
      </c>
      <c r="AS402" s="1290" t="s">
        <v>1427</v>
      </c>
      <c r="AT402" s="1290" t="s">
        <v>2984</v>
      </c>
      <c r="AU402" s="1290" t="s">
        <v>3625</v>
      </c>
      <c r="AV402" s="1290" t="s">
        <v>621</v>
      </c>
      <c r="AW402" s="1290">
        <v>295</v>
      </c>
      <c r="AX402" s="1290">
        <v>33</v>
      </c>
      <c r="AY402" s="1290" t="s">
        <v>11033</v>
      </c>
      <c r="AZ402" s="1290" t="s">
        <v>621</v>
      </c>
      <c r="BA402" s="1290">
        <v>280</v>
      </c>
      <c r="BB402" s="1290">
        <v>33</v>
      </c>
      <c r="BC402" s="1286" t="s">
        <v>122</v>
      </c>
      <c r="BD402" s="1290" t="s">
        <v>57</v>
      </c>
      <c r="BE402" s="1290" t="s">
        <v>57</v>
      </c>
      <c r="BF402" s="1290" t="s">
        <v>57</v>
      </c>
      <c r="BG402" s="1290" t="s">
        <v>57</v>
      </c>
      <c r="BH402" s="1290" t="s">
        <v>57</v>
      </c>
      <c r="BI402" s="1290" t="s">
        <v>57</v>
      </c>
      <c r="BJ402" s="1290" t="s">
        <v>164</v>
      </c>
      <c r="BK402" s="1290" t="s">
        <v>331</v>
      </c>
      <c r="BL402" s="1290" t="s">
        <v>1718</v>
      </c>
      <c r="BM402" s="1290"/>
      <c r="BN402" s="1290">
        <v>18</v>
      </c>
      <c r="BO402" s="1389"/>
      <c r="BP402" s="1389"/>
      <c r="BQ402" s="1389"/>
      <c r="BR402" s="1389"/>
      <c r="BS402" s="1389"/>
      <c r="BT402" s="1389"/>
      <c r="BU402" s="1389"/>
      <c r="BV402" s="1389"/>
      <c r="BW402" s="1389"/>
      <c r="BX402" s="1389"/>
      <c r="BY402" s="1287" t="s">
        <v>107</v>
      </c>
      <c r="BZ402" s="1389"/>
      <c r="CA402" s="26" t="str">
        <f t="shared" si="56"/>
        <v>21&amp;</v>
      </c>
      <c r="CB402" s="29" t="str">
        <f t="shared" si="57"/>
        <v/>
      </c>
    </row>
    <row r="403" spans="1:80" ht="30" customHeight="1">
      <c r="A403" s="372">
        <v>21</v>
      </c>
      <c r="B403" s="1387"/>
      <c r="C403" s="1387"/>
      <c r="D403" s="1387"/>
      <c r="E403" s="1387"/>
      <c r="F403" s="1387"/>
      <c r="G403" s="1387"/>
      <c r="H403" s="1387"/>
      <c r="I403" s="1387"/>
      <c r="J403" s="1387"/>
      <c r="K403" s="1387"/>
      <c r="L403" s="1387"/>
      <c r="M403" s="1387"/>
      <c r="N403" s="1387"/>
      <c r="O403" s="1387"/>
      <c r="P403" s="1387"/>
      <c r="Q403" s="1290">
        <v>8</v>
      </c>
      <c r="R403" s="1290">
        <v>12</v>
      </c>
      <c r="S403" s="1387"/>
      <c r="T403" s="1387"/>
      <c r="U403" s="1387"/>
      <c r="V403" s="1277" t="s">
        <v>11028</v>
      </c>
      <c r="W403" s="1283" t="s">
        <v>50</v>
      </c>
      <c r="X403" s="1283" t="s">
        <v>57</v>
      </c>
      <c r="Y403" s="1283" t="s">
        <v>63</v>
      </c>
      <c r="Z403" s="1276" t="s">
        <v>11029</v>
      </c>
      <c r="AA403" s="1284" t="s">
        <v>657</v>
      </c>
      <c r="AB403" s="1287">
        <v>334</v>
      </c>
      <c r="AC403" s="1392"/>
      <c r="AD403" s="1392"/>
      <c r="AE403" s="1394"/>
      <c r="AF403" s="1392"/>
      <c r="AG403" s="1290">
        <v>140</v>
      </c>
      <c r="AH403" s="1290">
        <v>0</v>
      </c>
      <c r="AI403" s="1290">
        <v>2020</v>
      </c>
      <c r="AJ403" s="1290" t="s">
        <v>57</v>
      </c>
      <c r="AK403" s="1290" t="s">
        <v>57</v>
      </c>
      <c r="AL403" s="1290" t="s">
        <v>57</v>
      </c>
      <c r="AM403" s="1290" t="s">
        <v>11031</v>
      </c>
      <c r="AN403" s="1290" t="s">
        <v>665</v>
      </c>
      <c r="AO403" s="1290">
        <v>700</v>
      </c>
      <c r="AP403" s="1290">
        <v>72</v>
      </c>
      <c r="AQ403" s="1290" t="s">
        <v>11032</v>
      </c>
      <c r="AR403" s="1290" t="s">
        <v>665</v>
      </c>
      <c r="AS403" s="1290" t="s">
        <v>1427</v>
      </c>
      <c r="AT403" s="1290" t="s">
        <v>2984</v>
      </c>
      <c r="AU403" s="1290" t="s">
        <v>3625</v>
      </c>
      <c r="AV403" s="1290" t="s">
        <v>621</v>
      </c>
      <c r="AW403" s="1290">
        <v>295</v>
      </c>
      <c r="AX403" s="1290">
        <v>33</v>
      </c>
      <c r="AY403" s="1290" t="s">
        <v>11033</v>
      </c>
      <c r="AZ403" s="1290" t="s">
        <v>621</v>
      </c>
      <c r="BA403" s="1290">
        <v>280</v>
      </c>
      <c r="BB403" s="1290">
        <v>33</v>
      </c>
      <c r="BC403" s="1286" t="s">
        <v>122</v>
      </c>
      <c r="BD403" s="1290" t="s">
        <v>57</v>
      </c>
      <c r="BE403" s="1290" t="s">
        <v>57</v>
      </c>
      <c r="BF403" s="1290" t="s">
        <v>57</v>
      </c>
      <c r="BG403" s="1290" t="s">
        <v>57</v>
      </c>
      <c r="BH403" s="1290" t="s">
        <v>57</v>
      </c>
      <c r="BI403" s="1290" t="s">
        <v>57</v>
      </c>
      <c r="BJ403" s="1290" t="s">
        <v>164</v>
      </c>
      <c r="BK403" s="1290" t="s">
        <v>331</v>
      </c>
      <c r="BL403" s="1290" t="s">
        <v>1718</v>
      </c>
      <c r="BM403" s="1290"/>
      <c r="BN403" s="1290">
        <v>18</v>
      </c>
      <c r="BO403" s="1387"/>
      <c r="BP403" s="1387"/>
      <c r="BQ403" s="1387"/>
      <c r="BR403" s="1387"/>
      <c r="BS403" s="1387"/>
      <c r="BT403" s="1387"/>
      <c r="BU403" s="1387"/>
      <c r="BV403" s="1387"/>
      <c r="BW403" s="1387"/>
      <c r="BX403" s="1387"/>
      <c r="BY403" s="1287" t="s">
        <v>107</v>
      </c>
      <c r="BZ403" s="1387"/>
      <c r="CA403" s="26" t="str">
        <f t="shared" si="56"/>
        <v>21&amp;</v>
      </c>
      <c r="CB403" s="29" t="str">
        <f t="shared" si="57"/>
        <v/>
      </c>
    </row>
  </sheetData>
  <mergeCells count="2792">
    <mergeCell ref="BV401:BV403"/>
    <mergeCell ref="BW401:BW403"/>
    <mergeCell ref="BX401:BX403"/>
    <mergeCell ref="BZ401:BZ403"/>
    <mergeCell ref="B384:B385"/>
    <mergeCell ref="B398:B400"/>
    <mergeCell ref="B401:B403"/>
    <mergeCell ref="U398:U400"/>
    <mergeCell ref="AC398:AC400"/>
    <mergeCell ref="AD398:AD400"/>
    <mergeCell ref="AE398:AE400"/>
    <mergeCell ref="AF398:AF400"/>
    <mergeCell ref="BO398:BO400"/>
    <mergeCell ref="BP398:BP400"/>
    <mergeCell ref="BQ398:BQ400"/>
    <mergeCell ref="BR398:BR400"/>
    <mergeCell ref="BS398:BS400"/>
    <mergeCell ref="BT398:BT400"/>
    <mergeCell ref="BU398:BU400"/>
    <mergeCell ref="BV398:BV400"/>
    <mergeCell ref="BW398:BW400"/>
    <mergeCell ref="BX398:BX400"/>
    <mergeCell ref="BZ398:BZ400"/>
    <mergeCell ref="C401:C403"/>
    <mergeCell ref="D401:D403"/>
    <mergeCell ref="E401:E403"/>
    <mergeCell ref="F401:F403"/>
    <mergeCell ref="G401:G403"/>
    <mergeCell ref="H401:H403"/>
    <mergeCell ref="I401:I403"/>
    <mergeCell ref="J401:J403"/>
    <mergeCell ref="BS401:BS403"/>
    <mergeCell ref="BT401:BT403"/>
    <mergeCell ref="BU401:BU403"/>
    <mergeCell ref="K401:K403"/>
    <mergeCell ref="L401:L403"/>
    <mergeCell ref="M401:M403"/>
    <mergeCell ref="N401:N403"/>
    <mergeCell ref="O401:O403"/>
    <mergeCell ref="P401:P403"/>
    <mergeCell ref="S401:S403"/>
    <mergeCell ref="T401:T403"/>
    <mergeCell ref="U401:U403"/>
    <mergeCell ref="AC401:AC403"/>
    <mergeCell ref="AD401:AD403"/>
    <mergeCell ref="AE401:AE403"/>
    <mergeCell ref="AF401:AF403"/>
    <mergeCell ref="BO401:BO403"/>
    <mergeCell ref="BP401:BP403"/>
    <mergeCell ref="BQ401:BQ403"/>
    <mergeCell ref="BR401:BR403"/>
    <mergeCell ref="BU384:BU385"/>
    <mergeCell ref="BV384:BV385"/>
    <mergeCell ref="C398:C400"/>
    <mergeCell ref="D398:D400"/>
    <mergeCell ref="E398:E400"/>
    <mergeCell ref="F398:F400"/>
    <mergeCell ref="G398:G400"/>
    <mergeCell ref="H398:H400"/>
    <mergeCell ref="I398:I400"/>
    <mergeCell ref="J398:J400"/>
    <mergeCell ref="K398:K400"/>
    <mergeCell ref="L398:L400"/>
    <mergeCell ref="M398:M400"/>
    <mergeCell ref="N398:N400"/>
    <mergeCell ref="O398:O400"/>
    <mergeCell ref="P398:P400"/>
    <mergeCell ref="S398:S400"/>
    <mergeCell ref="T398:T400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AF337:AF338"/>
    <mergeCell ref="BO337:BO338"/>
    <mergeCell ref="BP337:BP338"/>
    <mergeCell ref="BQ337:BQ338"/>
    <mergeCell ref="W335:W336"/>
    <mergeCell ref="X335:X336"/>
    <mergeCell ref="Y335:Y336"/>
    <mergeCell ref="Z335:Z336"/>
    <mergeCell ref="AA335:AA336"/>
    <mergeCell ref="AC335:AC336"/>
    <mergeCell ref="AD335:AD336"/>
    <mergeCell ref="AE335:AE336"/>
    <mergeCell ref="AF335:AF336"/>
    <mergeCell ref="BO335:BO336"/>
    <mergeCell ref="BP335:BP336"/>
    <mergeCell ref="BQ335:BQ336"/>
    <mergeCell ref="BR335:BR336"/>
    <mergeCell ref="Z340:Z341"/>
    <mergeCell ref="AA340:AA341"/>
    <mergeCell ref="AC340:AC341"/>
    <mergeCell ref="AD340:AD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T347:BT349"/>
    <mergeCell ref="BU347:BU349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</mergeCells>
  <phoneticPr fontId="154" type="noConversion"/>
  <conditionalFormatting sqref="CE1:CE209 CE211:CE1048576">
    <cfRule type="cellIs" dxfId="15" priority="4" operator="equal">
      <formula>0</formula>
    </cfRule>
    <cfRule type="cellIs" dxfId="14" priority="5" operator="equal">
      <formula>"OKEY"</formula>
    </cfRule>
  </conditionalFormatting>
  <conditionalFormatting sqref="CE210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11:G35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AX118" activePane="bottomRight" state="frozen"/>
      <selection activeCell="E282" sqref="E282"/>
      <selection pane="topRight" activeCell="E282" sqref="E282"/>
      <selection pane="bottomLeft" activeCell="E282" sqref="E282"/>
      <selection pane="bottomRight" activeCell="F124" sqref="F124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0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9.0163934426229511E-2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0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11053</v>
      </c>
      <c r="BH9" s="8" t="s">
        <v>11054</v>
      </c>
      <c r="BI9" s="8" t="s">
        <v>245</v>
      </c>
      <c r="BJ9" s="8" t="s">
        <v>11055</v>
      </c>
      <c r="BK9" s="8" t="s">
        <v>236</v>
      </c>
      <c r="BL9" s="8" t="s">
        <v>11056</v>
      </c>
      <c r="BM9" s="8" t="s">
        <v>11057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/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/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/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/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/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/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/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/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/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/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/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/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/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10361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/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/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/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/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/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/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/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/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/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10360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10130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10131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10648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10363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10648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10363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10618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10618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10750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10286</v>
      </c>
      <c r="S125" s="1177" t="s">
        <v>10312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9" t="s">
        <v>11045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10313</v>
      </c>
      <c r="BO125" s="1174" t="s">
        <v>721</v>
      </c>
      <c r="BP125" s="1168"/>
      <c r="BQ125" s="1168" t="s">
        <v>10314</v>
      </c>
      <c r="BR125" s="1168"/>
      <c r="BS125" s="1174" t="s">
        <v>8877</v>
      </c>
      <c r="BT125" s="1174" t="s">
        <v>1574</v>
      </c>
      <c r="BU125" s="1174" t="s">
        <v>10315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10303</v>
      </c>
      <c r="S126" s="1177" t="s">
        <v>10316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10317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10318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10305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10147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10148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10319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10320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10715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10653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10137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10138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10139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10716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10678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10717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10718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10719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5" t="s">
        <v>43</v>
      </c>
      <c r="C131" s="1275" t="s">
        <v>1498</v>
      </c>
      <c r="D131" s="1275" t="s">
        <v>1498</v>
      </c>
      <c r="E131" s="1275" t="s">
        <v>45</v>
      </c>
      <c r="F131" s="1275">
        <v>2026050464</v>
      </c>
      <c r="G131" s="1280" t="s">
        <v>954</v>
      </c>
      <c r="H131" s="1279">
        <v>1035154</v>
      </c>
      <c r="I131" s="1279" t="s">
        <v>4127</v>
      </c>
      <c r="J131" s="1279" t="s">
        <v>602</v>
      </c>
      <c r="K131" s="1279">
        <v>4</v>
      </c>
      <c r="L131" s="1279" t="s">
        <v>32</v>
      </c>
      <c r="M131" s="1279" t="s">
        <v>33</v>
      </c>
      <c r="N131" s="1279" t="s">
        <v>57</v>
      </c>
      <c r="O131" s="1279" t="s">
        <v>48</v>
      </c>
      <c r="P131" s="1279" t="s">
        <v>73</v>
      </c>
      <c r="Q131" s="1279" t="s">
        <v>933</v>
      </c>
      <c r="R131" s="1301" t="s">
        <v>10996</v>
      </c>
      <c r="S131" s="1282" t="s">
        <v>2593</v>
      </c>
      <c r="T131" s="1275" t="s">
        <v>35</v>
      </c>
      <c r="U131" s="1275" t="s">
        <v>956</v>
      </c>
      <c r="V131" s="1275" t="s">
        <v>50</v>
      </c>
      <c r="W131" s="1275" t="s">
        <v>37</v>
      </c>
      <c r="X131" s="1275" t="s">
        <v>38</v>
      </c>
      <c r="Y131" s="1279" t="s">
        <v>11041</v>
      </c>
      <c r="Z131" s="1285" t="s">
        <v>42</v>
      </c>
      <c r="AA131" s="1275">
        <v>242</v>
      </c>
      <c r="AB131" s="1275" t="s">
        <v>40</v>
      </c>
      <c r="AC131" s="1275" t="s">
        <v>41</v>
      </c>
      <c r="AD131" s="1279" t="s">
        <v>11042</v>
      </c>
      <c r="AE131" s="1285" t="s">
        <v>42</v>
      </c>
      <c r="AF131" s="1279">
        <v>105</v>
      </c>
      <c r="AG131" s="1279">
        <v>524</v>
      </c>
      <c r="AH131" s="1279">
        <v>1880</v>
      </c>
      <c r="AI131" s="1279" t="s">
        <v>613</v>
      </c>
      <c r="AJ131" s="1279">
        <v>360</v>
      </c>
      <c r="AK131" s="1279">
        <v>325</v>
      </c>
      <c r="AL131" s="1279" t="s">
        <v>8087</v>
      </c>
      <c r="AM131" s="1279" t="s">
        <v>99</v>
      </c>
      <c r="AN131" s="1279">
        <v>550</v>
      </c>
      <c r="AO131" s="1279" t="s">
        <v>57</v>
      </c>
      <c r="AP131" s="1279" t="s">
        <v>57</v>
      </c>
      <c r="AQ131" s="1279" t="s">
        <v>57</v>
      </c>
      <c r="AR131" s="1279" t="s">
        <v>57</v>
      </c>
      <c r="AS131" s="1279" t="s">
        <v>57</v>
      </c>
      <c r="AT131" s="1279" t="s">
        <v>7693</v>
      </c>
      <c r="AU131" s="1279" t="s">
        <v>621</v>
      </c>
      <c r="AV131" s="1279">
        <v>210</v>
      </c>
      <c r="AW131" s="1279">
        <v>30</v>
      </c>
      <c r="AX131" s="1279" t="s">
        <v>5457</v>
      </c>
      <c r="AY131" s="1279" t="s">
        <v>621</v>
      </c>
      <c r="AZ131" s="1279">
        <v>200</v>
      </c>
      <c r="BA131" s="1279">
        <v>30</v>
      </c>
      <c r="BB131" s="1280" t="s">
        <v>122</v>
      </c>
      <c r="BC131" s="1279" t="s">
        <v>57</v>
      </c>
      <c r="BD131" s="1279" t="s">
        <v>57</v>
      </c>
      <c r="BE131" s="1279" t="s">
        <v>57</v>
      </c>
      <c r="BF131" s="1279" t="s">
        <v>57</v>
      </c>
      <c r="BG131" s="1279" t="s">
        <v>57</v>
      </c>
      <c r="BH131" s="1279" t="s">
        <v>57</v>
      </c>
      <c r="BI131" s="1279" t="s">
        <v>900</v>
      </c>
      <c r="BJ131" s="1279" t="s">
        <v>57</v>
      </c>
      <c r="BK131" s="1279" t="s">
        <v>57</v>
      </c>
      <c r="BL131" s="1279"/>
      <c r="BM131" s="1279">
        <v>18</v>
      </c>
      <c r="BN131" s="1285" t="s">
        <v>11043</v>
      </c>
      <c r="BO131" s="1279" t="s">
        <v>631</v>
      </c>
      <c r="BP131" s="1275"/>
      <c r="BQ131" s="1275" t="s">
        <v>947</v>
      </c>
      <c r="BR131" s="1275"/>
      <c r="BS131" s="1279" t="s">
        <v>625</v>
      </c>
      <c r="BT131" s="1279" t="s">
        <v>626</v>
      </c>
      <c r="BU131" s="1279" t="s">
        <v>11044</v>
      </c>
      <c r="BV131" s="1279">
        <v>1462</v>
      </c>
      <c r="BW131" s="140"/>
      <c r="BX131" s="1275"/>
      <c r="BY131" s="1280" t="s">
        <v>2550</v>
      </c>
      <c r="BZ131" s="26" t="str">
        <f t="shared" ref="BZ131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CJ132" s="24"/>
    </row>
    <row r="133" spans="1:88" ht="30" customHeight="1">
      <c r="CJ133" s="24"/>
    </row>
    <row r="134" spans="1:88" ht="30" customHeight="1">
      <c r="CJ134" s="24"/>
    </row>
    <row r="135" spans="1:88" ht="30" customHeight="1">
      <c r="CJ135" s="24"/>
    </row>
    <row r="136" spans="1:88" ht="30" customHeight="1">
      <c r="CJ136" s="24"/>
    </row>
    <row r="137" spans="1:88" ht="30" customHeight="1"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4" type="noConversion"/>
  <conditionalFormatting sqref="CH1:CH13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82"/>
  <sheetViews>
    <sheetView showGridLines="0" zoomScale="80" zoomScaleNormal="80" workbookViewId="0">
      <pane xSplit="15" ySplit="8" topLeftCell="EU366" activePane="bottomRight" state="frozen"/>
      <selection pane="topRight" activeCell="P1" sqref="P1"/>
      <selection pane="bottomLeft" activeCell="A9" sqref="A9"/>
      <selection pane="bottomRight" activeCell="EX375" sqref="EX375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29" width="11" style="18" customWidth="1"/>
    <col min="30" max="32" width="14.59765625" style="18" customWidth="1"/>
    <col min="33" max="34" width="15.09765625" style="18" customWidth="1"/>
    <col min="35" max="35" width="12.69921875" style="18" customWidth="1"/>
    <col min="36" max="36" width="17.09765625" style="18" customWidth="1"/>
    <col min="37" max="37" width="12.3984375" style="18" customWidth="1"/>
    <col min="38" max="38" width="8.3984375" style="18" customWidth="1"/>
    <col min="39" max="39" width="15.5" style="18" customWidth="1"/>
    <col min="40" max="40" width="17.296875" style="18" bestFit="1" customWidth="1"/>
    <col min="41" max="41" width="16.296875" style="18" bestFit="1" customWidth="1"/>
    <col min="42" max="42" width="19.8984375" style="18" bestFit="1" customWidth="1"/>
    <col min="43" max="43" width="19.3984375" style="18" customWidth="1"/>
    <col min="44" max="44" width="12.59765625" style="18" customWidth="1"/>
    <col min="45" max="45" width="13.296875" style="18" customWidth="1"/>
    <col min="46" max="46" width="20.3984375" style="18" customWidth="1"/>
    <col min="47" max="47" width="13.19921875" style="18" customWidth="1"/>
    <col min="48" max="48" width="19.69921875" style="18" customWidth="1"/>
    <col min="49" max="49" width="11.3984375" style="18" customWidth="1"/>
    <col min="50" max="50" width="7.09765625" style="18" customWidth="1"/>
    <col min="51" max="51" width="19.5" style="18" customWidth="1"/>
    <col min="52" max="52" width="7.3984375" style="18" customWidth="1"/>
    <col min="53" max="53" width="17.296875" style="18" customWidth="1"/>
    <col min="54" max="54" width="7.69921875" style="18" customWidth="1"/>
    <col min="55" max="149" width="8.796875" style="18" hidden="1" customWidth="1"/>
    <col min="150" max="150" width="12.8984375" style="18" customWidth="1"/>
    <col min="151" max="151" width="12.8984375" style="56" customWidth="1"/>
    <col min="152" max="152" width="8.796875" style="23"/>
    <col min="153" max="153" width="37.09765625" style="23" customWidth="1"/>
    <col min="154" max="154" width="26" style="408" bestFit="1" customWidth="1"/>
    <col min="155" max="155" width="12.8984375" style="23" bestFit="1" customWidth="1"/>
    <col min="156" max="16384" width="8.796875" style="18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U1" s="55"/>
      <c r="EX1" s="404"/>
    </row>
    <row r="2" spans="1:155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U2" s="55"/>
      <c r="EX2" s="404"/>
    </row>
    <row r="3" spans="1:155" s="31" customFormat="1" ht="19.95" customHeight="1">
      <c r="A3" s="30"/>
      <c r="B3" s="32" t="s">
        <v>340</v>
      </c>
      <c r="C3" s="32">
        <f t="shared" ref="C3:AH3" si="2">COUNTIFS($A:$A,C$1,$EV:$EV,"0")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13</v>
      </c>
      <c r="W3" s="32">
        <f t="shared" si="2"/>
        <v>14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U3" s="55"/>
      <c r="EX3" s="404"/>
    </row>
    <row r="4" spans="1:155" s="30" customFormat="1" ht="19.95" customHeight="1">
      <c r="B4" s="33" t="s">
        <v>346</v>
      </c>
      <c r="C4" s="34">
        <f t="shared" ref="C4:AH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0.73684210526315785</v>
      </c>
      <c r="X4" s="34" t="e">
        <f t="shared" si="4"/>
        <v>#DIV/0!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si="4"/>
        <v>#DIV/0!</v>
      </c>
      <c r="AD4" s="34" t="e">
        <f t="shared" si="4"/>
        <v>#DIV/0!</v>
      </c>
      <c r="AE4" s="34" t="e">
        <f t="shared" si="4"/>
        <v>#DIV/0!</v>
      </c>
      <c r="AF4" s="34" t="e">
        <f t="shared" si="4"/>
        <v>#DIV/0!</v>
      </c>
      <c r="AG4" s="34" t="e">
        <f t="shared" si="4"/>
        <v>#DIV/0!</v>
      </c>
      <c r="AH4" s="34" t="e">
        <f t="shared" si="4"/>
        <v>#DIV/0!</v>
      </c>
      <c r="AI4" s="34" t="e">
        <f t="shared" ref="AI4:BB4" si="5">(AI3-AI6)/AI2</f>
        <v>#DIV/0!</v>
      </c>
      <c r="AJ4" s="34" t="e">
        <f t="shared" si="5"/>
        <v>#DIV/0!</v>
      </c>
      <c r="AK4" s="34" t="e">
        <f t="shared" si="5"/>
        <v>#DIV/0!</v>
      </c>
      <c r="AL4" s="34" t="e">
        <f t="shared" si="5"/>
        <v>#DIV/0!</v>
      </c>
      <c r="AM4" s="34" t="e">
        <f t="shared" si="5"/>
        <v>#DIV/0!</v>
      </c>
      <c r="AN4" s="34" t="e">
        <f t="shared" si="5"/>
        <v>#DIV/0!</v>
      </c>
      <c r="AO4" s="34" t="e">
        <f t="shared" si="5"/>
        <v>#DIV/0!</v>
      </c>
      <c r="AP4" s="34" t="e">
        <f t="shared" si="5"/>
        <v>#DIV/0!</v>
      </c>
      <c r="AQ4" s="34" t="e">
        <f t="shared" si="5"/>
        <v>#DIV/0!</v>
      </c>
      <c r="AR4" s="34" t="e">
        <f t="shared" si="5"/>
        <v>#DIV/0!</v>
      </c>
      <c r="AS4" s="34" t="e">
        <f t="shared" si="5"/>
        <v>#DIV/0!</v>
      </c>
      <c r="AT4" s="34" t="e">
        <f t="shared" si="5"/>
        <v>#DIV/0!</v>
      </c>
      <c r="AU4" s="34" t="e">
        <f t="shared" si="5"/>
        <v>#DIV/0!</v>
      </c>
      <c r="AV4" s="34" t="e">
        <f t="shared" si="5"/>
        <v>#DIV/0!</v>
      </c>
      <c r="AW4" s="34" t="e">
        <f t="shared" si="5"/>
        <v>#DIV/0!</v>
      </c>
      <c r="AX4" s="34" t="e">
        <f t="shared" si="5"/>
        <v>#DIV/0!</v>
      </c>
      <c r="AY4" s="34" t="e">
        <f t="shared" si="5"/>
        <v>#DIV/0!</v>
      </c>
      <c r="AZ4" s="34" t="e">
        <f t="shared" si="5"/>
        <v>#DIV/0!</v>
      </c>
      <c r="BA4" s="34" t="e">
        <f t="shared" si="5"/>
        <v>#DIV/0!</v>
      </c>
      <c r="BB4" s="34" t="e">
        <f t="shared" si="5"/>
        <v>#DIV/0!</v>
      </c>
      <c r="EU4" s="55"/>
      <c r="EX4" s="405"/>
    </row>
    <row r="5" spans="1:155" s="65" customFormat="1" ht="19.95" customHeight="1">
      <c r="A5" s="64"/>
      <c r="B5" s="65" t="s">
        <v>397</v>
      </c>
      <c r="C5" s="65">
        <f t="shared" ref="C5:AH5" si="6">COUNTIFS($A:$A,C$1,$EV:$EV,"0",$D:$D,"PI") + COUNTIFS($A:$A,C$1,$EV:$EV,"0",$D:$D,"DP)PI Project")</f>
        <v>0</v>
      </c>
      <c r="D5" s="65">
        <f t="shared" si="6"/>
        <v>0</v>
      </c>
      <c r="E5" s="65">
        <f t="shared" si="6"/>
        <v>0</v>
      </c>
      <c r="F5" s="65">
        <f t="shared" si="6"/>
        <v>2</v>
      </c>
      <c r="G5" s="65">
        <f t="shared" si="6"/>
        <v>0</v>
      </c>
      <c r="H5" s="65">
        <f t="shared" si="6"/>
        <v>1</v>
      </c>
      <c r="I5" s="65">
        <f t="shared" si="6"/>
        <v>0</v>
      </c>
      <c r="J5" s="65">
        <f t="shared" si="6"/>
        <v>1</v>
      </c>
      <c r="K5" s="65">
        <f t="shared" si="6"/>
        <v>0</v>
      </c>
      <c r="L5" s="65">
        <f t="shared" si="6"/>
        <v>1</v>
      </c>
      <c r="M5" s="65">
        <f t="shared" si="6"/>
        <v>0</v>
      </c>
      <c r="N5" s="65">
        <f t="shared" si="6"/>
        <v>1</v>
      </c>
      <c r="O5" s="65">
        <f t="shared" si="6"/>
        <v>2</v>
      </c>
      <c r="P5" s="65">
        <f t="shared" si="6"/>
        <v>3</v>
      </c>
      <c r="Q5" s="65">
        <f t="shared" si="6"/>
        <v>4</v>
      </c>
      <c r="R5" s="65">
        <f t="shared" si="6"/>
        <v>2</v>
      </c>
      <c r="S5" s="65">
        <f t="shared" si="6"/>
        <v>1</v>
      </c>
      <c r="T5" s="65">
        <f t="shared" si="6"/>
        <v>0</v>
      </c>
      <c r="U5" s="65">
        <f t="shared" si="6"/>
        <v>1</v>
      </c>
      <c r="V5" s="65">
        <f t="shared" si="6"/>
        <v>0</v>
      </c>
      <c r="W5" s="65">
        <f t="shared" si="6"/>
        <v>0</v>
      </c>
      <c r="X5" s="65">
        <f t="shared" si="6"/>
        <v>0</v>
      </c>
      <c r="Y5" s="65">
        <f t="shared" si="6"/>
        <v>0</v>
      </c>
      <c r="Z5" s="65">
        <f t="shared" si="6"/>
        <v>0</v>
      </c>
      <c r="AA5" s="65">
        <f t="shared" si="6"/>
        <v>0</v>
      </c>
      <c r="AB5" s="65">
        <f t="shared" si="6"/>
        <v>0</v>
      </c>
      <c r="AC5" s="65">
        <f t="shared" si="6"/>
        <v>0</v>
      </c>
      <c r="AD5" s="65">
        <f t="shared" si="6"/>
        <v>0</v>
      </c>
      <c r="AE5" s="65">
        <f t="shared" si="6"/>
        <v>0</v>
      </c>
      <c r="AF5" s="65">
        <f t="shared" si="6"/>
        <v>0</v>
      </c>
      <c r="AG5" s="65">
        <f t="shared" si="6"/>
        <v>0</v>
      </c>
      <c r="AH5" s="65">
        <f t="shared" si="6"/>
        <v>0</v>
      </c>
      <c r="AI5" s="65">
        <f t="shared" ref="AI5:BB5" si="7">COUNTIFS($A:$A,AI$1,$EV:$EV,"0",$D:$D,"PI") + COUNTIFS($A:$A,AI$1,$EV:$EV,"0",$D:$D,"DP)PI Project")</f>
        <v>0</v>
      </c>
      <c r="AJ5" s="65">
        <f t="shared" si="7"/>
        <v>0</v>
      </c>
      <c r="AK5" s="65">
        <f t="shared" si="7"/>
        <v>0</v>
      </c>
      <c r="AL5" s="65">
        <f t="shared" si="7"/>
        <v>0</v>
      </c>
      <c r="AM5" s="65">
        <f t="shared" si="7"/>
        <v>0</v>
      </c>
      <c r="AN5" s="65">
        <f t="shared" si="7"/>
        <v>0</v>
      </c>
      <c r="AO5" s="65">
        <f t="shared" si="7"/>
        <v>0</v>
      </c>
      <c r="AP5" s="65">
        <f t="shared" si="7"/>
        <v>0</v>
      </c>
      <c r="AQ5" s="65">
        <f t="shared" si="7"/>
        <v>0</v>
      </c>
      <c r="AR5" s="65">
        <f t="shared" si="7"/>
        <v>0</v>
      </c>
      <c r="AS5" s="65">
        <f t="shared" si="7"/>
        <v>0</v>
      </c>
      <c r="AT5" s="65">
        <f t="shared" si="7"/>
        <v>0</v>
      </c>
      <c r="AU5" s="65">
        <f t="shared" si="7"/>
        <v>0</v>
      </c>
      <c r="AV5" s="65">
        <f t="shared" si="7"/>
        <v>0</v>
      </c>
      <c r="AW5" s="65">
        <f t="shared" si="7"/>
        <v>0</v>
      </c>
      <c r="AX5" s="65">
        <f t="shared" si="7"/>
        <v>0</v>
      </c>
      <c r="AY5" s="65">
        <f t="shared" si="7"/>
        <v>0</v>
      </c>
      <c r="AZ5" s="65">
        <f t="shared" si="7"/>
        <v>0</v>
      </c>
      <c r="BA5" s="65">
        <f t="shared" si="7"/>
        <v>0</v>
      </c>
      <c r="BB5" s="65">
        <f t="shared" si="7"/>
        <v>0</v>
      </c>
      <c r="EX5" s="406"/>
    </row>
    <row r="6" spans="1:155" s="65" customFormat="1" ht="19.95" customHeight="1">
      <c r="A6" s="64"/>
      <c r="B6" s="65" t="s">
        <v>464</v>
      </c>
      <c r="C6" s="65">
        <f t="shared" ref="C6:AH6" si="8">COUNTIFS($A:$A,C$1,$H:$H,"ETC")</f>
        <v>0</v>
      </c>
      <c r="D6" s="65">
        <f t="shared" si="8"/>
        <v>0</v>
      </c>
      <c r="E6" s="65">
        <f t="shared" si="8"/>
        <v>0</v>
      </c>
      <c r="F6" s="65">
        <f t="shared" si="8"/>
        <v>0</v>
      </c>
      <c r="G6" s="65">
        <f t="shared" si="8"/>
        <v>0</v>
      </c>
      <c r="H6" s="65">
        <f t="shared" si="8"/>
        <v>0</v>
      </c>
      <c r="I6" s="65">
        <f t="shared" si="8"/>
        <v>0</v>
      </c>
      <c r="J6" s="65">
        <f t="shared" si="8"/>
        <v>0</v>
      </c>
      <c r="K6" s="65">
        <f t="shared" si="8"/>
        <v>1</v>
      </c>
      <c r="L6" s="65">
        <f t="shared" si="8"/>
        <v>0</v>
      </c>
      <c r="M6" s="65">
        <f t="shared" si="8"/>
        <v>1</v>
      </c>
      <c r="N6" s="65">
        <f t="shared" si="8"/>
        <v>1</v>
      </c>
      <c r="O6" s="65">
        <f t="shared" si="8"/>
        <v>2</v>
      </c>
      <c r="P6" s="65">
        <f t="shared" si="8"/>
        <v>4</v>
      </c>
      <c r="Q6" s="65">
        <f t="shared" si="8"/>
        <v>1</v>
      </c>
      <c r="R6" s="65">
        <f t="shared" si="8"/>
        <v>2</v>
      </c>
      <c r="S6" s="65">
        <f t="shared" si="8"/>
        <v>2</v>
      </c>
      <c r="T6" s="65">
        <f t="shared" si="8"/>
        <v>0</v>
      </c>
      <c r="U6" s="65">
        <f t="shared" si="8"/>
        <v>0</v>
      </c>
      <c r="V6" s="65">
        <f t="shared" si="8"/>
        <v>0</v>
      </c>
      <c r="W6" s="65">
        <f t="shared" si="8"/>
        <v>0</v>
      </c>
      <c r="X6" s="65">
        <f t="shared" si="8"/>
        <v>0</v>
      </c>
      <c r="Y6" s="65">
        <f t="shared" si="8"/>
        <v>0</v>
      </c>
      <c r="Z6" s="65">
        <f t="shared" si="8"/>
        <v>0</v>
      </c>
      <c r="AA6" s="65">
        <f t="shared" si="8"/>
        <v>0</v>
      </c>
      <c r="AB6" s="65">
        <f t="shared" si="8"/>
        <v>0</v>
      </c>
      <c r="AC6" s="65">
        <f t="shared" si="8"/>
        <v>0</v>
      </c>
      <c r="AD6" s="65">
        <f t="shared" si="8"/>
        <v>0</v>
      </c>
      <c r="AE6" s="65">
        <f t="shared" si="8"/>
        <v>0</v>
      </c>
      <c r="AF6" s="65">
        <f t="shared" si="8"/>
        <v>0</v>
      </c>
      <c r="AG6" s="65">
        <f t="shared" si="8"/>
        <v>0</v>
      </c>
      <c r="AH6" s="65">
        <f t="shared" si="8"/>
        <v>0</v>
      </c>
      <c r="AI6" s="65">
        <f t="shared" ref="AI6:BB6" si="9">COUNTIFS($A:$A,AI$1,$H:$H,"ETC")</f>
        <v>0</v>
      </c>
      <c r="AJ6" s="65">
        <f t="shared" si="9"/>
        <v>0</v>
      </c>
      <c r="AK6" s="65">
        <f t="shared" si="9"/>
        <v>0</v>
      </c>
      <c r="AL6" s="65">
        <f t="shared" si="9"/>
        <v>0</v>
      </c>
      <c r="AM6" s="65">
        <f t="shared" si="9"/>
        <v>0</v>
      </c>
      <c r="AN6" s="65">
        <f t="shared" si="9"/>
        <v>0</v>
      </c>
      <c r="AO6" s="65">
        <f t="shared" si="9"/>
        <v>0</v>
      </c>
      <c r="AP6" s="65">
        <f t="shared" si="9"/>
        <v>0</v>
      </c>
      <c r="AQ6" s="65">
        <f t="shared" si="9"/>
        <v>0</v>
      </c>
      <c r="AR6" s="65">
        <f t="shared" si="9"/>
        <v>0</v>
      </c>
      <c r="AS6" s="65">
        <f t="shared" si="9"/>
        <v>0</v>
      </c>
      <c r="AT6" s="65">
        <f t="shared" si="9"/>
        <v>0</v>
      </c>
      <c r="AU6" s="65">
        <f t="shared" si="9"/>
        <v>0</v>
      </c>
      <c r="AV6" s="65">
        <f t="shared" si="9"/>
        <v>0</v>
      </c>
      <c r="AW6" s="65">
        <f t="shared" si="9"/>
        <v>0</v>
      </c>
      <c r="AX6" s="65">
        <f t="shared" si="9"/>
        <v>0</v>
      </c>
      <c r="AY6" s="65">
        <f t="shared" si="9"/>
        <v>0</v>
      </c>
      <c r="AZ6" s="65">
        <f t="shared" si="9"/>
        <v>0</v>
      </c>
      <c r="BA6" s="65">
        <f t="shared" si="9"/>
        <v>0</v>
      </c>
      <c r="BB6" s="65">
        <f t="shared" si="9"/>
        <v>0</v>
      </c>
      <c r="EX6" s="406"/>
    </row>
    <row r="7" spans="1:155" s="65" customFormat="1" ht="19.95" customHeight="1">
      <c r="A7" s="64"/>
      <c r="EX7" s="406"/>
    </row>
    <row r="8" spans="1:155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 t="s">
        <v>161</v>
      </c>
      <c r="AD8" s="19" t="s">
        <v>227</v>
      </c>
      <c r="AE8" s="19" t="s">
        <v>228</v>
      </c>
      <c r="AF8" s="19" t="s">
        <v>229</v>
      </c>
      <c r="AG8" s="19" t="s">
        <v>230</v>
      </c>
      <c r="AH8" s="19" t="s">
        <v>231</v>
      </c>
      <c r="AI8" s="19" t="s">
        <v>232</v>
      </c>
      <c r="AJ8" s="19" t="s">
        <v>233</v>
      </c>
      <c r="AK8" s="19" t="s">
        <v>234</v>
      </c>
      <c r="AL8" s="19" t="s">
        <v>235</v>
      </c>
      <c r="AM8" s="19" t="s">
        <v>68</v>
      </c>
      <c r="AN8" s="19" t="s">
        <v>237</v>
      </c>
      <c r="AO8" s="19" t="s">
        <v>238</v>
      </c>
      <c r="AP8" s="19" t="s">
        <v>18</v>
      </c>
      <c r="AQ8" s="19" t="s">
        <v>239</v>
      </c>
      <c r="AR8" s="19" t="s">
        <v>240</v>
      </c>
      <c r="AS8" s="19" t="s">
        <v>241</v>
      </c>
      <c r="AT8" s="19" t="s">
        <v>14</v>
      </c>
      <c r="AU8" s="19" t="s">
        <v>242</v>
      </c>
      <c r="AV8" s="19" t="s">
        <v>15</v>
      </c>
      <c r="AW8" s="19" t="s">
        <v>243</v>
      </c>
      <c r="AX8" s="19" t="s">
        <v>244</v>
      </c>
      <c r="AY8" s="19" t="s">
        <v>7</v>
      </c>
      <c r="AZ8" s="19" t="s">
        <v>8</v>
      </c>
      <c r="BA8" s="19" t="s">
        <v>9</v>
      </c>
      <c r="BB8" s="19" t="s">
        <v>10</v>
      </c>
      <c r="BC8" s="19" t="s">
        <v>11</v>
      </c>
      <c r="BD8" s="19" t="s">
        <v>12</v>
      </c>
      <c r="BE8" s="19" t="s">
        <v>13</v>
      </c>
      <c r="BF8" s="19" t="s">
        <v>245</v>
      </c>
      <c r="BG8" s="19" t="s">
        <v>126</v>
      </c>
      <c r="BH8" s="19" t="s">
        <v>127</v>
      </c>
      <c r="BI8" s="19" t="s">
        <v>246</v>
      </c>
      <c r="BJ8" s="19" t="s">
        <v>247</v>
      </c>
      <c r="BK8" s="19" t="s">
        <v>23</v>
      </c>
      <c r="BL8" s="19" t="s">
        <v>24</v>
      </c>
      <c r="BM8" s="19" t="s">
        <v>19</v>
      </c>
      <c r="BN8" s="19" t="s">
        <v>20</v>
      </c>
      <c r="BO8" s="19" t="s">
        <v>248</v>
      </c>
      <c r="BP8" s="19" t="s">
        <v>21</v>
      </c>
      <c r="BQ8" s="19" t="s">
        <v>22</v>
      </c>
      <c r="BR8" s="19" t="s">
        <v>249</v>
      </c>
      <c r="BS8" s="19" t="s">
        <v>124</v>
      </c>
      <c r="BT8" s="19" t="s">
        <v>27</v>
      </c>
      <c r="BU8" s="19" t="s">
        <v>28</v>
      </c>
      <c r="BV8" s="19" t="s">
        <v>125</v>
      </c>
      <c r="BW8" s="19" t="s">
        <v>25</v>
      </c>
      <c r="BX8" s="19" t="s">
        <v>26</v>
      </c>
      <c r="BY8" s="19" t="s">
        <v>250</v>
      </c>
      <c r="BZ8" s="19" t="s">
        <v>128</v>
      </c>
      <c r="CA8" s="19" t="s">
        <v>251</v>
      </c>
      <c r="CB8" s="19" t="s">
        <v>129</v>
      </c>
      <c r="CC8" s="19" t="s">
        <v>252</v>
      </c>
      <c r="CD8" s="19" t="s">
        <v>253</v>
      </c>
      <c r="CE8" s="19" t="s">
        <v>130</v>
      </c>
      <c r="CF8" s="19" t="s">
        <v>254</v>
      </c>
      <c r="CG8" s="19" t="s">
        <v>255</v>
      </c>
      <c r="CH8" s="19" t="s">
        <v>131</v>
      </c>
      <c r="CI8" s="19" t="s">
        <v>132</v>
      </c>
      <c r="CJ8" s="19" t="s">
        <v>133</v>
      </c>
      <c r="CK8" s="19" t="s">
        <v>134</v>
      </c>
      <c r="CL8" s="19" t="s">
        <v>135</v>
      </c>
      <c r="CM8" s="19" t="s">
        <v>136</v>
      </c>
      <c r="CN8" s="19" t="s">
        <v>137</v>
      </c>
      <c r="CO8" s="19" t="s">
        <v>138</v>
      </c>
      <c r="CP8" s="19" t="s">
        <v>256</v>
      </c>
      <c r="CQ8" s="19" t="s">
        <v>257</v>
      </c>
      <c r="CR8" s="19" t="s">
        <v>258</v>
      </c>
      <c r="CS8" s="19" t="s">
        <v>259</v>
      </c>
      <c r="CT8" s="19" t="s">
        <v>260</v>
      </c>
      <c r="CU8" s="19" t="s">
        <v>261</v>
      </c>
      <c r="CV8" s="19" t="s">
        <v>262</v>
      </c>
      <c r="CW8" s="19" t="s">
        <v>263</v>
      </c>
      <c r="CX8" s="19" t="s">
        <v>264</v>
      </c>
      <c r="CY8" s="19" t="s">
        <v>265</v>
      </c>
      <c r="CZ8" s="19" t="s">
        <v>148</v>
      </c>
      <c r="DA8" s="19" t="s">
        <v>266</v>
      </c>
      <c r="DB8" s="19" t="s">
        <v>267</v>
      </c>
      <c r="DC8" s="19" t="s">
        <v>268</v>
      </c>
      <c r="DD8" s="19" t="s">
        <v>269</v>
      </c>
      <c r="DE8" s="19" t="s">
        <v>270</v>
      </c>
      <c r="DF8" s="19" t="s">
        <v>271</v>
      </c>
      <c r="DG8" s="19" t="s">
        <v>272</v>
      </c>
      <c r="DH8" s="19" t="s">
        <v>273</v>
      </c>
      <c r="DI8" s="19" t="s">
        <v>274</v>
      </c>
      <c r="DJ8" s="19" t="s">
        <v>275</v>
      </c>
      <c r="DK8" s="19" t="s">
        <v>276</v>
      </c>
      <c r="DL8" s="19" t="s">
        <v>277</v>
      </c>
      <c r="DM8" s="19" t="s">
        <v>149</v>
      </c>
      <c r="DN8" s="19" t="s">
        <v>150</v>
      </c>
      <c r="DO8" s="19" t="s">
        <v>151</v>
      </c>
      <c r="DP8" s="19" t="s">
        <v>278</v>
      </c>
      <c r="DQ8" s="19" t="s">
        <v>279</v>
      </c>
      <c r="DR8" s="19" t="s">
        <v>280</v>
      </c>
      <c r="DS8" s="19" t="s">
        <v>139</v>
      </c>
      <c r="DT8" s="19" t="s">
        <v>140</v>
      </c>
      <c r="DU8" s="19" t="s">
        <v>141</v>
      </c>
      <c r="DV8" s="19" t="s">
        <v>142</v>
      </c>
      <c r="DW8" s="19" t="s">
        <v>281</v>
      </c>
      <c r="DX8" s="19" t="s">
        <v>282</v>
      </c>
      <c r="DY8" s="19" t="s">
        <v>283</v>
      </c>
      <c r="DZ8" s="19" t="s">
        <v>284</v>
      </c>
      <c r="EA8" s="19" t="s">
        <v>143</v>
      </c>
      <c r="EB8" s="19" t="s">
        <v>144</v>
      </c>
      <c r="EC8" s="19" t="s">
        <v>145</v>
      </c>
      <c r="ED8" s="19" t="s">
        <v>146</v>
      </c>
      <c r="EE8" s="19" t="s">
        <v>200</v>
      </c>
      <c r="EF8" s="19" t="s">
        <v>201</v>
      </c>
      <c r="EG8" s="19" t="s">
        <v>202</v>
      </c>
      <c r="EH8" s="19" t="s">
        <v>203</v>
      </c>
      <c r="EI8" s="19" t="s">
        <v>157</v>
      </c>
      <c r="EJ8" s="19" t="s">
        <v>158</v>
      </c>
      <c r="EK8" s="19" t="s">
        <v>194</v>
      </c>
      <c r="EL8" s="19" t="s">
        <v>159</v>
      </c>
      <c r="EM8" s="19" t="s">
        <v>394</v>
      </c>
      <c r="EN8" s="19" t="s">
        <v>285</v>
      </c>
      <c r="EO8" s="19" t="s">
        <v>147</v>
      </c>
      <c r="EP8" s="19" t="s">
        <v>153</v>
      </c>
      <c r="EQ8" s="19" t="s">
        <v>235</v>
      </c>
      <c r="ER8" s="19" t="s">
        <v>154</v>
      </c>
      <c r="ES8" s="19" t="s">
        <v>286</v>
      </c>
      <c r="EV8" s="30" t="s">
        <v>341</v>
      </c>
      <c r="EW8" s="30" t="s">
        <v>1488</v>
      </c>
      <c r="EX8" s="407" t="s">
        <v>1763</v>
      </c>
      <c r="EY8" s="839" t="s">
        <v>6992</v>
      </c>
    </row>
    <row r="9" spans="1:155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262" t="s">
        <v>107</v>
      </c>
      <c r="AD9" s="262" t="s">
        <v>691</v>
      </c>
      <c r="AE9" s="262" t="s">
        <v>692</v>
      </c>
      <c r="AF9" s="262" t="s">
        <v>295</v>
      </c>
      <c r="AG9" s="262" t="s">
        <v>296</v>
      </c>
      <c r="AH9" s="262" t="s">
        <v>297</v>
      </c>
      <c r="AI9" s="262"/>
      <c r="AJ9" s="262"/>
      <c r="AK9" s="262"/>
      <c r="AL9" s="262"/>
      <c r="AM9" s="262" t="s">
        <v>984</v>
      </c>
      <c r="AN9" s="262" t="s">
        <v>985</v>
      </c>
      <c r="AO9" s="262" t="s">
        <v>986</v>
      </c>
      <c r="AP9" s="262" t="s">
        <v>49</v>
      </c>
      <c r="AQ9" s="262"/>
      <c r="AR9" s="262"/>
      <c r="AS9" s="262" t="s">
        <v>599</v>
      </c>
      <c r="AT9" s="262" t="s">
        <v>987</v>
      </c>
      <c r="AU9" s="262" t="s">
        <v>57</v>
      </c>
      <c r="AV9" s="262" t="s">
        <v>988</v>
      </c>
      <c r="AW9" s="262" t="s">
        <v>989</v>
      </c>
      <c r="AX9" s="262"/>
      <c r="AY9" s="262" t="s">
        <v>74</v>
      </c>
      <c r="AZ9" s="262" t="s">
        <v>698</v>
      </c>
      <c r="BA9" s="262" t="s">
        <v>299</v>
      </c>
      <c r="BB9" s="262" t="s">
        <v>32</v>
      </c>
      <c r="BC9" s="262" t="s">
        <v>33</v>
      </c>
      <c r="BD9" s="262" t="s">
        <v>57</v>
      </c>
      <c r="BE9" s="262" t="s">
        <v>48</v>
      </c>
      <c r="BF9" s="262" t="s">
        <v>164</v>
      </c>
      <c r="BG9" s="262" t="s">
        <v>990</v>
      </c>
      <c r="BH9" s="262" t="s">
        <v>991</v>
      </c>
      <c r="BI9" s="262" t="s">
        <v>992</v>
      </c>
      <c r="BJ9" s="262" t="s">
        <v>47</v>
      </c>
      <c r="BK9" s="262" t="s">
        <v>993</v>
      </c>
      <c r="BL9" s="262" t="s">
        <v>752</v>
      </c>
      <c r="BM9" s="262" t="s">
        <v>691</v>
      </c>
      <c r="BN9" s="262" t="s">
        <v>692</v>
      </c>
      <c r="BO9" s="262" t="s">
        <v>595</v>
      </c>
      <c r="BP9" s="262" t="s">
        <v>295</v>
      </c>
      <c r="BQ9" s="262" t="s">
        <v>102</v>
      </c>
      <c r="BR9" s="262" t="s">
        <v>178</v>
      </c>
      <c r="BS9" s="262" t="s">
        <v>994</v>
      </c>
      <c r="BT9" s="262" t="s">
        <v>995</v>
      </c>
      <c r="BU9" s="262" t="s">
        <v>51</v>
      </c>
      <c r="BV9" s="262" t="s">
        <v>109</v>
      </c>
      <c r="BW9" s="262" t="s">
        <v>296</v>
      </c>
      <c r="BX9" s="262" t="s">
        <v>297</v>
      </c>
      <c r="BY9" s="262" t="s">
        <v>996</v>
      </c>
      <c r="BZ9" s="262" t="s">
        <v>84</v>
      </c>
      <c r="CA9" s="262" t="s">
        <v>304</v>
      </c>
      <c r="CB9" s="262" t="s">
        <v>186</v>
      </c>
      <c r="CC9" s="262" t="s">
        <v>305</v>
      </c>
      <c r="CD9" s="262" t="s">
        <v>306</v>
      </c>
      <c r="CE9" s="262" t="s">
        <v>997</v>
      </c>
      <c r="CF9" s="262" t="s">
        <v>307</v>
      </c>
      <c r="CG9" s="262" t="s">
        <v>57</v>
      </c>
      <c r="CH9" s="262" t="s">
        <v>85</v>
      </c>
      <c r="CI9" s="262" t="s">
        <v>78</v>
      </c>
      <c r="CJ9" s="262" t="s">
        <v>998</v>
      </c>
      <c r="CK9" s="262" t="s">
        <v>105</v>
      </c>
      <c r="CL9" s="262" t="s">
        <v>999</v>
      </c>
      <c r="CM9" s="262" t="s">
        <v>78</v>
      </c>
      <c r="CN9" s="262" t="s">
        <v>708</v>
      </c>
      <c r="CO9" s="262" t="s">
        <v>105</v>
      </c>
      <c r="CP9" s="262" t="s">
        <v>57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302</v>
      </c>
      <c r="DI9" s="262" t="s">
        <v>57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1000</v>
      </c>
      <c r="DT9" s="262" t="s">
        <v>86</v>
      </c>
      <c r="DU9" s="262" t="s">
        <v>762</v>
      </c>
      <c r="DV9" s="262" t="s">
        <v>106</v>
      </c>
      <c r="DW9" s="262" t="s">
        <v>317</v>
      </c>
      <c r="DX9" s="262" t="s">
        <v>308</v>
      </c>
      <c r="DY9" s="262" t="s">
        <v>318</v>
      </c>
      <c r="DZ9" s="262" t="s">
        <v>319</v>
      </c>
      <c r="EA9" s="262" t="s">
        <v>1001</v>
      </c>
      <c r="EB9" s="262" t="s">
        <v>86</v>
      </c>
      <c r="EC9" s="262" t="s">
        <v>801</v>
      </c>
      <c r="ED9" s="262" t="s">
        <v>106</v>
      </c>
      <c r="EE9" s="262" t="s">
        <v>57</v>
      </c>
      <c r="EF9" s="262" t="s">
        <v>57</v>
      </c>
      <c r="EG9" s="262" t="s">
        <v>57</v>
      </c>
      <c r="EH9" s="262" t="s">
        <v>57</v>
      </c>
      <c r="EI9" s="262" t="s">
        <v>90</v>
      </c>
      <c r="EJ9" s="262" t="s">
        <v>91</v>
      </c>
      <c r="EK9" s="262" t="s">
        <v>847</v>
      </c>
      <c r="EL9" s="262" t="s">
        <v>188</v>
      </c>
      <c r="EM9" s="262" t="s">
        <v>629</v>
      </c>
      <c r="EN9" s="262" t="s">
        <v>681</v>
      </c>
      <c r="EO9" s="262" t="s">
        <v>682</v>
      </c>
      <c r="EP9" s="262" t="s">
        <v>89</v>
      </c>
      <c r="EQ9" s="262" t="s">
        <v>311</v>
      </c>
      <c r="ER9" s="262" t="s">
        <v>1002</v>
      </c>
      <c r="ES9" s="262" t="s">
        <v>1003</v>
      </c>
      <c r="ET9" s="104" t="str">
        <f t="shared" ref="ET9:ET72" si="10">RIGHT(L9,10)</f>
        <v>2025121451</v>
      </c>
      <c r="EU9" s="56" t="str">
        <f t="shared" ref="EU9:EU72" si="11">A9&amp;"&amp;"&amp;ET9</f>
        <v>1&amp;2025121451</v>
      </c>
      <c r="EV9" s="104">
        <f>IFERROR(VLOOKUP(EU9,시험용!CA:CE,4,FALSE),"")</f>
        <v>0</v>
      </c>
    </row>
    <row r="10" spans="1:155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262" t="s">
        <v>1013</v>
      </c>
      <c r="AD10" s="262" t="s">
        <v>1014</v>
      </c>
      <c r="AE10" s="262" t="s">
        <v>692</v>
      </c>
      <c r="AF10" s="262" t="s">
        <v>295</v>
      </c>
      <c r="AG10" s="262" t="s">
        <v>296</v>
      </c>
      <c r="AH10" s="262" t="s">
        <v>297</v>
      </c>
      <c r="AI10" s="262"/>
      <c r="AJ10" s="262"/>
      <c r="AK10" s="262"/>
      <c r="AL10" s="262"/>
      <c r="AM10" s="262" t="s">
        <v>1015</v>
      </c>
      <c r="AN10" s="262" t="s">
        <v>1016</v>
      </c>
      <c r="AO10" s="262" t="s">
        <v>1017</v>
      </c>
      <c r="AP10" s="262" t="s">
        <v>1018</v>
      </c>
      <c r="AQ10" s="262"/>
      <c r="AR10" s="262"/>
      <c r="AS10" s="262" t="s">
        <v>315</v>
      </c>
      <c r="AT10" s="262" t="s">
        <v>1019</v>
      </c>
      <c r="AU10" s="262" t="s">
        <v>57</v>
      </c>
      <c r="AV10" s="262" t="s">
        <v>1020</v>
      </c>
      <c r="AW10" s="262" t="s">
        <v>1021</v>
      </c>
      <c r="AX10" s="262"/>
      <c r="AY10" s="262" t="s">
        <v>1022</v>
      </c>
      <c r="AZ10" s="262" t="s">
        <v>59</v>
      </c>
      <c r="BA10" s="262" t="s">
        <v>299</v>
      </c>
      <c r="BB10" s="262" t="s">
        <v>32</v>
      </c>
      <c r="BC10" s="262" t="s">
        <v>33</v>
      </c>
      <c r="BD10" s="262" t="s">
        <v>771</v>
      </c>
      <c r="BE10" s="262" t="s">
        <v>48</v>
      </c>
      <c r="BF10" s="262" t="s">
        <v>900</v>
      </c>
      <c r="BG10" s="262" t="s">
        <v>1023</v>
      </c>
      <c r="BH10" s="262" t="s">
        <v>1024</v>
      </c>
      <c r="BI10" s="262" t="s">
        <v>1025</v>
      </c>
      <c r="BJ10" s="262" t="s">
        <v>1026</v>
      </c>
      <c r="BK10" s="262" t="s">
        <v>1027</v>
      </c>
      <c r="BL10" s="262" t="s">
        <v>752</v>
      </c>
      <c r="BM10" s="262" t="s">
        <v>1014</v>
      </c>
      <c r="BN10" s="262" t="s">
        <v>692</v>
      </c>
      <c r="BO10" s="262" t="s">
        <v>595</v>
      </c>
      <c r="BP10" s="262" t="s">
        <v>295</v>
      </c>
      <c r="BQ10" s="262" t="s">
        <v>102</v>
      </c>
      <c r="BR10" s="262" t="s">
        <v>1028</v>
      </c>
      <c r="BS10" s="262" t="s">
        <v>1029</v>
      </c>
      <c r="BT10" s="262" t="s">
        <v>1030</v>
      </c>
      <c r="BU10" s="262" t="s">
        <v>51</v>
      </c>
      <c r="BV10" s="262" t="s">
        <v>611</v>
      </c>
      <c r="BW10" s="262" t="s">
        <v>296</v>
      </c>
      <c r="BX10" s="262" t="s">
        <v>297</v>
      </c>
      <c r="BY10" s="262" t="s">
        <v>1031</v>
      </c>
      <c r="BZ10" s="262" t="s">
        <v>1032</v>
      </c>
      <c r="CA10" s="262" t="s">
        <v>304</v>
      </c>
      <c r="CB10" s="262" t="s">
        <v>172</v>
      </c>
      <c r="CC10" s="262" t="s">
        <v>309</v>
      </c>
      <c r="CD10" s="262" t="s">
        <v>306</v>
      </c>
      <c r="CE10" s="262" t="s">
        <v>1033</v>
      </c>
      <c r="CF10" s="262" t="s">
        <v>307</v>
      </c>
      <c r="CG10" s="262" t="s">
        <v>57</v>
      </c>
      <c r="CH10" s="262" t="s">
        <v>1034</v>
      </c>
      <c r="CI10" s="262" t="s">
        <v>99</v>
      </c>
      <c r="CJ10" s="262" t="s">
        <v>1035</v>
      </c>
      <c r="CK10" s="262" t="s">
        <v>105</v>
      </c>
      <c r="CL10" s="262" t="s">
        <v>57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798</v>
      </c>
      <c r="CY10" s="262" t="s">
        <v>329</v>
      </c>
      <c r="CZ10" s="262" t="s">
        <v>123</v>
      </c>
      <c r="DA10" s="262" t="s">
        <v>57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302</v>
      </c>
      <c r="DI10" s="262" t="s">
        <v>57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1036</v>
      </c>
      <c r="DT10" s="262" t="s">
        <v>621</v>
      </c>
      <c r="DU10" s="262" t="s">
        <v>801</v>
      </c>
      <c r="DV10" s="262" t="s">
        <v>106</v>
      </c>
      <c r="DW10" s="262" t="s">
        <v>317</v>
      </c>
      <c r="DX10" s="262" t="s">
        <v>308</v>
      </c>
      <c r="DY10" s="262" t="s">
        <v>318</v>
      </c>
      <c r="DZ10" s="262" t="s">
        <v>319</v>
      </c>
      <c r="EA10" s="262" t="s">
        <v>1037</v>
      </c>
      <c r="EB10" s="262" t="s">
        <v>621</v>
      </c>
      <c r="EC10" s="262" t="s">
        <v>1038</v>
      </c>
      <c r="ED10" s="262" t="s">
        <v>106</v>
      </c>
      <c r="EE10" s="262" t="s">
        <v>57</v>
      </c>
      <c r="EF10" s="262" t="s">
        <v>57</v>
      </c>
      <c r="EG10" s="262" t="s">
        <v>57</v>
      </c>
      <c r="EH10" s="262" t="s">
        <v>57</v>
      </c>
      <c r="EI10" s="262" t="s">
        <v>179</v>
      </c>
      <c r="EJ10" s="262" t="s">
        <v>180</v>
      </c>
      <c r="EK10" s="262" t="s">
        <v>802</v>
      </c>
      <c r="EL10" s="262" t="s">
        <v>181</v>
      </c>
      <c r="EM10" s="262" t="s">
        <v>1039</v>
      </c>
      <c r="EN10" s="262" t="s">
        <v>630</v>
      </c>
      <c r="EO10" s="262" t="s">
        <v>122</v>
      </c>
      <c r="EP10" s="262" t="s">
        <v>803</v>
      </c>
      <c r="EQ10" s="262" t="s">
        <v>311</v>
      </c>
      <c r="ER10" s="262" t="s">
        <v>1040</v>
      </c>
      <c r="ES10" s="262" t="s">
        <v>1041</v>
      </c>
      <c r="ET10" s="104" t="str">
        <f t="shared" si="10"/>
        <v>2025122990</v>
      </c>
      <c r="EU10" s="56" t="str">
        <f t="shared" si="11"/>
        <v>1&amp;2025122990</v>
      </c>
      <c r="EV10" s="104" t="str">
        <f>IFERROR(VLOOKUP(EU10,시험용!CA:CE,4,FALSE),"")</f>
        <v/>
      </c>
      <c r="EW10" s="357" t="s">
        <v>1520</v>
      </c>
    </row>
    <row r="11" spans="1:155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262" t="s">
        <v>107</v>
      </c>
      <c r="AD11" s="262" t="s">
        <v>1051</v>
      </c>
      <c r="AE11" s="262" t="s">
        <v>595</v>
      </c>
      <c r="AF11" s="262" t="s">
        <v>295</v>
      </c>
      <c r="AG11" s="262" t="s">
        <v>296</v>
      </c>
      <c r="AH11" s="262" t="s">
        <v>297</v>
      </c>
      <c r="AI11" s="262"/>
      <c r="AJ11" s="262"/>
      <c r="AK11" s="262"/>
      <c r="AL11" s="262"/>
      <c r="AM11" s="262" t="s">
        <v>1015</v>
      </c>
      <c r="AN11" s="262" t="s">
        <v>1016</v>
      </c>
      <c r="AO11" s="262" t="s">
        <v>1052</v>
      </c>
      <c r="AP11" s="262" t="s">
        <v>49</v>
      </c>
      <c r="AQ11" s="262"/>
      <c r="AR11" s="262"/>
      <c r="AS11" s="262" t="s">
        <v>315</v>
      </c>
      <c r="AT11" s="262" t="s">
        <v>1053</v>
      </c>
      <c r="AU11" s="262" t="s">
        <v>57</v>
      </c>
      <c r="AV11" s="262" t="s">
        <v>910</v>
      </c>
      <c r="AW11" s="262" t="s">
        <v>1054</v>
      </c>
      <c r="AX11" s="262"/>
      <c r="AY11" s="262" t="s">
        <v>1055</v>
      </c>
      <c r="AZ11" s="262" t="s">
        <v>54</v>
      </c>
      <c r="BA11" s="262" t="s">
        <v>299</v>
      </c>
      <c r="BB11" s="262" t="s">
        <v>32</v>
      </c>
      <c r="BC11" s="262" t="s">
        <v>33</v>
      </c>
      <c r="BD11" s="262" t="s">
        <v>47</v>
      </c>
      <c r="BE11" s="262" t="s">
        <v>48</v>
      </c>
      <c r="BF11" s="262" t="s">
        <v>164</v>
      </c>
      <c r="BG11" s="262" t="s">
        <v>1056</v>
      </c>
      <c r="BH11" s="262" t="s">
        <v>1057</v>
      </c>
      <c r="BI11" s="262" t="s">
        <v>1058</v>
      </c>
      <c r="BJ11" s="262" t="s">
        <v>300</v>
      </c>
      <c r="BK11" s="262" t="s">
        <v>1059</v>
      </c>
      <c r="BL11" s="262" t="s">
        <v>302</v>
      </c>
      <c r="BM11" s="262" t="s">
        <v>1051</v>
      </c>
      <c r="BN11" s="262" t="s">
        <v>595</v>
      </c>
      <c r="BO11" s="262" t="s">
        <v>57</v>
      </c>
      <c r="BP11" s="262" t="s">
        <v>295</v>
      </c>
      <c r="BQ11" s="262" t="s">
        <v>102</v>
      </c>
      <c r="BR11" s="262" t="s">
        <v>715</v>
      </c>
      <c r="BS11" s="262" t="s">
        <v>704</v>
      </c>
      <c r="BT11" s="262" t="s">
        <v>1060</v>
      </c>
      <c r="BU11" s="262" t="s">
        <v>1061</v>
      </c>
      <c r="BV11" s="262" t="s">
        <v>1062</v>
      </c>
      <c r="BW11" s="262" t="s">
        <v>296</v>
      </c>
      <c r="BX11" s="262" t="s">
        <v>297</v>
      </c>
      <c r="BY11" s="262" t="s">
        <v>996</v>
      </c>
      <c r="BZ11" s="262" t="s">
        <v>1063</v>
      </c>
      <c r="CA11" s="262" t="s">
        <v>304</v>
      </c>
      <c r="CB11" s="262" t="s">
        <v>878</v>
      </c>
      <c r="CC11" s="262" t="s">
        <v>305</v>
      </c>
      <c r="CD11" s="262" t="s">
        <v>306</v>
      </c>
      <c r="CE11" s="262" t="s">
        <v>1064</v>
      </c>
      <c r="CF11" s="262" t="s">
        <v>307</v>
      </c>
      <c r="CG11" s="262" t="s">
        <v>57</v>
      </c>
      <c r="CH11" s="262" t="s">
        <v>1065</v>
      </c>
      <c r="CI11" s="262" t="s">
        <v>78</v>
      </c>
      <c r="CJ11" s="262" t="s">
        <v>1066</v>
      </c>
      <c r="CK11" s="262" t="s">
        <v>105</v>
      </c>
      <c r="CL11" s="262" t="s">
        <v>173</v>
      </c>
      <c r="CM11" s="262" t="s">
        <v>78</v>
      </c>
      <c r="CN11" s="262" t="s">
        <v>174</v>
      </c>
      <c r="CO11" s="262" t="s">
        <v>105</v>
      </c>
      <c r="CP11" s="262" t="s">
        <v>57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302</v>
      </c>
      <c r="DI11" s="262" t="s">
        <v>57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1067</v>
      </c>
      <c r="DT11" s="262" t="s">
        <v>86</v>
      </c>
      <c r="DU11" s="262" t="s">
        <v>1038</v>
      </c>
      <c r="DV11" s="262" t="s">
        <v>106</v>
      </c>
      <c r="DW11" s="262" t="s">
        <v>317</v>
      </c>
      <c r="DX11" s="262" t="s">
        <v>308</v>
      </c>
      <c r="DY11" s="262" t="s">
        <v>318</v>
      </c>
      <c r="DZ11" s="262" t="s">
        <v>319</v>
      </c>
      <c r="EA11" s="262" t="s">
        <v>716</v>
      </c>
      <c r="EB11" s="262" t="s">
        <v>86</v>
      </c>
      <c r="EC11" s="262" t="s">
        <v>118</v>
      </c>
      <c r="ED11" s="262" t="s">
        <v>106</v>
      </c>
      <c r="EE11" s="262" t="s">
        <v>57</v>
      </c>
      <c r="EF11" s="262" t="s">
        <v>57</v>
      </c>
      <c r="EG11" s="262" t="s">
        <v>57</v>
      </c>
      <c r="EH11" s="262" t="s">
        <v>57</v>
      </c>
      <c r="EI11" s="262" t="s">
        <v>1068</v>
      </c>
      <c r="EJ11" s="262" t="s">
        <v>91</v>
      </c>
      <c r="EK11" s="262" t="s">
        <v>719</v>
      </c>
      <c r="EL11" s="262" t="s">
        <v>188</v>
      </c>
      <c r="EM11" s="262" t="s">
        <v>680</v>
      </c>
      <c r="EN11" s="262" t="s">
        <v>310</v>
      </c>
      <c r="EO11" s="262" t="s">
        <v>88</v>
      </c>
      <c r="EP11" s="262" t="s">
        <v>89</v>
      </c>
      <c r="EQ11" s="262" t="s">
        <v>311</v>
      </c>
      <c r="ER11" s="262" t="s">
        <v>1069</v>
      </c>
      <c r="ES11" s="262" t="s">
        <v>1070</v>
      </c>
      <c r="ET11" s="104" t="str">
        <f t="shared" si="10"/>
        <v>2025122989</v>
      </c>
      <c r="EU11" s="56" t="str">
        <f t="shared" si="11"/>
        <v>1&amp;2025122989</v>
      </c>
      <c r="EV11" s="104" t="str">
        <f>IFERROR(VLOOKUP(EU11,시험용!CA:CE,4,FALSE),"")</f>
        <v/>
      </c>
      <c r="EW11" s="357" t="s">
        <v>1521</v>
      </c>
    </row>
    <row r="12" spans="1:155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262" t="s">
        <v>107</v>
      </c>
      <c r="AD12" s="262" t="s">
        <v>826</v>
      </c>
      <c r="AE12" s="262" t="s">
        <v>692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827</v>
      </c>
      <c r="AN12" s="262" t="s">
        <v>828</v>
      </c>
      <c r="AO12" s="262" t="s">
        <v>1078</v>
      </c>
      <c r="AP12" s="262" t="s">
        <v>49</v>
      </c>
      <c r="AQ12" s="262"/>
      <c r="AR12" s="262"/>
      <c r="AS12" s="262" t="s">
        <v>298</v>
      </c>
      <c r="AT12" s="262" t="s">
        <v>1079</v>
      </c>
      <c r="AU12" s="262" t="s">
        <v>57</v>
      </c>
      <c r="AV12" s="262" t="s">
        <v>988</v>
      </c>
      <c r="AW12" s="262" t="s">
        <v>1080</v>
      </c>
      <c r="AX12" s="262"/>
      <c r="AY12" s="262" t="s">
        <v>1081</v>
      </c>
      <c r="AZ12" s="262" t="s">
        <v>785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1082</v>
      </c>
      <c r="BH12" s="262" t="s">
        <v>190</v>
      </c>
      <c r="BI12" s="262" t="s">
        <v>1083</v>
      </c>
      <c r="BJ12" s="262" t="s">
        <v>47</v>
      </c>
      <c r="BK12" s="262" t="s">
        <v>1084</v>
      </c>
      <c r="BL12" s="262" t="s">
        <v>302</v>
      </c>
      <c r="BM12" s="262" t="s">
        <v>826</v>
      </c>
      <c r="BN12" s="262" t="s">
        <v>692</v>
      </c>
      <c r="BO12" s="262" t="s">
        <v>595</v>
      </c>
      <c r="BP12" s="262" t="s">
        <v>295</v>
      </c>
      <c r="BQ12" s="262" t="s">
        <v>102</v>
      </c>
      <c r="BR12" s="262" t="s">
        <v>1085</v>
      </c>
      <c r="BS12" s="262" t="s">
        <v>1086</v>
      </c>
      <c r="BT12" s="262" t="s">
        <v>1087</v>
      </c>
      <c r="BU12" s="262" t="s">
        <v>302</v>
      </c>
      <c r="BV12" s="262" t="s">
        <v>876</v>
      </c>
      <c r="BW12" s="262" t="s">
        <v>296</v>
      </c>
      <c r="BX12" s="262" t="s">
        <v>297</v>
      </c>
      <c r="BY12" s="262" t="s">
        <v>189</v>
      </c>
      <c r="BZ12" s="262" t="s">
        <v>1088</v>
      </c>
      <c r="CA12" s="262" t="s">
        <v>304</v>
      </c>
      <c r="CB12" s="262" t="s">
        <v>1089</v>
      </c>
      <c r="CC12" s="262" t="s">
        <v>309</v>
      </c>
      <c r="CD12" s="262" t="s">
        <v>306</v>
      </c>
      <c r="CE12" s="262" t="s">
        <v>1090</v>
      </c>
      <c r="CF12" s="262" t="s">
        <v>307</v>
      </c>
      <c r="CG12" s="262" t="s">
        <v>57</v>
      </c>
      <c r="CH12" s="262" t="s">
        <v>1091</v>
      </c>
      <c r="CI12" s="262" t="s">
        <v>99</v>
      </c>
      <c r="CJ12" s="262" t="s">
        <v>112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798</v>
      </c>
      <c r="CY12" s="262" t="s">
        <v>329</v>
      </c>
      <c r="CZ12" s="262" t="s">
        <v>123</v>
      </c>
      <c r="DA12" s="262" t="s">
        <v>57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1092</v>
      </c>
      <c r="DT12" s="262" t="s">
        <v>86</v>
      </c>
      <c r="DU12" s="262" t="s">
        <v>1028</v>
      </c>
      <c r="DV12" s="262" t="s">
        <v>106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1093</v>
      </c>
      <c r="EB12" s="262" t="s">
        <v>86</v>
      </c>
      <c r="EC12" s="262" t="s">
        <v>622</v>
      </c>
      <c r="ED12" s="262" t="s">
        <v>106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1094</v>
      </c>
      <c r="EJ12" s="262" t="s">
        <v>180</v>
      </c>
      <c r="EK12" s="262" t="s">
        <v>1095</v>
      </c>
      <c r="EL12" s="262" t="s">
        <v>181</v>
      </c>
      <c r="EM12" s="262" t="s">
        <v>629</v>
      </c>
      <c r="EN12" s="262" t="s">
        <v>681</v>
      </c>
      <c r="EO12" s="262" t="s">
        <v>682</v>
      </c>
      <c r="EP12" s="262" t="s">
        <v>1096</v>
      </c>
      <c r="EQ12" s="262" t="s">
        <v>311</v>
      </c>
      <c r="ER12" s="262" t="s">
        <v>1097</v>
      </c>
      <c r="ES12" s="262" t="s">
        <v>1098</v>
      </c>
      <c r="ET12" s="104" t="str">
        <f t="shared" si="10"/>
        <v>2025121454</v>
      </c>
      <c r="EU12" s="56" t="str">
        <f t="shared" si="11"/>
        <v>1&amp;2025121454</v>
      </c>
      <c r="EV12" s="104">
        <f>IFERROR(VLOOKUP(EU12,시험용!CA:CE,4,FALSE),"")</f>
        <v>0</v>
      </c>
    </row>
    <row r="13" spans="1:155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262" t="s">
        <v>107</v>
      </c>
      <c r="AD13" s="262" t="s">
        <v>826</v>
      </c>
      <c r="AE13" s="262" t="s">
        <v>692</v>
      </c>
      <c r="AF13" s="262" t="s">
        <v>295</v>
      </c>
      <c r="AG13" s="262" t="s">
        <v>296</v>
      </c>
      <c r="AH13" s="262" t="s">
        <v>297</v>
      </c>
      <c r="AI13" s="262"/>
      <c r="AJ13" s="262"/>
      <c r="AK13" s="262"/>
      <c r="AL13" s="262"/>
      <c r="AM13" s="262" t="s">
        <v>1108</v>
      </c>
      <c r="AN13" s="262" t="s">
        <v>1109</v>
      </c>
      <c r="AO13" s="262" t="s">
        <v>1110</v>
      </c>
      <c r="AP13" s="262" t="s">
        <v>49</v>
      </c>
      <c r="AQ13" s="262"/>
      <c r="AR13" s="262"/>
      <c r="AS13" s="262" t="s">
        <v>315</v>
      </c>
      <c r="AT13" s="262" t="s">
        <v>1111</v>
      </c>
      <c r="AU13" s="262" t="s">
        <v>57</v>
      </c>
      <c r="AV13" s="262" t="s">
        <v>988</v>
      </c>
      <c r="AW13" s="262" t="s">
        <v>1112</v>
      </c>
      <c r="AX13" s="262"/>
      <c r="AY13" s="262" t="s">
        <v>1113</v>
      </c>
      <c r="AZ13" s="262" t="s">
        <v>785</v>
      </c>
      <c r="BA13" s="262" t="s">
        <v>299</v>
      </c>
      <c r="BB13" s="262" t="s">
        <v>32</v>
      </c>
      <c r="BC13" s="262" t="s">
        <v>33</v>
      </c>
      <c r="BD13" s="262" t="s">
        <v>57</v>
      </c>
      <c r="BE13" s="262" t="s">
        <v>48</v>
      </c>
      <c r="BF13" s="262" t="s">
        <v>164</v>
      </c>
      <c r="BG13" s="262" t="s">
        <v>1114</v>
      </c>
      <c r="BH13" s="262" t="s">
        <v>1115</v>
      </c>
      <c r="BI13" s="262" t="s">
        <v>1116</v>
      </c>
      <c r="BJ13" s="262" t="s">
        <v>47</v>
      </c>
      <c r="BK13" s="262" t="s">
        <v>1117</v>
      </c>
      <c r="BL13" s="262" t="s">
        <v>752</v>
      </c>
      <c r="BM13" s="262" t="s">
        <v>826</v>
      </c>
      <c r="BN13" s="262" t="s">
        <v>692</v>
      </c>
      <c r="BO13" s="262" t="s">
        <v>595</v>
      </c>
      <c r="BP13" s="262" t="s">
        <v>295</v>
      </c>
      <c r="BQ13" s="262" t="s">
        <v>102</v>
      </c>
      <c r="BR13" s="262" t="s">
        <v>1118</v>
      </c>
      <c r="BS13" s="262" t="s">
        <v>1086</v>
      </c>
      <c r="BT13" s="262" t="s">
        <v>1119</v>
      </c>
      <c r="BU13" s="262" t="s">
        <v>302</v>
      </c>
      <c r="BV13" s="262" t="s">
        <v>659</v>
      </c>
      <c r="BW13" s="262" t="s">
        <v>296</v>
      </c>
      <c r="BX13" s="262" t="s">
        <v>297</v>
      </c>
      <c r="BY13" s="262" t="s">
        <v>1120</v>
      </c>
      <c r="BZ13" s="262" t="s">
        <v>1121</v>
      </c>
      <c r="CA13" s="262" t="s">
        <v>304</v>
      </c>
      <c r="CB13" s="262" t="s">
        <v>797</v>
      </c>
      <c r="CC13" s="262" t="s">
        <v>305</v>
      </c>
      <c r="CD13" s="262" t="s">
        <v>306</v>
      </c>
      <c r="CE13" s="262" t="s">
        <v>1122</v>
      </c>
      <c r="CF13" s="262" t="s">
        <v>307</v>
      </c>
      <c r="CG13" s="262" t="s">
        <v>57</v>
      </c>
      <c r="CH13" s="262" t="s">
        <v>1123</v>
      </c>
      <c r="CI13" s="262" t="s">
        <v>92</v>
      </c>
      <c r="CJ13" s="262" t="s">
        <v>1035</v>
      </c>
      <c r="CK13" s="262" t="s">
        <v>105</v>
      </c>
      <c r="CL13" s="262" t="s">
        <v>1124</v>
      </c>
      <c r="CM13" s="262" t="s">
        <v>92</v>
      </c>
      <c r="CN13" s="262" t="s">
        <v>668</v>
      </c>
      <c r="CO13" s="262" t="s">
        <v>105</v>
      </c>
      <c r="CP13" s="262" t="s">
        <v>57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1067</v>
      </c>
      <c r="DT13" s="262" t="s">
        <v>86</v>
      </c>
      <c r="DU13" s="262" t="s">
        <v>1038</v>
      </c>
      <c r="DV13" s="262" t="s">
        <v>106</v>
      </c>
      <c r="DW13" s="262" t="s">
        <v>317</v>
      </c>
      <c r="DX13" s="262" t="s">
        <v>308</v>
      </c>
      <c r="DY13" s="262" t="s">
        <v>318</v>
      </c>
      <c r="DZ13" s="262" t="s">
        <v>319</v>
      </c>
      <c r="EA13" s="262" t="s">
        <v>1093</v>
      </c>
      <c r="EB13" s="262" t="s">
        <v>86</v>
      </c>
      <c r="EC13" s="262" t="s">
        <v>622</v>
      </c>
      <c r="ED13" s="262" t="s">
        <v>106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1125</v>
      </c>
      <c r="EJ13" s="262" t="s">
        <v>1126</v>
      </c>
      <c r="EK13" s="262" t="s">
        <v>765</v>
      </c>
      <c r="EL13" s="262" t="s">
        <v>720</v>
      </c>
      <c r="EM13" s="262" t="s">
        <v>629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04" t="str">
        <f t="shared" si="10"/>
        <v>2025121816</v>
      </c>
      <c r="EU13" s="56" t="str">
        <f t="shared" si="11"/>
        <v>1&amp;2025121816</v>
      </c>
      <c r="EV13" s="104">
        <f>IFERROR(VLOOKUP(EU13,시험용!CA:CE,4,FALSE),"")</f>
        <v>0</v>
      </c>
    </row>
    <row r="14" spans="1:155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262" t="s">
        <v>1136</v>
      </c>
      <c r="AD14" s="262" t="s">
        <v>1137</v>
      </c>
      <c r="AE14" s="262" t="s">
        <v>294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1138</v>
      </c>
      <c r="AN14" s="262" t="s">
        <v>1139</v>
      </c>
      <c r="AO14" s="262" t="s">
        <v>1140</v>
      </c>
      <c r="AP14" s="262" t="s">
        <v>35</v>
      </c>
      <c r="AQ14" s="262"/>
      <c r="AR14" s="262"/>
      <c r="AS14" s="262" t="s">
        <v>315</v>
      </c>
      <c r="AT14" s="262" t="s">
        <v>1141</v>
      </c>
      <c r="AU14" s="262" t="s">
        <v>57</v>
      </c>
      <c r="AV14" s="262" t="s">
        <v>910</v>
      </c>
      <c r="AW14" s="262" t="s">
        <v>1142</v>
      </c>
      <c r="AX14" s="262"/>
      <c r="AY14" s="262" t="s">
        <v>832</v>
      </c>
      <c r="AZ14" s="262" t="s">
        <v>1143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34</v>
      </c>
      <c r="BF14" s="262" t="s">
        <v>603</v>
      </c>
      <c r="BG14" s="262" t="s">
        <v>1114</v>
      </c>
      <c r="BH14" s="262" t="s">
        <v>1144</v>
      </c>
      <c r="BI14" s="262" t="s">
        <v>1145</v>
      </c>
      <c r="BJ14" s="262" t="s">
        <v>1146</v>
      </c>
      <c r="BK14" s="262" t="s">
        <v>1147</v>
      </c>
      <c r="BL14" s="262" t="s">
        <v>302</v>
      </c>
      <c r="BM14" s="262" t="s">
        <v>1137</v>
      </c>
      <c r="BN14" s="262" t="s">
        <v>294</v>
      </c>
      <c r="BO14" s="262" t="s">
        <v>57</v>
      </c>
      <c r="BP14" s="262" t="s">
        <v>295</v>
      </c>
      <c r="BQ14" s="262" t="s">
        <v>311</v>
      </c>
      <c r="BR14" s="262" t="s">
        <v>1148</v>
      </c>
      <c r="BS14" s="262" t="s">
        <v>1149</v>
      </c>
      <c r="BT14" s="262" t="s">
        <v>1150</v>
      </c>
      <c r="BU14" s="262" t="s">
        <v>302</v>
      </c>
      <c r="BV14" s="262" t="s">
        <v>659</v>
      </c>
      <c r="BW14" s="262" t="s">
        <v>296</v>
      </c>
      <c r="BX14" s="262" t="s">
        <v>297</v>
      </c>
      <c r="BY14" s="262" t="s">
        <v>1120</v>
      </c>
      <c r="BZ14" s="262" t="s">
        <v>1121</v>
      </c>
      <c r="CA14" s="262" t="s">
        <v>304</v>
      </c>
      <c r="CB14" s="262" t="s">
        <v>797</v>
      </c>
      <c r="CC14" s="262" t="s">
        <v>305</v>
      </c>
      <c r="CD14" s="262" t="s">
        <v>306</v>
      </c>
      <c r="CE14" s="262" t="s">
        <v>1122</v>
      </c>
      <c r="CF14" s="262" t="s">
        <v>307</v>
      </c>
      <c r="CG14" s="262" t="s">
        <v>57</v>
      </c>
      <c r="CH14" s="262" t="s">
        <v>1151</v>
      </c>
      <c r="CI14" s="262" t="s">
        <v>843</v>
      </c>
      <c r="CJ14" s="262" t="s">
        <v>1035</v>
      </c>
      <c r="CK14" s="262" t="s">
        <v>105</v>
      </c>
      <c r="CL14" s="262" t="s">
        <v>57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617</v>
      </c>
      <c r="DB14" s="262" t="s">
        <v>618</v>
      </c>
      <c r="DC14" s="262" t="s">
        <v>619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1152</v>
      </c>
      <c r="DT14" s="262" t="s">
        <v>1153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1154</v>
      </c>
      <c r="EB14" s="262" t="s">
        <v>1153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1155</v>
      </c>
      <c r="EJ14" s="262" t="s">
        <v>180</v>
      </c>
      <c r="EK14" s="262" t="s">
        <v>765</v>
      </c>
      <c r="EL14" s="262" t="s">
        <v>181</v>
      </c>
      <c r="EM14" s="262" t="s">
        <v>767</v>
      </c>
      <c r="EN14" s="262" t="s">
        <v>310</v>
      </c>
      <c r="EO14" s="262" t="s">
        <v>88</v>
      </c>
      <c r="EP14" s="262" t="s">
        <v>57</v>
      </c>
      <c r="EQ14" s="262" t="s">
        <v>311</v>
      </c>
      <c r="ER14" s="262" t="s">
        <v>57</v>
      </c>
      <c r="ES14" s="262" t="s">
        <v>57</v>
      </c>
      <c r="ET14" s="104" t="str">
        <f t="shared" si="10"/>
        <v>2025122398</v>
      </c>
      <c r="EU14" s="56" t="str">
        <f t="shared" si="11"/>
        <v>1&amp;2025122398</v>
      </c>
      <c r="EV14" s="104">
        <f>IFERROR(VLOOKUP(EU14,시험용!CA:CE,4,FALSE),"")</f>
        <v>0</v>
      </c>
    </row>
    <row r="15" spans="1:155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262" t="s">
        <v>1136</v>
      </c>
      <c r="AD15" s="262" t="s">
        <v>314</v>
      </c>
      <c r="AE15" s="262" t="s">
        <v>294</v>
      </c>
      <c r="AF15" s="262" t="s">
        <v>295</v>
      </c>
      <c r="AG15" s="262" t="s">
        <v>296</v>
      </c>
      <c r="AH15" s="262" t="s">
        <v>297</v>
      </c>
      <c r="AI15" s="262"/>
      <c r="AJ15" s="262"/>
      <c r="AK15" s="262"/>
      <c r="AL15" s="262"/>
      <c r="AM15" s="262" t="s">
        <v>1162</v>
      </c>
      <c r="AN15" s="262" t="s">
        <v>1163</v>
      </c>
      <c r="AO15" s="262" t="s">
        <v>1164</v>
      </c>
      <c r="AP15" s="262" t="s">
        <v>49</v>
      </c>
      <c r="AQ15" s="262" t="s">
        <v>1165</v>
      </c>
      <c r="AR15" s="262" t="s">
        <v>1166</v>
      </c>
      <c r="AS15" s="262" t="s">
        <v>298</v>
      </c>
      <c r="AT15" s="262" t="s">
        <v>1167</v>
      </c>
      <c r="AU15" s="262" t="s">
        <v>57</v>
      </c>
      <c r="AV15" s="262" t="s">
        <v>910</v>
      </c>
      <c r="AW15" s="262" t="s">
        <v>1168</v>
      </c>
      <c r="AX15" s="262"/>
      <c r="AY15" s="262" t="s">
        <v>1169</v>
      </c>
      <c r="AZ15" s="262" t="s">
        <v>1170</v>
      </c>
      <c r="BA15" s="262" t="s">
        <v>299</v>
      </c>
      <c r="BB15" s="262" t="s">
        <v>32</v>
      </c>
      <c r="BC15" s="262" t="s">
        <v>33</v>
      </c>
      <c r="BD15" s="262" t="s">
        <v>57</v>
      </c>
      <c r="BE15" s="262" t="s">
        <v>48</v>
      </c>
      <c r="BF15" s="262" t="s">
        <v>603</v>
      </c>
      <c r="BG15" s="262" t="s">
        <v>1171</v>
      </c>
      <c r="BH15" s="262" t="s">
        <v>1172</v>
      </c>
      <c r="BI15" s="262" t="s">
        <v>1173</v>
      </c>
      <c r="BJ15" s="262" t="s">
        <v>1174</v>
      </c>
      <c r="BK15" s="262" t="s">
        <v>1175</v>
      </c>
      <c r="BL15" s="262" t="s">
        <v>302</v>
      </c>
      <c r="BM15" s="262" t="s">
        <v>314</v>
      </c>
      <c r="BN15" s="262" t="s">
        <v>294</v>
      </c>
      <c r="BO15" s="262" t="s">
        <v>57</v>
      </c>
      <c r="BP15" s="262" t="s">
        <v>295</v>
      </c>
      <c r="BQ15" s="262" t="s">
        <v>311</v>
      </c>
      <c r="BR15" s="262" t="s">
        <v>1086</v>
      </c>
      <c r="BS15" s="262" t="s">
        <v>1176</v>
      </c>
      <c r="BT15" s="262" t="s">
        <v>1177</v>
      </c>
      <c r="BU15" s="262" t="s">
        <v>302</v>
      </c>
      <c r="BV15" s="262" t="s">
        <v>192</v>
      </c>
      <c r="BW15" s="262" t="s">
        <v>296</v>
      </c>
      <c r="BX15" s="262" t="s">
        <v>297</v>
      </c>
      <c r="BY15" s="262" t="s">
        <v>1178</v>
      </c>
      <c r="BZ15" s="262" t="s">
        <v>1179</v>
      </c>
      <c r="CA15" s="262" t="s">
        <v>304</v>
      </c>
      <c r="CB15" s="262" t="s">
        <v>713</v>
      </c>
      <c r="CC15" s="262" t="s">
        <v>318</v>
      </c>
      <c r="CD15" s="262" t="s">
        <v>306</v>
      </c>
      <c r="CE15" s="262" t="s">
        <v>1180</v>
      </c>
      <c r="CF15" s="262" t="s">
        <v>307</v>
      </c>
      <c r="CG15" s="262" t="s">
        <v>57</v>
      </c>
      <c r="CH15" s="262" t="s">
        <v>1181</v>
      </c>
      <c r="CI15" s="262" t="s">
        <v>99</v>
      </c>
      <c r="CJ15" s="262" t="s">
        <v>1182</v>
      </c>
      <c r="CK15" s="262" t="s">
        <v>105</v>
      </c>
      <c r="CL15" s="262" t="s">
        <v>1183</v>
      </c>
      <c r="CM15" s="262" t="s">
        <v>99</v>
      </c>
      <c r="CN15" s="262" t="s">
        <v>191</v>
      </c>
      <c r="CO15" s="262" t="s">
        <v>105</v>
      </c>
      <c r="CP15" s="262" t="s">
        <v>57</v>
      </c>
      <c r="CQ15" s="262" t="s">
        <v>57</v>
      </c>
      <c r="CR15" s="262" t="s">
        <v>57</v>
      </c>
      <c r="CS15" s="262" t="s">
        <v>57</v>
      </c>
      <c r="CT15" s="262" t="s">
        <v>328</v>
      </c>
      <c r="CU15" s="262" t="s">
        <v>329</v>
      </c>
      <c r="CV15" s="262" t="s">
        <v>330</v>
      </c>
      <c r="CW15" s="262" t="s">
        <v>331</v>
      </c>
      <c r="CX15" s="262" t="s">
        <v>57</v>
      </c>
      <c r="CY15" s="262" t="s">
        <v>57</v>
      </c>
      <c r="CZ15" s="262" t="s">
        <v>57</v>
      </c>
      <c r="DA15" s="262" t="s">
        <v>617</v>
      </c>
      <c r="DB15" s="262" t="s">
        <v>618</v>
      </c>
      <c r="DC15" s="262" t="s">
        <v>619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1184</v>
      </c>
      <c r="DT15" s="262" t="s">
        <v>79</v>
      </c>
      <c r="DU15" s="262" t="s">
        <v>332</v>
      </c>
      <c r="DV15" s="262" t="s">
        <v>121</v>
      </c>
      <c r="DW15" s="262" t="s">
        <v>317</v>
      </c>
      <c r="DX15" s="262" t="s">
        <v>308</v>
      </c>
      <c r="DY15" s="262" t="s">
        <v>318</v>
      </c>
      <c r="DZ15" s="262" t="s">
        <v>319</v>
      </c>
      <c r="EA15" s="262" t="s">
        <v>1185</v>
      </c>
      <c r="EB15" s="262" t="s">
        <v>79</v>
      </c>
      <c r="EC15" s="262" t="s">
        <v>334</v>
      </c>
      <c r="ED15" s="262" t="s">
        <v>121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1186</v>
      </c>
      <c r="EJ15" s="262" t="s">
        <v>91</v>
      </c>
      <c r="EK15" s="262" t="s">
        <v>1187</v>
      </c>
      <c r="EL15" s="262" t="s">
        <v>188</v>
      </c>
      <c r="EM15" s="262" t="s">
        <v>680</v>
      </c>
      <c r="EN15" s="262" t="s">
        <v>310</v>
      </c>
      <c r="EO15" s="262" t="s">
        <v>88</v>
      </c>
      <c r="EP15" s="262" t="s">
        <v>1188</v>
      </c>
      <c r="EQ15" s="262" t="s">
        <v>311</v>
      </c>
      <c r="ER15" s="262" t="s">
        <v>335</v>
      </c>
      <c r="ES15" s="262" t="s">
        <v>1189</v>
      </c>
      <c r="ET15" s="104" t="str">
        <f t="shared" si="10"/>
        <v>2025120456</v>
      </c>
      <c r="EU15" s="56" t="str">
        <f t="shared" si="11"/>
        <v>1&amp;2025120456</v>
      </c>
      <c r="EV15" s="104" t="str">
        <f>IFERROR(VLOOKUP(EU15,시험용!CA:CE,4,FALSE),"")</f>
        <v/>
      </c>
      <c r="EW15" s="357" t="s">
        <v>1522</v>
      </c>
    </row>
    <row r="16" spans="1:155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262" t="s">
        <v>1136</v>
      </c>
      <c r="AD16" s="262" t="s">
        <v>314</v>
      </c>
      <c r="AE16" s="262" t="s">
        <v>1196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1162</v>
      </c>
      <c r="AN16" s="262" t="s">
        <v>1163</v>
      </c>
      <c r="AO16" s="262" t="s">
        <v>1197</v>
      </c>
      <c r="AP16" s="262" t="s">
        <v>49</v>
      </c>
      <c r="AQ16" s="262" t="s">
        <v>1165</v>
      </c>
      <c r="AR16" s="262" t="s">
        <v>1166</v>
      </c>
      <c r="AS16" s="262" t="s">
        <v>298</v>
      </c>
      <c r="AT16" s="262" t="s">
        <v>1198</v>
      </c>
      <c r="AU16" s="262" t="s">
        <v>57</v>
      </c>
      <c r="AV16" s="262" t="s">
        <v>988</v>
      </c>
      <c r="AW16" s="262" t="s">
        <v>1199</v>
      </c>
      <c r="AX16" s="262"/>
      <c r="AY16" s="262" t="s">
        <v>1200</v>
      </c>
      <c r="AZ16" s="262" t="s">
        <v>1170</v>
      </c>
      <c r="BA16" s="262" t="s">
        <v>1201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164</v>
      </c>
      <c r="BG16" s="262" t="s">
        <v>1202</v>
      </c>
      <c r="BH16" s="262" t="s">
        <v>1203</v>
      </c>
      <c r="BI16" s="262" t="s">
        <v>1204</v>
      </c>
      <c r="BJ16" s="262" t="s">
        <v>910</v>
      </c>
      <c r="BK16" s="262" t="s">
        <v>1205</v>
      </c>
      <c r="BL16" s="262" t="s">
        <v>302</v>
      </c>
      <c r="BM16" s="262" t="s">
        <v>314</v>
      </c>
      <c r="BN16" s="262" t="s">
        <v>1196</v>
      </c>
      <c r="BO16" s="262" t="s">
        <v>57</v>
      </c>
      <c r="BP16" s="262" t="s">
        <v>295</v>
      </c>
      <c r="BQ16" s="262" t="s">
        <v>311</v>
      </c>
      <c r="BR16" s="262" t="s">
        <v>177</v>
      </c>
      <c r="BS16" s="262" t="s">
        <v>1206</v>
      </c>
      <c r="BT16" s="262" t="s">
        <v>1207</v>
      </c>
      <c r="BU16" s="262" t="s">
        <v>1061</v>
      </c>
      <c r="BV16" s="262" t="s">
        <v>118</v>
      </c>
      <c r="BW16" s="262" t="s">
        <v>296</v>
      </c>
      <c r="BX16" s="262" t="s">
        <v>297</v>
      </c>
      <c r="BY16" s="262" t="s">
        <v>878</v>
      </c>
      <c r="BZ16" s="262" t="s">
        <v>1208</v>
      </c>
      <c r="CA16" s="262" t="s">
        <v>304</v>
      </c>
      <c r="CB16" s="262" t="s">
        <v>909</v>
      </c>
      <c r="CC16" s="262" t="s">
        <v>1209</v>
      </c>
      <c r="CD16" s="262" t="s">
        <v>306</v>
      </c>
      <c r="CE16" s="262" t="s">
        <v>1210</v>
      </c>
      <c r="CF16" s="262" t="s">
        <v>307</v>
      </c>
      <c r="CG16" s="262" t="s">
        <v>57</v>
      </c>
      <c r="CH16" s="262" t="s">
        <v>1211</v>
      </c>
      <c r="CI16" s="262" t="s">
        <v>1212</v>
      </c>
      <c r="CJ16" s="262" t="s">
        <v>1213</v>
      </c>
      <c r="CK16" s="262" t="s">
        <v>105</v>
      </c>
      <c r="CL16" s="262" t="s">
        <v>1214</v>
      </c>
      <c r="CM16" s="262" t="s">
        <v>1212</v>
      </c>
      <c r="CN16" s="262" t="s">
        <v>191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328</v>
      </c>
      <c r="CU16" s="262" t="s">
        <v>329</v>
      </c>
      <c r="CV16" s="262" t="s">
        <v>330</v>
      </c>
      <c r="CW16" s="262" t="s">
        <v>331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1215</v>
      </c>
      <c r="DE16" s="262" t="s">
        <v>1216</v>
      </c>
      <c r="DF16" s="262" t="s">
        <v>673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1217</v>
      </c>
      <c r="DT16" s="262" t="s">
        <v>1218</v>
      </c>
      <c r="DU16" s="262" t="s">
        <v>334</v>
      </c>
      <c r="DV16" s="262" t="s">
        <v>121</v>
      </c>
      <c r="DW16" s="262" t="s">
        <v>1219</v>
      </c>
      <c r="DX16" s="262" t="s">
        <v>1220</v>
      </c>
      <c r="DY16" s="262" t="s">
        <v>330</v>
      </c>
      <c r="DZ16" s="262" t="s">
        <v>205</v>
      </c>
      <c r="EA16" s="262" t="s">
        <v>1221</v>
      </c>
      <c r="EB16" s="262" t="s">
        <v>1218</v>
      </c>
      <c r="EC16" s="262" t="s">
        <v>762</v>
      </c>
      <c r="ED16" s="262" t="s">
        <v>121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1222</v>
      </c>
      <c r="EJ16" s="262" t="s">
        <v>1223</v>
      </c>
      <c r="EK16" s="262" t="s">
        <v>1224</v>
      </c>
      <c r="EL16" s="262" t="s">
        <v>1225</v>
      </c>
      <c r="EM16" s="262" t="s">
        <v>767</v>
      </c>
      <c r="EN16" s="262" t="s">
        <v>310</v>
      </c>
      <c r="EO16" s="262" t="s">
        <v>88</v>
      </c>
      <c r="EP16" s="262" t="s">
        <v>1226</v>
      </c>
      <c r="EQ16" s="262" t="s">
        <v>311</v>
      </c>
      <c r="ER16" s="262" t="s">
        <v>1227</v>
      </c>
      <c r="ES16" s="262" t="s">
        <v>1228</v>
      </c>
      <c r="ET16" s="104" t="str">
        <f t="shared" si="10"/>
        <v>2025120470</v>
      </c>
      <c r="EU16" s="56" t="str">
        <f t="shared" si="11"/>
        <v>1&amp;2025120470</v>
      </c>
      <c r="EV16" s="104" t="str">
        <f>IFERROR(VLOOKUP(EU16,시험용!CA:CE,4,FALSE),"")</f>
        <v/>
      </c>
      <c r="EW16" s="357" t="s">
        <v>1522</v>
      </c>
    </row>
    <row r="17" spans="1:153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262" t="s">
        <v>1136</v>
      </c>
      <c r="AD17" s="262" t="s">
        <v>314</v>
      </c>
      <c r="AE17" s="262" t="s">
        <v>294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1162</v>
      </c>
      <c r="AN17" s="262" t="s">
        <v>1163</v>
      </c>
      <c r="AO17" s="262" t="s">
        <v>1235</v>
      </c>
      <c r="AP17" s="262" t="s">
        <v>49</v>
      </c>
      <c r="AQ17" s="262" t="s">
        <v>1165</v>
      </c>
      <c r="AR17" s="262" t="s">
        <v>1166</v>
      </c>
      <c r="AS17" s="262" t="s">
        <v>298</v>
      </c>
      <c r="AT17" s="262" t="s">
        <v>1236</v>
      </c>
      <c r="AU17" s="262" t="s">
        <v>57</v>
      </c>
      <c r="AV17" s="262" t="s">
        <v>988</v>
      </c>
      <c r="AW17" s="262" t="s">
        <v>1237</v>
      </c>
      <c r="AX17" s="262"/>
      <c r="AY17" s="262" t="s">
        <v>1238</v>
      </c>
      <c r="AZ17" s="262" t="s">
        <v>1170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164</v>
      </c>
      <c r="BG17" s="262" t="s">
        <v>1239</v>
      </c>
      <c r="BH17" s="262" t="s">
        <v>1240</v>
      </c>
      <c r="BI17" s="262" t="s">
        <v>1241</v>
      </c>
      <c r="BJ17" s="262" t="s">
        <v>1174</v>
      </c>
      <c r="BK17" s="262" t="s">
        <v>1242</v>
      </c>
      <c r="BL17" s="262" t="s">
        <v>302</v>
      </c>
      <c r="BM17" s="262" t="s">
        <v>314</v>
      </c>
      <c r="BN17" s="262" t="s">
        <v>294</v>
      </c>
      <c r="BO17" s="262" t="s">
        <v>57</v>
      </c>
      <c r="BP17" s="262" t="s">
        <v>295</v>
      </c>
      <c r="BQ17" s="262" t="s">
        <v>311</v>
      </c>
      <c r="BR17" s="262" t="s">
        <v>1028</v>
      </c>
      <c r="BS17" s="262" t="s">
        <v>905</v>
      </c>
      <c r="BT17" s="262" t="s">
        <v>1243</v>
      </c>
      <c r="BU17" s="262" t="s">
        <v>302</v>
      </c>
      <c r="BV17" s="262" t="s">
        <v>177</v>
      </c>
      <c r="BW17" s="262" t="s">
        <v>296</v>
      </c>
      <c r="BX17" s="262" t="s">
        <v>297</v>
      </c>
      <c r="BY17" s="262" t="s">
        <v>604</v>
      </c>
      <c r="BZ17" s="262" t="s">
        <v>1244</v>
      </c>
      <c r="CA17" s="262" t="s">
        <v>304</v>
      </c>
      <c r="CB17" s="262" t="s">
        <v>182</v>
      </c>
      <c r="CC17" s="262" t="s">
        <v>1245</v>
      </c>
      <c r="CD17" s="262" t="s">
        <v>306</v>
      </c>
      <c r="CE17" s="262" t="s">
        <v>1246</v>
      </c>
      <c r="CF17" s="262" t="s">
        <v>307</v>
      </c>
      <c r="CG17" s="262" t="s">
        <v>57</v>
      </c>
      <c r="CH17" s="262" t="s">
        <v>1247</v>
      </c>
      <c r="CI17" s="262" t="s">
        <v>99</v>
      </c>
      <c r="CJ17" s="262" t="s">
        <v>1248</v>
      </c>
      <c r="CK17" s="262" t="s">
        <v>105</v>
      </c>
      <c r="CL17" s="262" t="s">
        <v>1249</v>
      </c>
      <c r="CM17" s="262" t="s">
        <v>99</v>
      </c>
      <c r="CN17" s="262" t="s">
        <v>1066</v>
      </c>
      <c r="CO17" s="262" t="s">
        <v>105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328</v>
      </c>
      <c r="CU17" s="262" t="s">
        <v>329</v>
      </c>
      <c r="CV17" s="262" t="s">
        <v>330</v>
      </c>
      <c r="CW17" s="262" t="s">
        <v>331</v>
      </c>
      <c r="CX17" s="262" t="s">
        <v>57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1215</v>
      </c>
      <c r="DE17" s="262" t="s">
        <v>1216</v>
      </c>
      <c r="DF17" s="262" t="s">
        <v>673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1250</v>
      </c>
      <c r="DT17" s="262" t="s">
        <v>79</v>
      </c>
      <c r="DU17" s="262" t="s">
        <v>801</v>
      </c>
      <c r="DV17" s="262" t="s">
        <v>121</v>
      </c>
      <c r="DW17" s="262" t="s">
        <v>333</v>
      </c>
      <c r="DX17" s="262" t="s">
        <v>308</v>
      </c>
      <c r="DY17" s="262" t="s">
        <v>309</v>
      </c>
      <c r="DZ17" s="262" t="s">
        <v>319</v>
      </c>
      <c r="EA17" s="262" t="s">
        <v>1251</v>
      </c>
      <c r="EB17" s="262" t="s">
        <v>79</v>
      </c>
      <c r="EC17" s="262" t="s">
        <v>1038</v>
      </c>
      <c r="ED17" s="262" t="s">
        <v>121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1252</v>
      </c>
      <c r="EJ17" s="262" t="s">
        <v>1253</v>
      </c>
      <c r="EK17" s="262" t="s">
        <v>1254</v>
      </c>
      <c r="EL17" s="262" t="s">
        <v>1255</v>
      </c>
      <c r="EM17" s="262" t="s">
        <v>680</v>
      </c>
      <c r="EN17" s="262" t="s">
        <v>310</v>
      </c>
      <c r="EO17" s="262" t="s">
        <v>88</v>
      </c>
      <c r="EP17" s="262" t="s">
        <v>1256</v>
      </c>
      <c r="EQ17" s="262" t="s">
        <v>311</v>
      </c>
      <c r="ER17" s="262" t="s">
        <v>1257</v>
      </c>
      <c r="ES17" s="262" t="s">
        <v>1258</v>
      </c>
      <c r="ET17" s="104" t="str">
        <f t="shared" si="10"/>
        <v>2025120447</v>
      </c>
      <c r="EU17" s="56" t="str">
        <f t="shared" si="11"/>
        <v>1&amp;2025120447</v>
      </c>
      <c r="EV17" s="104" t="str">
        <f>IFERROR(VLOOKUP(EU17,시험용!CA:CE,4,FALSE),"")</f>
        <v/>
      </c>
      <c r="EW17" s="357" t="s">
        <v>1523</v>
      </c>
    </row>
    <row r="18" spans="1:153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262" t="s">
        <v>1136</v>
      </c>
      <c r="AD18" s="262" t="s">
        <v>314</v>
      </c>
      <c r="AE18" s="262" t="s">
        <v>1196</v>
      </c>
      <c r="AF18" s="262" t="s">
        <v>295</v>
      </c>
      <c r="AG18" s="262" t="s">
        <v>296</v>
      </c>
      <c r="AH18" s="262" t="s">
        <v>297</v>
      </c>
      <c r="AI18" s="262"/>
      <c r="AJ18" s="262"/>
      <c r="AK18" s="262"/>
      <c r="AL18" s="262"/>
      <c r="AM18" s="262" t="s">
        <v>1162</v>
      </c>
      <c r="AN18" s="262" t="s">
        <v>1163</v>
      </c>
      <c r="AO18" s="262" t="s">
        <v>1265</v>
      </c>
      <c r="AP18" s="262" t="s">
        <v>49</v>
      </c>
      <c r="AQ18" s="262" t="s">
        <v>1165</v>
      </c>
      <c r="AR18" s="262" t="s">
        <v>1166</v>
      </c>
      <c r="AS18" s="262" t="s">
        <v>298</v>
      </c>
      <c r="AT18" s="262" t="s">
        <v>1266</v>
      </c>
      <c r="AU18" s="262" t="s">
        <v>57</v>
      </c>
      <c r="AV18" s="262" t="s">
        <v>910</v>
      </c>
      <c r="AW18" s="262" t="s">
        <v>1267</v>
      </c>
      <c r="AX18" s="262"/>
      <c r="AY18" s="262" t="s">
        <v>1268</v>
      </c>
      <c r="AZ18" s="262" t="s">
        <v>1170</v>
      </c>
      <c r="BA18" s="262" t="s">
        <v>323</v>
      </c>
      <c r="BB18" s="262" t="s">
        <v>32</v>
      </c>
      <c r="BC18" s="262" t="s">
        <v>33</v>
      </c>
      <c r="BD18" s="262" t="s">
        <v>57</v>
      </c>
      <c r="BE18" s="262" t="s">
        <v>48</v>
      </c>
      <c r="BF18" s="262" t="s">
        <v>164</v>
      </c>
      <c r="BG18" s="262" t="s">
        <v>1269</v>
      </c>
      <c r="BH18" s="262" t="s">
        <v>1270</v>
      </c>
      <c r="BI18" s="262" t="s">
        <v>1271</v>
      </c>
      <c r="BJ18" s="262" t="s">
        <v>1272</v>
      </c>
      <c r="BK18" s="262" t="s">
        <v>1273</v>
      </c>
      <c r="BL18" s="262" t="s">
        <v>302</v>
      </c>
      <c r="BM18" s="262" t="s">
        <v>314</v>
      </c>
      <c r="BN18" s="262" t="s">
        <v>1196</v>
      </c>
      <c r="BO18" s="262" t="s">
        <v>57</v>
      </c>
      <c r="BP18" s="262" t="s">
        <v>295</v>
      </c>
      <c r="BQ18" s="262" t="s">
        <v>311</v>
      </c>
      <c r="BR18" s="262" t="s">
        <v>170</v>
      </c>
      <c r="BS18" s="262" t="s">
        <v>994</v>
      </c>
      <c r="BT18" s="262" t="s">
        <v>1274</v>
      </c>
      <c r="BU18" s="262" t="s">
        <v>302</v>
      </c>
      <c r="BV18" s="262" t="s">
        <v>177</v>
      </c>
      <c r="BW18" s="262" t="s">
        <v>296</v>
      </c>
      <c r="BX18" s="262" t="s">
        <v>297</v>
      </c>
      <c r="BY18" s="262" t="s">
        <v>901</v>
      </c>
      <c r="BZ18" s="262" t="s">
        <v>1275</v>
      </c>
      <c r="CA18" s="262" t="s">
        <v>304</v>
      </c>
      <c r="CB18" s="262" t="s">
        <v>191</v>
      </c>
      <c r="CC18" s="262" t="s">
        <v>1276</v>
      </c>
      <c r="CD18" s="262" t="s">
        <v>306</v>
      </c>
      <c r="CE18" s="262" t="s">
        <v>326</v>
      </c>
      <c r="CF18" s="262" t="s">
        <v>307</v>
      </c>
      <c r="CG18" s="262" t="s">
        <v>57</v>
      </c>
      <c r="CH18" s="262" t="s">
        <v>1277</v>
      </c>
      <c r="CI18" s="262" t="s">
        <v>1212</v>
      </c>
      <c r="CJ18" s="262" t="s">
        <v>1278</v>
      </c>
      <c r="CK18" s="262" t="s">
        <v>105</v>
      </c>
      <c r="CL18" s="262" t="s">
        <v>1279</v>
      </c>
      <c r="CM18" s="262" t="s">
        <v>1212</v>
      </c>
      <c r="CN18" s="262" t="s">
        <v>176</v>
      </c>
      <c r="CO18" s="262" t="s">
        <v>105</v>
      </c>
      <c r="CP18" s="262" t="s">
        <v>57</v>
      </c>
      <c r="CQ18" s="262" t="s">
        <v>57</v>
      </c>
      <c r="CR18" s="262" t="s">
        <v>57</v>
      </c>
      <c r="CS18" s="262" t="s">
        <v>57</v>
      </c>
      <c r="CT18" s="262" t="s">
        <v>328</v>
      </c>
      <c r="CU18" s="262" t="s">
        <v>329</v>
      </c>
      <c r="CV18" s="262" t="s">
        <v>330</v>
      </c>
      <c r="CW18" s="262" t="s">
        <v>331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1215</v>
      </c>
      <c r="DE18" s="262" t="s">
        <v>1216</v>
      </c>
      <c r="DF18" s="262" t="s">
        <v>673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1280</v>
      </c>
      <c r="DT18" s="262" t="s">
        <v>1281</v>
      </c>
      <c r="DU18" s="262" t="s">
        <v>801</v>
      </c>
      <c r="DV18" s="262" t="s">
        <v>121</v>
      </c>
      <c r="DW18" s="262" t="s">
        <v>317</v>
      </c>
      <c r="DX18" s="262" t="s">
        <v>308</v>
      </c>
      <c r="DY18" s="262" t="s">
        <v>318</v>
      </c>
      <c r="DZ18" s="262" t="s">
        <v>319</v>
      </c>
      <c r="EA18" s="262" t="s">
        <v>1282</v>
      </c>
      <c r="EB18" s="262" t="s">
        <v>1281</v>
      </c>
      <c r="EC18" s="262" t="s">
        <v>715</v>
      </c>
      <c r="ED18" s="262" t="s">
        <v>121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1283</v>
      </c>
      <c r="EJ18" s="262" t="s">
        <v>1284</v>
      </c>
      <c r="EK18" s="262" t="s">
        <v>1224</v>
      </c>
      <c r="EL18" s="262" t="s">
        <v>1285</v>
      </c>
      <c r="EM18" s="262" t="s">
        <v>767</v>
      </c>
      <c r="EN18" s="262" t="s">
        <v>310</v>
      </c>
      <c r="EO18" s="262" t="s">
        <v>88</v>
      </c>
      <c r="EP18" s="262" t="s">
        <v>1286</v>
      </c>
      <c r="EQ18" s="262" t="s">
        <v>311</v>
      </c>
      <c r="ER18" s="262" t="s">
        <v>1287</v>
      </c>
      <c r="ES18" s="262" t="s">
        <v>1288</v>
      </c>
      <c r="ET18" s="104" t="str">
        <f t="shared" si="10"/>
        <v>2025120465</v>
      </c>
      <c r="EU18" s="56" t="str">
        <f t="shared" si="11"/>
        <v>1&amp;2025120465</v>
      </c>
      <c r="EV18" s="104">
        <f>IFERROR(VLOOKUP(EU18,시험용!CA:CE,4,FALSE),"")</f>
        <v>0</v>
      </c>
    </row>
    <row r="19" spans="1:153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262" t="s">
        <v>1136</v>
      </c>
      <c r="AD19" s="262" t="s">
        <v>314</v>
      </c>
      <c r="AE19" s="262" t="s">
        <v>1196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1162</v>
      </c>
      <c r="AN19" s="262" t="s">
        <v>1163</v>
      </c>
      <c r="AO19" s="262" t="s">
        <v>1293</v>
      </c>
      <c r="AP19" s="262" t="s">
        <v>49</v>
      </c>
      <c r="AQ19" s="262" t="s">
        <v>1165</v>
      </c>
      <c r="AR19" s="262" t="s">
        <v>1166</v>
      </c>
      <c r="AS19" s="262" t="s">
        <v>298</v>
      </c>
      <c r="AT19" s="262" t="s">
        <v>1294</v>
      </c>
      <c r="AU19" s="262" t="s">
        <v>57</v>
      </c>
      <c r="AV19" s="262" t="s">
        <v>910</v>
      </c>
      <c r="AW19" s="262" t="s">
        <v>1295</v>
      </c>
      <c r="AX19" s="262"/>
      <c r="AY19" s="262" t="s">
        <v>1296</v>
      </c>
      <c r="AZ19" s="262" t="s">
        <v>1170</v>
      </c>
      <c r="BA19" s="262" t="s">
        <v>323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1297</v>
      </c>
      <c r="BH19" s="262" t="s">
        <v>1298</v>
      </c>
      <c r="BI19" s="262" t="s">
        <v>1299</v>
      </c>
      <c r="BJ19" s="262" t="s">
        <v>910</v>
      </c>
      <c r="BK19" s="262" t="s">
        <v>1300</v>
      </c>
      <c r="BL19" s="262" t="s">
        <v>302</v>
      </c>
      <c r="BM19" s="262" t="s">
        <v>314</v>
      </c>
      <c r="BN19" s="262" t="s">
        <v>1196</v>
      </c>
      <c r="BO19" s="262" t="s">
        <v>57</v>
      </c>
      <c r="BP19" s="262" t="s">
        <v>295</v>
      </c>
      <c r="BQ19" s="262" t="s">
        <v>311</v>
      </c>
      <c r="BR19" s="262" t="s">
        <v>1301</v>
      </c>
      <c r="BS19" s="262" t="s">
        <v>1302</v>
      </c>
      <c r="BT19" s="262" t="s">
        <v>1303</v>
      </c>
      <c r="BU19" s="262" t="s">
        <v>1061</v>
      </c>
      <c r="BV19" s="262" t="s">
        <v>801</v>
      </c>
      <c r="BW19" s="262" t="s">
        <v>296</v>
      </c>
      <c r="BX19" s="262" t="s">
        <v>297</v>
      </c>
      <c r="BY19" s="262" t="s">
        <v>1304</v>
      </c>
      <c r="BZ19" s="262" t="s">
        <v>1305</v>
      </c>
      <c r="CA19" s="262" t="s">
        <v>304</v>
      </c>
      <c r="CB19" s="262" t="s">
        <v>909</v>
      </c>
      <c r="CC19" s="262" t="s">
        <v>1276</v>
      </c>
      <c r="CD19" s="262" t="s">
        <v>306</v>
      </c>
      <c r="CE19" s="262" t="s">
        <v>1210</v>
      </c>
      <c r="CF19" s="262" t="s">
        <v>307</v>
      </c>
      <c r="CG19" s="262" t="s">
        <v>57</v>
      </c>
      <c r="CH19" s="262" t="s">
        <v>1306</v>
      </c>
      <c r="CI19" s="262" t="s">
        <v>1212</v>
      </c>
      <c r="CJ19" s="262" t="s">
        <v>327</v>
      </c>
      <c r="CK19" s="262" t="s">
        <v>105</v>
      </c>
      <c r="CL19" s="262" t="s">
        <v>1307</v>
      </c>
      <c r="CM19" s="262" t="s">
        <v>1212</v>
      </c>
      <c r="CN19" s="262" t="s">
        <v>1308</v>
      </c>
      <c r="CO19" s="262" t="s">
        <v>105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328</v>
      </c>
      <c r="CU19" s="262" t="s">
        <v>329</v>
      </c>
      <c r="CV19" s="262" t="s">
        <v>330</v>
      </c>
      <c r="CW19" s="262" t="s">
        <v>331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1215</v>
      </c>
      <c r="DE19" s="262" t="s">
        <v>1216</v>
      </c>
      <c r="DF19" s="262" t="s">
        <v>673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1309</v>
      </c>
      <c r="DT19" s="262" t="s">
        <v>1281</v>
      </c>
      <c r="DU19" s="262" t="s">
        <v>762</v>
      </c>
      <c r="DV19" s="262" t="s">
        <v>121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1310</v>
      </c>
      <c r="EB19" s="262" t="s">
        <v>1281</v>
      </c>
      <c r="EC19" s="262" t="s">
        <v>1028</v>
      </c>
      <c r="ED19" s="262" t="s">
        <v>121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1283</v>
      </c>
      <c r="EJ19" s="262" t="s">
        <v>1284</v>
      </c>
      <c r="EK19" s="262" t="s">
        <v>1224</v>
      </c>
      <c r="EL19" s="262" t="s">
        <v>1285</v>
      </c>
      <c r="EM19" s="262" t="s">
        <v>767</v>
      </c>
      <c r="EN19" s="262" t="s">
        <v>310</v>
      </c>
      <c r="EO19" s="262" t="s">
        <v>88</v>
      </c>
      <c r="EP19" s="262" t="s">
        <v>1311</v>
      </c>
      <c r="EQ19" s="262" t="s">
        <v>311</v>
      </c>
      <c r="ER19" s="262" t="s">
        <v>1312</v>
      </c>
      <c r="ES19" s="262" t="s">
        <v>1313</v>
      </c>
      <c r="ET19" s="104" t="str">
        <f t="shared" si="10"/>
        <v>2025120572</v>
      </c>
      <c r="EU19" s="56" t="str">
        <f t="shared" si="11"/>
        <v>1&amp;2025120572</v>
      </c>
      <c r="EV19" s="104" t="str">
        <f>IFERROR(VLOOKUP(EU19,시험용!CA:CE,4,FALSE),"")</f>
        <v/>
      </c>
      <c r="EW19" s="377" t="s">
        <v>1758</v>
      </c>
    </row>
    <row r="20" spans="1:153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262" t="s">
        <v>1136</v>
      </c>
      <c r="AD20" s="262" t="s">
        <v>314</v>
      </c>
      <c r="AE20" s="262" t="s">
        <v>294</v>
      </c>
      <c r="AF20" s="262" t="s">
        <v>295</v>
      </c>
      <c r="AG20" s="262" t="s">
        <v>296</v>
      </c>
      <c r="AH20" s="262" t="s">
        <v>297</v>
      </c>
      <c r="AI20" s="262"/>
      <c r="AJ20" s="262"/>
      <c r="AK20" s="262"/>
      <c r="AL20" s="262"/>
      <c r="AM20" s="262" t="s">
        <v>1162</v>
      </c>
      <c r="AN20" s="262" t="s">
        <v>1163</v>
      </c>
      <c r="AO20" s="262" t="s">
        <v>1319</v>
      </c>
      <c r="AP20" s="262" t="s">
        <v>49</v>
      </c>
      <c r="AQ20" s="262" t="s">
        <v>1165</v>
      </c>
      <c r="AR20" s="262" t="s">
        <v>1166</v>
      </c>
      <c r="AS20" s="262" t="s">
        <v>298</v>
      </c>
      <c r="AT20" s="262" t="s">
        <v>1320</v>
      </c>
      <c r="AU20" s="262" t="s">
        <v>57</v>
      </c>
      <c r="AV20" s="262" t="s">
        <v>910</v>
      </c>
      <c r="AW20" s="262" t="s">
        <v>1321</v>
      </c>
      <c r="AX20" s="262"/>
      <c r="AY20" s="262" t="s">
        <v>1322</v>
      </c>
      <c r="AZ20" s="262" t="s">
        <v>1170</v>
      </c>
      <c r="BA20" s="262" t="s">
        <v>299</v>
      </c>
      <c r="BB20" s="262" t="s">
        <v>32</v>
      </c>
      <c r="BC20" s="262" t="s">
        <v>33</v>
      </c>
      <c r="BD20" s="262" t="s">
        <v>57</v>
      </c>
      <c r="BE20" s="262" t="s">
        <v>48</v>
      </c>
      <c r="BF20" s="262" t="s">
        <v>164</v>
      </c>
      <c r="BG20" s="262" t="s">
        <v>1323</v>
      </c>
      <c r="BH20" s="262" t="s">
        <v>1324</v>
      </c>
      <c r="BI20" s="262" t="s">
        <v>1325</v>
      </c>
      <c r="BJ20" s="262" t="s">
        <v>1174</v>
      </c>
      <c r="BK20" s="262" t="s">
        <v>1326</v>
      </c>
      <c r="BL20" s="262" t="s">
        <v>1327</v>
      </c>
      <c r="BM20" s="262" t="s">
        <v>314</v>
      </c>
      <c r="BN20" s="262" t="s">
        <v>294</v>
      </c>
      <c r="BO20" s="262" t="s">
        <v>57</v>
      </c>
      <c r="BP20" s="262" t="s">
        <v>295</v>
      </c>
      <c r="BQ20" s="262" t="s">
        <v>311</v>
      </c>
      <c r="BR20" s="262" t="s">
        <v>753</v>
      </c>
      <c r="BS20" s="262" t="s">
        <v>1328</v>
      </c>
      <c r="BT20" s="262" t="s">
        <v>1329</v>
      </c>
      <c r="BU20" s="262" t="s">
        <v>1330</v>
      </c>
      <c r="BV20" s="262" t="s">
        <v>715</v>
      </c>
      <c r="BW20" s="262" t="s">
        <v>296</v>
      </c>
      <c r="BX20" s="262" t="s">
        <v>297</v>
      </c>
      <c r="BY20" s="262" t="s">
        <v>1331</v>
      </c>
      <c r="BZ20" s="262" t="s">
        <v>325</v>
      </c>
      <c r="CA20" s="262" t="s">
        <v>304</v>
      </c>
      <c r="CB20" s="262" t="s">
        <v>191</v>
      </c>
      <c r="CC20" s="262" t="s">
        <v>318</v>
      </c>
      <c r="CD20" s="262" t="s">
        <v>306</v>
      </c>
      <c r="CE20" s="262" t="s">
        <v>326</v>
      </c>
      <c r="CF20" s="262" t="s">
        <v>307</v>
      </c>
      <c r="CG20" s="262" t="s">
        <v>57</v>
      </c>
      <c r="CH20" s="262" t="s">
        <v>1332</v>
      </c>
      <c r="CI20" s="262" t="s">
        <v>99</v>
      </c>
      <c r="CJ20" s="262" t="s">
        <v>1213</v>
      </c>
      <c r="CK20" s="262" t="s">
        <v>105</v>
      </c>
      <c r="CL20" s="262" t="s">
        <v>1333</v>
      </c>
      <c r="CM20" s="262" t="s">
        <v>99</v>
      </c>
      <c r="CN20" s="262" t="s">
        <v>176</v>
      </c>
      <c r="CO20" s="262" t="s">
        <v>105</v>
      </c>
      <c r="CP20" s="262" t="s">
        <v>57</v>
      </c>
      <c r="CQ20" s="262" t="s">
        <v>57</v>
      </c>
      <c r="CR20" s="262" t="s">
        <v>57</v>
      </c>
      <c r="CS20" s="262" t="s">
        <v>57</v>
      </c>
      <c r="CT20" s="262" t="s">
        <v>328</v>
      </c>
      <c r="CU20" s="262" t="s">
        <v>329</v>
      </c>
      <c r="CV20" s="262" t="s">
        <v>330</v>
      </c>
      <c r="CW20" s="262" t="s">
        <v>331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1215</v>
      </c>
      <c r="DE20" s="262" t="s">
        <v>1216</v>
      </c>
      <c r="DF20" s="262" t="s">
        <v>673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1334</v>
      </c>
      <c r="DT20" s="262" t="s">
        <v>79</v>
      </c>
      <c r="DU20" s="262" t="s">
        <v>177</v>
      </c>
      <c r="DV20" s="262" t="s">
        <v>121</v>
      </c>
      <c r="DW20" s="262" t="s">
        <v>317</v>
      </c>
      <c r="DX20" s="262" t="s">
        <v>308</v>
      </c>
      <c r="DY20" s="262" t="s">
        <v>318</v>
      </c>
      <c r="DZ20" s="262" t="s">
        <v>319</v>
      </c>
      <c r="EA20" s="262" t="s">
        <v>1335</v>
      </c>
      <c r="EB20" s="262" t="s">
        <v>79</v>
      </c>
      <c r="EC20" s="262" t="s">
        <v>178</v>
      </c>
      <c r="ED20" s="262" t="s">
        <v>121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1336</v>
      </c>
      <c r="EJ20" s="262" t="s">
        <v>91</v>
      </c>
      <c r="EK20" s="262" t="s">
        <v>1337</v>
      </c>
      <c r="EL20" s="262" t="s">
        <v>188</v>
      </c>
      <c r="EM20" s="262" t="s">
        <v>680</v>
      </c>
      <c r="EN20" s="262" t="s">
        <v>310</v>
      </c>
      <c r="EO20" s="262" t="s">
        <v>88</v>
      </c>
      <c r="EP20" s="262" t="s">
        <v>1188</v>
      </c>
      <c r="EQ20" s="262" t="s">
        <v>311</v>
      </c>
      <c r="ER20" s="262" t="s">
        <v>1338</v>
      </c>
      <c r="ES20" s="262" t="s">
        <v>1339</v>
      </c>
      <c r="ET20" s="104" t="str">
        <f t="shared" si="10"/>
        <v>2025120457</v>
      </c>
      <c r="EU20" s="56" t="str">
        <f t="shared" si="11"/>
        <v>1&amp;2025120457</v>
      </c>
      <c r="EV20" s="104" t="str">
        <f>IFERROR(VLOOKUP(EU20,시험용!CA:CE,4,FALSE),"")</f>
        <v/>
      </c>
      <c r="EW20" s="357" t="s">
        <v>1522</v>
      </c>
    </row>
    <row r="21" spans="1:153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262" t="s">
        <v>107</v>
      </c>
      <c r="AD21" s="262" t="s">
        <v>1352</v>
      </c>
      <c r="AE21" s="262" t="s">
        <v>692</v>
      </c>
      <c r="AF21" s="262" t="s">
        <v>295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1353</v>
      </c>
      <c r="AN21" s="262" t="s">
        <v>1354</v>
      </c>
      <c r="AO21" s="262" t="s">
        <v>1355</v>
      </c>
      <c r="AP21" s="262" t="s">
        <v>35</v>
      </c>
      <c r="AQ21" s="262"/>
      <c r="AR21" s="262"/>
      <c r="AS21" s="262" t="s">
        <v>298</v>
      </c>
      <c r="AT21" s="262" t="s">
        <v>1356</v>
      </c>
      <c r="AU21" s="262" t="s">
        <v>57</v>
      </c>
      <c r="AV21" s="262" t="s">
        <v>323</v>
      </c>
      <c r="AW21" s="262" t="s">
        <v>1357</v>
      </c>
      <c r="AX21" s="262"/>
      <c r="AY21" s="262" t="s">
        <v>1358</v>
      </c>
      <c r="AZ21" s="262" t="s">
        <v>1359</v>
      </c>
      <c r="BA21" s="262" t="s">
        <v>323</v>
      </c>
      <c r="BB21" s="262" t="s">
        <v>32</v>
      </c>
      <c r="BC21" s="262" t="s">
        <v>33</v>
      </c>
      <c r="BD21" s="262" t="s">
        <v>57</v>
      </c>
      <c r="BE21" s="262" t="s">
        <v>48</v>
      </c>
      <c r="BF21" s="262" t="s">
        <v>164</v>
      </c>
      <c r="BG21" s="262" t="s">
        <v>110</v>
      </c>
      <c r="BH21" s="262" t="s">
        <v>1360</v>
      </c>
      <c r="BI21" s="262" t="s">
        <v>1361</v>
      </c>
      <c r="BJ21" s="262" t="s">
        <v>316</v>
      </c>
      <c r="BK21" s="262" t="s">
        <v>1362</v>
      </c>
      <c r="BL21" s="262" t="s">
        <v>39</v>
      </c>
      <c r="BM21" s="262" t="s">
        <v>1352</v>
      </c>
      <c r="BN21" s="262" t="s">
        <v>692</v>
      </c>
      <c r="BO21" s="262" t="s">
        <v>595</v>
      </c>
      <c r="BP21" s="262" t="s">
        <v>295</v>
      </c>
      <c r="BQ21" s="262" t="s">
        <v>1363</v>
      </c>
      <c r="BR21" s="262" t="s">
        <v>301</v>
      </c>
      <c r="BS21" s="262" t="s">
        <v>715</v>
      </c>
      <c r="BT21" s="262" t="s">
        <v>1364</v>
      </c>
      <c r="BU21" s="262" t="s">
        <v>302</v>
      </c>
      <c r="BV21" s="262" t="s">
        <v>1062</v>
      </c>
      <c r="BW21" s="262" t="s">
        <v>296</v>
      </c>
      <c r="BX21" s="262" t="s">
        <v>297</v>
      </c>
      <c r="BY21" s="262" t="s">
        <v>303</v>
      </c>
      <c r="BZ21" s="262" t="s">
        <v>1365</v>
      </c>
      <c r="CA21" s="262" t="s">
        <v>304</v>
      </c>
      <c r="CB21" s="262" t="s">
        <v>661</v>
      </c>
      <c r="CC21" s="262" t="s">
        <v>1209</v>
      </c>
      <c r="CD21" s="262" t="s">
        <v>306</v>
      </c>
      <c r="CE21" s="262" t="s">
        <v>104</v>
      </c>
      <c r="CF21" s="262" t="s">
        <v>307</v>
      </c>
      <c r="CG21" s="262" t="s">
        <v>57</v>
      </c>
      <c r="CH21" s="262" t="s">
        <v>1366</v>
      </c>
      <c r="CI21" s="262" t="s">
        <v>1367</v>
      </c>
      <c r="CJ21" s="262" t="s">
        <v>1308</v>
      </c>
      <c r="CK21" s="262" t="s">
        <v>105</v>
      </c>
      <c r="CL21" s="262" t="s">
        <v>1368</v>
      </c>
      <c r="CM21" s="262" t="s">
        <v>1367</v>
      </c>
      <c r="CN21" s="262" t="s">
        <v>668</v>
      </c>
      <c r="CO21" s="262" t="s">
        <v>105</v>
      </c>
      <c r="CP21" s="262" t="s">
        <v>57</v>
      </c>
      <c r="CQ21" s="262" t="s">
        <v>57</v>
      </c>
      <c r="CR21" s="262" t="s">
        <v>57</v>
      </c>
      <c r="CS21" s="262" t="s">
        <v>57</v>
      </c>
      <c r="CT21" s="262" t="s">
        <v>328</v>
      </c>
      <c r="CU21" s="262" t="s">
        <v>329</v>
      </c>
      <c r="CV21" s="262" t="s">
        <v>330</v>
      </c>
      <c r="CW21" s="262" t="s">
        <v>331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1215</v>
      </c>
      <c r="DE21" s="262" t="s">
        <v>1216</v>
      </c>
      <c r="DF21" s="262" t="s">
        <v>673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1369</v>
      </c>
      <c r="DT21" s="262" t="s">
        <v>1281</v>
      </c>
      <c r="DU21" s="262" t="s">
        <v>113</v>
      </c>
      <c r="DV21" s="262" t="s">
        <v>106</v>
      </c>
      <c r="DW21" s="262" t="s">
        <v>317</v>
      </c>
      <c r="DX21" s="262" t="s">
        <v>308</v>
      </c>
      <c r="DY21" s="262" t="s">
        <v>318</v>
      </c>
      <c r="DZ21" s="262" t="s">
        <v>319</v>
      </c>
      <c r="EA21" s="262" t="s">
        <v>1370</v>
      </c>
      <c r="EB21" s="262" t="s">
        <v>1281</v>
      </c>
      <c r="EC21" s="262" t="s">
        <v>109</v>
      </c>
      <c r="ED21" s="262" t="s">
        <v>106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1371</v>
      </c>
      <c r="EJ21" s="262" t="s">
        <v>1372</v>
      </c>
      <c r="EK21" s="262" t="s">
        <v>1254</v>
      </c>
      <c r="EL21" s="262" t="s">
        <v>1373</v>
      </c>
      <c r="EM21" s="262" t="s">
        <v>680</v>
      </c>
      <c r="EN21" s="262" t="s">
        <v>310</v>
      </c>
      <c r="EO21" s="262" t="s">
        <v>88</v>
      </c>
      <c r="EP21" s="262" t="s">
        <v>80</v>
      </c>
      <c r="EQ21" s="262" t="s">
        <v>311</v>
      </c>
      <c r="ER21" s="262" t="s">
        <v>1374</v>
      </c>
      <c r="ES21" s="262" t="s">
        <v>1375</v>
      </c>
      <c r="ET21" s="104" t="str">
        <f t="shared" si="10"/>
        <v>2025102866</v>
      </c>
      <c r="EU21" s="56" t="str">
        <f t="shared" si="11"/>
        <v>1&amp;2025102866</v>
      </c>
      <c r="EV21" s="104" t="str">
        <f>IFERROR(VLOOKUP(EU21,시험용!CA:CE,4,FALSE),"")</f>
        <v/>
      </c>
      <c r="EW21" s="357" t="s">
        <v>1524</v>
      </c>
    </row>
    <row r="22" spans="1:153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262" t="s">
        <v>107</v>
      </c>
      <c r="AD22" s="262" t="s">
        <v>1352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1138</v>
      </c>
      <c r="AN22" s="262" t="s">
        <v>1139</v>
      </c>
      <c r="AO22" s="262" t="s">
        <v>1385</v>
      </c>
      <c r="AP22" s="262" t="s">
        <v>35</v>
      </c>
      <c r="AQ22" s="262"/>
      <c r="AR22" s="262"/>
      <c r="AS22" s="262" t="s">
        <v>298</v>
      </c>
      <c r="AT22" s="262" t="s">
        <v>1386</v>
      </c>
      <c r="AU22" s="262" t="s">
        <v>57</v>
      </c>
      <c r="AV22" s="262" t="s">
        <v>323</v>
      </c>
      <c r="AW22" s="262" t="s">
        <v>1387</v>
      </c>
      <c r="AX22" s="262"/>
      <c r="AY22" s="262" t="s">
        <v>1388</v>
      </c>
      <c r="AZ22" s="262" t="s">
        <v>1359</v>
      </c>
      <c r="BA22" s="262" t="s">
        <v>323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164</v>
      </c>
      <c r="BG22" s="262" t="s">
        <v>110</v>
      </c>
      <c r="BH22" s="262" t="s">
        <v>1389</v>
      </c>
      <c r="BI22" s="262" t="s">
        <v>1390</v>
      </c>
      <c r="BJ22" s="262" t="s">
        <v>1391</v>
      </c>
      <c r="BK22" s="262" t="s">
        <v>1392</v>
      </c>
      <c r="BL22" s="262" t="s">
        <v>302</v>
      </c>
      <c r="BM22" s="262" t="s">
        <v>1352</v>
      </c>
      <c r="BN22" s="262" t="s">
        <v>692</v>
      </c>
      <c r="BO22" s="262" t="s">
        <v>595</v>
      </c>
      <c r="BP22" s="262" t="s">
        <v>295</v>
      </c>
      <c r="BQ22" s="262" t="s">
        <v>1363</v>
      </c>
      <c r="BR22" s="262" t="s">
        <v>872</v>
      </c>
      <c r="BS22" s="262" t="s">
        <v>1393</v>
      </c>
      <c r="BT22" s="262" t="s">
        <v>1394</v>
      </c>
      <c r="BU22" s="262" t="s">
        <v>302</v>
      </c>
      <c r="BV22" s="262" t="s">
        <v>872</v>
      </c>
      <c r="BW22" s="262" t="s">
        <v>296</v>
      </c>
      <c r="BX22" s="262" t="s">
        <v>297</v>
      </c>
      <c r="BY22" s="262" t="s">
        <v>301</v>
      </c>
      <c r="BZ22" s="262" t="s">
        <v>1395</v>
      </c>
      <c r="CA22" s="262" t="s">
        <v>304</v>
      </c>
      <c r="CB22" s="262" t="s">
        <v>174</v>
      </c>
      <c r="CC22" s="262" t="s">
        <v>1276</v>
      </c>
      <c r="CD22" s="262" t="s">
        <v>306</v>
      </c>
      <c r="CE22" s="262" t="s">
        <v>878</v>
      </c>
      <c r="CF22" s="262" t="s">
        <v>307</v>
      </c>
      <c r="CG22" s="262" t="s">
        <v>57</v>
      </c>
      <c r="CH22" s="262" t="s">
        <v>1396</v>
      </c>
      <c r="CI22" s="262" t="s">
        <v>1367</v>
      </c>
      <c r="CJ22" s="262" t="s">
        <v>1397</v>
      </c>
      <c r="CK22" s="262" t="s">
        <v>105</v>
      </c>
      <c r="CL22" s="262" t="s">
        <v>1398</v>
      </c>
      <c r="CM22" s="262" t="s">
        <v>1367</v>
      </c>
      <c r="CN22" s="262" t="s">
        <v>878</v>
      </c>
      <c r="CO22" s="262" t="s">
        <v>105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328</v>
      </c>
      <c r="CU22" s="262" t="s">
        <v>329</v>
      </c>
      <c r="CV22" s="262" t="s">
        <v>330</v>
      </c>
      <c r="CW22" s="262" t="s">
        <v>331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1215</v>
      </c>
      <c r="DE22" s="262" t="s">
        <v>1216</v>
      </c>
      <c r="DF22" s="262" t="s">
        <v>673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1399</v>
      </c>
      <c r="DT22" s="262" t="s">
        <v>1281</v>
      </c>
      <c r="DU22" s="262" t="s">
        <v>118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1400</v>
      </c>
      <c r="EB22" s="262" t="s">
        <v>1281</v>
      </c>
      <c r="EC22" s="262" t="s">
        <v>192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1371</v>
      </c>
      <c r="EJ22" s="262" t="s">
        <v>1372</v>
      </c>
      <c r="EK22" s="262" t="s">
        <v>1254</v>
      </c>
      <c r="EL22" s="262" t="s">
        <v>1373</v>
      </c>
      <c r="EM22" s="262" t="s">
        <v>767</v>
      </c>
      <c r="EN22" s="262" t="s">
        <v>310</v>
      </c>
      <c r="EO22" s="262" t="s">
        <v>88</v>
      </c>
      <c r="EP22" s="262" t="s">
        <v>1401</v>
      </c>
      <c r="EQ22" s="262" t="s">
        <v>311</v>
      </c>
      <c r="ER22" s="262" t="s">
        <v>1402</v>
      </c>
      <c r="ES22" s="262" t="s">
        <v>1403</v>
      </c>
      <c r="ET22" s="104" t="str">
        <f t="shared" si="10"/>
        <v>2025102771</v>
      </c>
      <c r="EU22" s="56" t="str">
        <f t="shared" si="11"/>
        <v>1&amp;2025102771</v>
      </c>
      <c r="EV22" s="104" t="str">
        <f>IFERROR(VLOOKUP(EU22,시험용!CA:CE,4,FALSE),"")</f>
        <v/>
      </c>
      <c r="EW22" s="357" t="s">
        <v>1525</v>
      </c>
    </row>
    <row r="23" spans="1:153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262" t="s">
        <v>107</v>
      </c>
      <c r="AD23" s="262" t="s">
        <v>314</v>
      </c>
      <c r="AE23" s="262" t="s">
        <v>294</v>
      </c>
      <c r="AF23" s="262" t="s">
        <v>295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1411</v>
      </c>
      <c r="AN23" s="262" t="s">
        <v>1412</v>
      </c>
      <c r="AO23" s="262" t="s">
        <v>1413</v>
      </c>
      <c r="AP23" s="262" t="s">
        <v>35</v>
      </c>
      <c r="AQ23" s="262"/>
      <c r="AR23" s="262"/>
      <c r="AS23" s="262" t="s">
        <v>298</v>
      </c>
      <c r="AT23" s="262" t="s">
        <v>1414</v>
      </c>
      <c r="AU23" s="262" t="s">
        <v>57</v>
      </c>
      <c r="AV23" s="262" t="s">
        <v>323</v>
      </c>
      <c r="AW23" s="262" t="s">
        <v>1415</v>
      </c>
      <c r="AX23" s="262"/>
      <c r="AY23" s="262" t="s">
        <v>1416</v>
      </c>
      <c r="AZ23" s="262" t="s">
        <v>72</v>
      </c>
      <c r="BA23" s="262" t="s">
        <v>299</v>
      </c>
      <c r="BB23" s="262" t="s">
        <v>32</v>
      </c>
      <c r="BC23" s="262" t="s">
        <v>33</v>
      </c>
      <c r="BD23" s="262" t="s">
        <v>57</v>
      </c>
      <c r="BE23" s="262" t="s">
        <v>48</v>
      </c>
      <c r="BF23" s="262" t="s">
        <v>164</v>
      </c>
      <c r="BG23" s="262" t="s">
        <v>110</v>
      </c>
      <c r="BH23" s="262" t="s">
        <v>1417</v>
      </c>
      <c r="BI23" s="262" t="s">
        <v>1418</v>
      </c>
      <c r="BJ23" s="262" t="s">
        <v>1419</v>
      </c>
      <c r="BK23" s="262" t="s">
        <v>1420</v>
      </c>
      <c r="BL23" s="262" t="s">
        <v>302</v>
      </c>
      <c r="BM23" s="262" t="s">
        <v>314</v>
      </c>
      <c r="BN23" s="262" t="s">
        <v>294</v>
      </c>
      <c r="BO23" s="262" t="s">
        <v>57</v>
      </c>
      <c r="BP23" s="262" t="s">
        <v>295</v>
      </c>
      <c r="BQ23" s="262" t="s">
        <v>311</v>
      </c>
      <c r="BR23" s="262" t="s">
        <v>1421</v>
      </c>
      <c r="BS23" s="262" t="s">
        <v>1422</v>
      </c>
      <c r="BT23" s="262" t="s">
        <v>1423</v>
      </c>
      <c r="BU23" s="262" t="s">
        <v>302</v>
      </c>
      <c r="BV23" s="262" t="s">
        <v>659</v>
      </c>
      <c r="BW23" s="262" t="s">
        <v>296</v>
      </c>
      <c r="BX23" s="262" t="s">
        <v>297</v>
      </c>
      <c r="BY23" s="262" t="s">
        <v>1424</v>
      </c>
      <c r="BZ23" s="262" t="s">
        <v>1425</v>
      </c>
      <c r="CA23" s="262" t="s">
        <v>304</v>
      </c>
      <c r="CB23" s="262" t="s">
        <v>111</v>
      </c>
      <c r="CC23" s="262" t="s">
        <v>305</v>
      </c>
      <c r="CD23" s="262" t="s">
        <v>306</v>
      </c>
      <c r="CE23" s="262" t="s">
        <v>112</v>
      </c>
      <c r="CF23" s="262" t="s">
        <v>307</v>
      </c>
      <c r="CG23" s="262" t="s">
        <v>57</v>
      </c>
      <c r="CH23" s="262" t="s">
        <v>1426</v>
      </c>
      <c r="CI23" s="262" t="s">
        <v>78</v>
      </c>
      <c r="CJ23" s="262" t="s">
        <v>1427</v>
      </c>
      <c r="CK23" s="262" t="s">
        <v>105</v>
      </c>
      <c r="CL23" s="262" t="s">
        <v>57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1428</v>
      </c>
      <c r="DT23" s="262" t="s">
        <v>79</v>
      </c>
      <c r="DU23" s="262" t="s">
        <v>872</v>
      </c>
      <c r="DV23" s="262" t="s">
        <v>106</v>
      </c>
      <c r="DW23" s="262" t="s">
        <v>333</v>
      </c>
      <c r="DX23" s="262" t="s">
        <v>308</v>
      </c>
      <c r="DY23" s="262" t="s">
        <v>309</v>
      </c>
      <c r="DZ23" s="262" t="s">
        <v>319</v>
      </c>
      <c r="EA23" s="262" t="s">
        <v>1429</v>
      </c>
      <c r="EB23" s="262" t="s">
        <v>79</v>
      </c>
      <c r="EC23" s="262" t="s">
        <v>204</v>
      </c>
      <c r="ED23" s="262" t="s">
        <v>106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96</v>
      </c>
      <c r="EJ23" s="262" t="s">
        <v>97</v>
      </c>
      <c r="EK23" s="262" t="s">
        <v>1430</v>
      </c>
      <c r="EL23" s="262" t="s">
        <v>115</v>
      </c>
      <c r="EM23" s="262" t="s">
        <v>629</v>
      </c>
      <c r="EN23" s="262" t="s">
        <v>310</v>
      </c>
      <c r="EO23" s="262" t="s">
        <v>88</v>
      </c>
      <c r="EP23" s="262" t="s">
        <v>887</v>
      </c>
      <c r="EQ23" s="262" t="s">
        <v>311</v>
      </c>
      <c r="ER23" s="262" t="s">
        <v>1431</v>
      </c>
      <c r="ES23" s="262" t="s">
        <v>1432</v>
      </c>
      <c r="ET23" s="104" t="str">
        <f t="shared" si="10"/>
        <v>2025121286</v>
      </c>
      <c r="EU23" s="56" t="str">
        <f t="shared" si="11"/>
        <v>1&amp;2025121286</v>
      </c>
      <c r="EV23" s="104" t="str">
        <f>IFERROR(VLOOKUP(EU23,시험용!CA:CE,4,FALSE),"")</f>
        <v/>
      </c>
      <c r="EW23" s="357" t="s">
        <v>1526</v>
      </c>
    </row>
    <row r="24" spans="1:153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262" t="s">
        <v>107</v>
      </c>
      <c r="AD24" s="262" t="s">
        <v>1352</v>
      </c>
      <c r="AE24" s="262" t="s">
        <v>692</v>
      </c>
      <c r="AF24" s="262" t="s">
        <v>295</v>
      </c>
      <c r="AG24" s="262" t="s">
        <v>296</v>
      </c>
      <c r="AH24" s="262" t="s">
        <v>297</v>
      </c>
      <c r="AI24" s="262"/>
      <c r="AJ24" s="262"/>
      <c r="AK24" s="262"/>
      <c r="AL24" s="262"/>
      <c r="AM24" s="262" t="s">
        <v>1439</v>
      </c>
      <c r="AN24" s="262" t="s">
        <v>1440</v>
      </c>
      <c r="AO24" s="262" t="s">
        <v>1441</v>
      </c>
      <c r="AP24" s="262" t="s">
        <v>35</v>
      </c>
      <c r="AQ24" s="262"/>
      <c r="AR24" s="262"/>
      <c r="AS24" s="262" t="s">
        <v>298</v>
      </c>
      <c r="AT24" s="262" t="s">
        <v>1442</v>
      </c>
      <c r="AU24" s="262" t="s">
        <v>57</v>
      </c>
      <c r="AV24" s="262" t="s">
        <v>323</v>
      </c>
      <c r="AW24" s="262" t="s">
        <v>1443</v>
      </c>
      <c r="AX24" s="262"/>
      <c r="AY24" s="262" t="s">
        <v>1444</v>
      </c>
      <c r="AZ24" s="262" t="s">
        <v>1359</v>
      </c>
      <c r="BA24" s="262" t="s">
        <v>1201</v>
      </c>
      <c r="BB24" s="262" t="s">
        <v>32</v>
      </c>
      <c r="BC24" s="262" t="s">
        <v>33</v>
      </c>
      <c r="BD24" s="262" t="s">
        <v>57</v>
      </c>
      <c r="BE24" s="262" t="s">
        <v>48</v>
      </c>
      <c r="BF24" s="262" t="s">
        <v>164</v>
      </c>
      <c r="BG24" s="262" t="s">
        <v>1445</v>
      </c>
      <c r="BH24" s="262" t="s">
        <v>1446</v>
      </c>
      <c r="BI24" s="262" t="s">
        <v>1447</v>
      </c>
      <c r="BJ24" s="262" t="s">
        <v>316</v>
      </c>
      <c r="BK24" s="262" t="s">
        <v>1448</v>
      </c>
      <c r="BL24" s="262" t="s">
        <v>39</v>
      </c>
      <c r="BM24" s="262" t="s">
        <v>1352</v>
      </c>
      <c r="BN24" s="262" t="s">
        <v>692</v>
      </c>
      <c r="BO24" s="262" t="s">
        <v>595</v>
      </c>
      <c r="BP24" s="262" t="s">
        <v>295</v>
      </c>
      <c r="BQ24" s="262" t="s">
        <v>1363</v>
      </c>
      <c r="BR24" s="262" t="s">
        <v>1449</v>
      </c>
      <c r="BS24" s="262" t="s">
        <v>170</v>
      </c>
      <c r="BT24" s="262" t="s">
        <v>1450</v>
      </c>
      <c r="BU24" s="262" t="s">
        <v>1061</v>
      </c>
      <c r="BV24" s="262" t="s">
        <v>113</v>
      </c>
      <c r="BW24" s="262" t="s">
        <v>296</v>
      </c>
      <c r="BX24" s="262" t="s">
        <v>297</v>
      </c>
      <c r="BY24" s="262" t="s">
        <v>1451</v>
      </c>
      <c r="BZ24" s="262" t="s">
        <v>1452</v>
      </c>
      <c r="CA24" s="262" t="s">
        <v>304</v>
      </c>
      <c r="CB24" s="262" t="s">
        <v>112</v>
      </c>
      <c r="CC24" s="262" t="s">
        <v>1276</v>
      </c>
      <c r="CD24" s="262" t="s">
        <v>306</v>
      </c>
      <c r="CE24" s="262" t="s">
        <v>116</v>
      </c>
      <c r="CF24" s="262" t="s">
        <v>307</v>
      </c>
      <c r="CG24" s="262" t="s">
        <v>57</v>
      </c>
      <c r="CH24" s="262" t="s">
        <v>1453</v>
      </c>
      <c r="CI24" s="262" t="s">
        <v>843</v>
      </c>
      <c r="CJ24" s="262" t="s">
        <v>1308</v>
      </c>
      <c r="CK24" s="262" t="s">
        <v>105</v>
      </c>
      <c r="CL24" s="262" t="s">
        <v>57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1215</v>
      </c>
      <c r="DE24" s="262" t="s">
        <v>1216</v>
      </c>
      <c r="DF24" s="262" t="s">
        <v>673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1454</v>
      </c>
      <c r="DT24" s="262" t="s">
        <v>1281</v>
      </c>
      <c r="DU24" s="262" t="s">
        <v>204</v>
      </c>
      <c r="DV24" s="262" t="s">
        <v>106</v>
      </c>
      <c r="DW24" s="262" t="s">
        <v>317</v>
      </c>
      <c r="DX24" s="262" t="s">
        <v>308</v>
      </c>
      <c r="DY24" s="262" t="s">
        <v>318</v>
      </c>
      <c r="DZ24" s="262" t="s">
        <v>319</v>
      </c>
      <c r="EA24" s="262" t="s">
        <v>1455</v>
      </c>
      <c r="EB24" s="262" t="s">
        <v>1281</v>
      </c>
      <c r="EC24" s="262" t="s">
        <v>114</v>
      </c>
      <c r="ED24" s="262" t="s">
        <v>106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1456</v>
      </c>
      <c r="EJ24" s="262" t="s">
        <v>1457</v>
      </c>
      <c r="EK24" s="262" t="s">
        <v>1458</v>
      </c>
      <c r="EL24" s="262" t="s">
        <v>115</v>
      </c>
      <c r="EM24" s="262" t="s">
        <v>680</v>
      </c>
      <c r="EN24" s="262" t="s">
        <v>310</v>
      </c>
      <c r="EO24" s="262" t="s">
        <v>88</v>
      </c>
      <c r="EP24" s="262" t="s">
        <v>887</v>
      </c>
      <c r="EQ24" s="262" t="s">
        <v>311</v>
      </c>
      <c r="ER24" s="262" t="s">
        <v>1459</v>
      </c>
      <c r="ES24" s="262" t="s">
        <v>1460</v>
      </c>
      <c r="ET24" s="104" t="str">
        <f t="shared" si="10"/>
        <v>2025122406</v>
      </c>
      <c r="EU24" s="56" t="str">
        <f t="shared" si="11"/>
        <v>1&amp;2025122406</v>
      </c>
      <c r="EV24" s="104">
        <f>IFERROR(VLOOKUP(EU24,시험용!CA:CE,4,FALSE),"")</f>
        <v>0</v>
      </c>
    </row>
    <row r="25" spans="1:153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262"/>
      <c r="AD25" s="262" t="s">
        <v>1469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1138</v>
      </c>
      <c r="AN25" s="262" t="s">
        <v>1139</v>
      </c>
      <c r="AO25" s="262" t="s">
        <v>1470</v>
      </c>
      <c r="AP25" s="262" t="s">
        <v>35</v>
      </c>
      <c r="AQ25" s="262"/>
      <c r="AR25" s="262"/>
      <c r="AS25" s="262" t="s">
        <v>315</v>
      </c>
      <c r="AT25" s="262" t="s">
        <v>1471</v>
      </c>
      <c r="AU25" s="262" t="s">
        <v>57</v>
      </c>
      <c r="AV25" s="262" t="s">
        <v>323</v>
      </c>
      <c r="AW25" s="262" t="s">
        <v>1472</v>
      </c>
      <c r="AX25" s="262"/>
      <c r="AY25" s="262" t="s">
        <v>1473</v>
      </c>
      <c r="AZ25" s="262" t="s">
        <v>1474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603</v>
      </c>
      <c r="BG25" s="262" t="s">
        <v>1475</v>
      </c>
      <c r="BH25" s="262" t="s">
        <v>1476</v>
      </c>
      <c r="BI25" s="262" t="s">
        <v>1477</v>
      </c>
      <c r="BJ25" s="262" t="s">
        <v>607</v>
      </c>
      <c r="BK25" s="262" t="s">
        <v>1478</v>
      </c>
      <c r="BL25" s="262" t="s">
        <v>302</v>
      </c>
      <c r="BM25" s="262" t="s">
        <v>1469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715</v>
      </c>
      <c r="BS25" s="262" t="s">
        <v>324</v>
      </c>
      <c r="BT25" s="262" t="s">
        <v>1479</v>
      </c>
      <c r="BU25" s="262" t="s">
        <v>302</v>
      </c>
      <c r="BV25" s="262" t="s">
        <v>175</v>
      </c>
      <c r="BW25" s="262" t="s">
        <v>296</v>
      </c>
      <c r="BX25" s="262" t="s">
        <v>297</v>
      </c>
      <c r="BY25" s="262" t="s">
        <v>1480</v>
      </c>
      <c r="BZ25" s="262" t="s">
        <v>1481</v>
      </c>
      <c r="CA25" s="262" t="s">
        <v>304</v>
      </c>
      <c r="CB25" s="262" t="s">
        <v>794</v>
      </c>
      <c r="CC25" s="262" t="s">
        <v>305</v>
      </c>
      <c r="CD25" s="262" t="s">
        <v>306</v>
      </c>
      <c r="CE25" s="262" t="s">
        <v>795</v>
      </c>
      <c r="CF25" s="262" t="s">
        <v>307</v>
      </c>
      <c r="CG25" s="262" t="s">
        <v>57</v>
      </c>
      <c r="CH25" s="262" t="s">
        <v>1482</v>
      </c>
      <c r="CI25" s="262" t="s">
        <v>99</v>
      </c>
      <c r="CJ25" s="262" t="s">
        <v>186</v>
      </c>
      <c r="CK25" s="262" t="s">
        <v>105</v>
      </c>
      <c r="CL25" s="262" t="s">
        <v>57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617</v>
      </c>
      <c r="DB25" s="262" t="s">
        <v>618</v>
      </c>
      <c r="DC25" s="262" t="s">
        <v>619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1483</v>
      </c>
      <c r="DT25" s="262" t="s">
        <v>621</v>
      </c>
      <c r="DU25" s="262" t="s">
        <v>1038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1484</v>
      </c>
      <c r="EB25" s="262" t="s">
        <v>621</v>
      </c>
      <c r="EC25" s="262" t="s">
        <v>622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1485</v>
      </c>
      <c r="EJ25" s="262" t="s">
        <v>1486</v>
      </c>
      <c r="EK25" s="262" t="s">
        <v>765</v>
      </c>
      <c r="EL25" s="262" t="s">
        <v>1487</v>
      </c>
      <c r="EM25" s="262" t="s">
        <v>680</v>
      </c>
      <c r="EN25" s="262" t="s">
        <v>681</v>
      </c>
      <c r="EO25" s="262" t="s">
        <v>682</v>
      </c>
      <c r="EP25" s="262" t="s">
        <v>57</v>
      </c>
      <c r="EQ25" s="262" t="s">
        <v>311</v>
      </c>
      <c r="ER25" s="262" t="s">
        <v>57</v>
      </c>
      <c r="ES25" s="262" t="s">
        <v>57</v>
      </c>
      <c r="ET25" s="104" t="str">
        <f t="shared" si="10"/>
        <v>2025121487</v>
      </c>
      <c r="EU25" s="56" t="str">
        <f t="shared" si="11"/>
        <v>1&amp;2025121487</v>
      </c>
      <c r="EV25" s="104">
        <f>IFERROR(VLOOKUP(EU25,시험용!CA:CE,4,FALSE),"")</f>
        <v>0</v>
      </c>
    </row>
    <row r="26" spans="1:153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262" t="s">
        <v>107</v>
      </c>
      <c r="AD26" s="262" t="s">
        <v>1544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1545</v>
      </c>
      <c r="AN26" s="262" t="s">
        <v>1546</v>
      </c>
      <c r="AO26" s="262" t="s">
        <v>1547</v>
      </c>
      <c r="AP26" s="260" t="s">
        <v>1699</v>
      </c>
      <c r="AQ26" s="262"/>
      <c r="AR26" s="262"/>
      <c r="AS26" s="262" t="s">
        <v>315</v>
      </c>
      <c r="AT26" s="262" t="s">
        <v>1549</v>
      </c>
      <c r="AU26" s="262" t="s">
        <v>57</v>
      </c>
      <c r="AV26" s="262" t="s">
        <v>1550</v>
      </c>
      <c r="AW26" s="262" t="s">
        <v>1551</v>
      </c>
      <c r="AX26" s="262"/>
      <c r="AY26" s="262" t="s">
        <v>1552</v>
      </c>
      <c r="AZ26" s="262" t="s">
        <v>1553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1555</v>
      </c>
      <c r="BI26" s="262" t="s">
        <v>1556</v>
      </c>
      <c r="BJ26" s="262" t="s">
        <v>1557</v>
      </c>
      <c r="BK26" s="262" t="s">
        <v>1558</v>
      </c>
      <c r="BL26" s="262" t="s">
        <v>657</v>
      </c>
      <c r="BM26" s="262" t="s">
        <v>1544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1559</v>
      </c>
      <c r="BS26" s="262" t="s">
        <v>1560</v>
      </c>
      <c r="BT26" s="262" t="s">
        <v>1561</v>
      </c>
      <c r="BU26" s="262" t="s">
        <v>302</v>
      </c>
      <c r="BV26" s="262" t="s">
        <v>171</v>
      </c>
      <c r="BW26" s="262" t="s">
        <v>645</v>
      </c>
      <c r="BX26" s="262" t="s">
        <v>57</v>
      </c>
      <c r="BY26" s="262" t="s">
        <v>1562</v>
      </c>
      <c r="BZ26" s="262" t="s">
        <v>1563</v>
      </c>
      <c r="CA26" s="262" t="s">
        <v>304</v>
      </c>
      <c r="CB26" s="262" t="s">
        <v>1564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1565</v>
      </c>
      <c r="CI26" s="262" t="s">
        <v>665</v>
      </c>
      <c r="CJ26" s="262" t="s">
        <v>1566</v>
      </c>
      <c r="CK26" s="262" t="s">
        <v>666</v>
      </c>
      <c r="CL26" s="262" t="s">
        <v>667</v>
      </c>
      <c r="CM26" s="262" t="s">
        <v>665</v>
      </c>
      <c r="CN26" s="262" t="s">
        <v>668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1568</v>
      </c>
      <c r="DT26" s="262" t="s">
        <v>621</v>
      </c>
      <c r="DU26" s="262" t="s">
        <v>1302</v>
      </c>
      <c r="DV26" s="262" t="s">
        <v>1569</v>
      </c>
      <c r="DW26" s="262" t="s">
        <v>1570</v>
      </c>
      <c r="DX26" s="262" t="s">
        <v>308</v>
      </c>
      <c r="DY26" s="262" t="s">
        <v>309</v>
      </c>
      <c r="DZ26" s="262" t="s">
        <v>205</v>
      </c>
      <c r="EA26" s="262" t="s">
        <v>1571</v>
      </c>
      <c r="EB26" s="262" t="s">
        <v>621</v>
      </c>
      <c r="EC26" s="262" t="s">
        <v>1572</v>
      </c>
      <c r="ED26" s="262" t="s">
        <v>1569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1573</v>
      </c>
      <c r="EJ26" s="262" t="s">
        <v>1574</v>
      </c>
      <c r="EK26" s="262" t="s">
        <v>1575</v>
      </c>
      <c r="EL26" s="262" t="s">
        <v>1576</v>
      </c>
      <c r="EM26" s="262" t="s">
        <v>680</v>
      </c>
      <c r="EN26" s="262" t="s">
        <v>681</v>
      </c>
      <c r="EO26" s="262" t="s">
        <v>682</v>
      </c>
      <c r="EP26" s="262" t="s">
        <v>57</v>
      </c>
      <c r="EQ26" s="262" t="s">
        <v>311</v>
      </c>
      <c r="ER26" s="262" t="s">
        <v>57</v>
      </c>
      <c r="ES26" s="262" t="s">
        <v>57</v>
      </c>
      <c r="ET26" s="104" t="str">
        <f t="shared" si="10"/>
        <v>2025123699</v>
      </c>
      <c r="EU26" s="56" t="str">
        <f t="shared" si="11"/>
        <v>2&amp;2025123699</v>
      </c>
      <c r="EV26" s="104">
        <f>IFERROR(VLOOKUP(EU26,시험용!CA:CE,4,FALSE),"")</f>
        <v>0</v>
      </c>
    </row>
    <row r="27" spans="1:153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262" t="s">
        <v>107</v>
      </c>
      <c r="AD27" s="262" t="s">
        <v>1544</v>
      </c>
      <c r="AE27" s="262" t="s">
        <v>595</v>
      </c>
      <c r="AF27" s="262" t="s">
        <v>57</v>
      </c>
      <c r="AG27" s="262" t="s">
        <v>645</v>
      </c>
      <c r="AH27" s="262" t="s">
        <v>57</v>
      </c>
      <c r="AI27" s="262"/>
      <c r="AJ27" s="262"/>
      <c r="AK27" s="262"/>
      <c r="AL27" s="262"/>
      <c r="AM27" s="262" t="s">
        <v>1545</v>
      </c>
      <c r="AN27" s="262" t="s">
        <v>1546</v>
      </c>
      <c r="AO27" s="262" t="s">
        <v>1581</v>
      </c>
      <c r="AP27" s="260" t="s">
        <v>1699</v>
      </c>
      <c r="AQ27" s="262"/>
      <c r="AR27" s="262"/>
      <c r="AS27" s="262" t="s">
        <v>315</v>
      </c>
      <c r="AT27" s="262" t="s">
        <v>1582</v>
      </c>
      <c r="AU27" s="262" t="s">
        <v>57</v>
      </c>
      <c r="AV27" s="262" t="s">
        <v>1550</v>
      </c>
      <c r="AW27" s="262" t="s">
        <v>1583</v>
      </c>
      <c r="AX27" s="262"/>
      <c r="AY27" s="262" t="s">
        <v>1584</v>
      </c>
      <c r="AZ27" s="262" t="s">
        <v>1553</v>
      </c>
      <c r="BA27" s="262" t="s">
        <v>299</v>
      </c>
      <c r="BB27" s="262" t="s">
        <v>32</v>
      </c>
      <c r="BC27" s="262" t="s">
        <v>33</v>
      </c>
      <c r="BD27" s="262" t="s">
        <v>1554</v>
      </c>
      <c r="BE27" s="262" t="s">
        <v>48</v>
      </c>
      <c r="BF27" s="262" t="s">
        <v>164</v>
      </c>
      <c r="BG27" s="262" t="s">
        <v>110</v>
      </c>
      <c r="BH27" s="262" t="s">
        <v>1585</v>
      </c>
      <c r="BI27" s="262" t="s">
        <v>1586</v>
      </c>
      <c r="BJ27" s="262" t="s">
        <v>806</v>
      </c>
      <c r="BK27" s="262" t="s">
        <v>1587</v>
      </c>
      <c r="BL27" s="262" t="s">
        <v>302</v>
      </c>
      <c r="BM27" s="262" t="s">
        <v>1544</v>
      </c>
      <c r="BN27" s="262" t="s">
        <v>595</v>
      </c>
      <c r="BO27" s="262" t="s">
        <v>57</v>
      </c>
      <c r="BP27" s="262" t="s">
        <v>57</v>
      </c>
      <c r="BQ27" s="262" t="s">
        <v>311</v>
      </c>
      <c r="BR27" s="262" t="s">
        <v>612</v>
      </c>
      <c r="BS27" s="262" t="s">
        <v>1451</v>
      </c>
      <c r="BT27" s="262" t="s">
        <v>1588</v>
      </c>
      <c r="BU27" s="262" t="s">
        <v>657</v>
      </c>
      <c r="BV27" s="262" t="s">
        <v>1589</v>
      </c>
      <c r="BW27" s="262" t="s">
        <v>645</v>
      </c>
      <c r="BX27" s="262" t="s">
        <v>57</v>
      </c>
      <c r="BY27" s="262" t="s">
        <v>1590</v>
      </c>
      <c r="BZ27" s="262" t="s">
        <v>57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1591</v>
      </c>
      <c r="CI27" s="262" t="s">
        <v>665</v>
      </c>
      <c r="CJ27" s="262" t="s">
        <v>1592</v>
      </c>
      <c r="CK27" s="262" t="s">
        <v>666</v>
      </c>
      <c r="CL27" s="262" t="s">
        <v>1593</v>
      </c>
      <c r="CM27" s="262" t="s">
        <v>665</v>
      </c>
      <c r="CN27" s="262" t="s">
        <v>909</v>
      </c>
      <c r="CO27" s="262" t="s">
        <v>666</v>
      </c>
      <c r="CP27" s="262" t="s">
        <v>57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882</v>
      </c>
      <c r="DQ27" s="262" t="s">
        <v>171</v>
      </c>
      <c r="DR27" s="262" t="s">
        <v>673</v>
      </c>
      <c r="DS27" s="262" t="s">
        <v>1594</v>
      </c>
      <c r="DT27" s="262" t="s">
        <v>621</v>
      </c>
      <c r="DU27" s="262" t="s">
        <v>1090</v>
      </c>
      <c r="DV27" s="262" t="s">
        <v>1569</v>
      </c>
      <c r="DW27" s="262" t="s">
        <v>1570</v>
      </c>
      <c r="DX27" s="262" t="s">
        <v>308</v>
      </c>
      <c r="DY27" s="262" t="s">
        <v>309</v>
      </c>
      <c r="DZ27" s="262" t="s">
        <v>205</v>
      </c>
      <c r="EA27" s="262" t="s">
        <v>1595</v>
      </c>
      <c r="EB27" s="262" t="s">
        <v>621</v>
      </c>
      <c r="EC27" s="262" t="s">
        <v>1560</v>
      </c>
      <c r="ED27" s="262" t="s">
        <v>1569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1596</v>
      </c>
      <c r="EJ27" s="262" t="s">
        <v>1574</v>
      </c>
      <c r="EK27" s="262" t="s">
        <v>1597</v>
      </c>
      <c r="EL27" s="262" t="s">
        <v>1576</v>
      </c>
      <c r="EM27" s="262" t="s">
        <v>680</v>
      </c>
      <c r="EN27" s="262" t="s">
        <v>681</v>
      </c>
      <c r="EO27" s="262" t="s">
        <v>682</v>
      </c>
      <c r="EP27" s="262" t="s">
        <v>57</v>
      </c>
      <c r="EQ27" s="262" t="s">
        <v>311</v>
      </c>
      <c r="ER27" s="262" t="s">
        <v>57</v>
      </c>
      <c r="ES27" s="262" t="s">
        <v>57</v>
      </c>
      <c r="ET27" s="104" t="str">
        <f t="shared" si="10"/>
        <v>2025123704</v>
      </c>
      <c r="EU27" s="56" t="str">
        <f t="shared" si="11"/>
        <v>2&amp;2025123704</v>
      </c>
      <c r="EV27" s="104">
        <f>IFERROR(VLOOKUP(EU27,시험용!CA:CE,4,FALSE),"")</f>
        <v>0</v>
      </c>
    </row>
    <row r="28" spans="1:153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1197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1198</v>
      </c>
      <c r="AU28" s="262" t="s">
        <v>57</v>
      </c>
      <c r="AV28" s="262" t="s">
        <v>988</v>
      </c>
      <c r="AW28" s="262" t="s">
        <v>1199</v>
      </c>
      <c r="AX28" s="262"/>
      <c r="AY28" s="262" t="s">
        <v>1200</v>
      </c>
      <c r="AZ28" s="262" t="s">
        <v>1170</v>
      </c>
      <c r="BA28" s="262" t="s">
        <v>1201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1202</v>
      </c>
      <c r="BH28" s="262" t="s">
        <v>1203</v>
      </c>
      <c r="BI28" s="262" t="s">
        <v>1204</v>
      </c>
      <c r="BJ28" s="262" t="s">
        <v>910</v>
      </c>
      <c r="BK28" s="262" t="s">
        <v>1205</v>
      </c>
      <c r="BL28" s="262" t="s">
        <v>302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177</v>
      </c>
      <c r="BS28" s="262" t="s">
        <v>1206</v>
      </c>
      <c r="BT28" s="262" t="s">
        <v>1207</v>
      </c>
      <c r="BU28" s="262" t="s">
        <v>1061</v>
      </c>
      <c r="BV28" s="262" t="s">
        <v>118</v>
      </c>
      <c r="BW28" s="262" t="s">
        <v>296</v>
      </c>
      <c r="BX28" s="262" t="s">
        <v>297</v>
      </c>
      <c r="BY28" s="262" t="s">
        <v>878</v>
      </c>
      <c r="BZ28" s="262" t="s">
        <v>1208</v>
      </c>
      <c r="CA28" s="262" t="s">
        <v>304</v>
      </c>
      <c r="CB28" s="262" t="s">
        <v>909</v>
      </c>
      <c r="CC28" s="262" t="s">
        <v>1209</v>
      </c>
      <c r="CD28" s="262" t="s">
        <v>306</v>
      </c>
      <c r="CE28" s="262" t="s">
        <v>1210</v>
      </c>
      <c r="CF28" s="262" t="s">
        <v>307</v>
      </c>
      <c r="CG28" s="262" t="s">
        <v>57</v>
      </c>
      <c r="CH28" s="262" t="s">
        <v>1211</v>
      </c>
      <c r="CI28" s="262" t="s">
        <v>1212</v>
      </c>
      <c r="CJ28" s="262" t="s">
        <v>1213</v>
      </c>
      <c r="CK28" s="262" t="s">
        <v>105</v>
      </c>
      <c r="CL28" s="262" t="s">
        <v>1214</v>
      </c>
      <c r="CM28" s="262" t="s">
        <v>1212</v>
      </c>
      <c r="CN28" s="262" t="s">
        <v>191</v>
      </c>
      <c r="CO28" s="262" t="s">
        <v>105</v>
      </c>
      <c r="CP28" s="262" t="s">
        <v>57</v>
      </c>
      <c r="CQ28" s="262" t="s">
        <v>57</v>
      </c>
      <c r="CR28" s="262" t="s">
        <v>57</v>
      </c>
      <c r="CS28" s="262" t="s">
        <v>57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1222</v>
      </c>
      <c r="EJ28" s="262" t="s">
        <v>1223</v>
      </c>
      <c r="EK28" s="262" t="s">
        <v>1224</v>
      </c>
      <c r="EL28" s="262" t="s">
        <v>1225</v>
      </c>
      <c r="EM28" s="262" t="s">
        <v>767</v>
      </c>
      <c r="EN28" s="262" t="s">
        <v>310</v>
      </c>
      <c r="EO28" s="262" t="s">
        <v>88</v>
      </c>
      <c r="EP28" s="262" t="s">
        <v>1226</v>
      </c>
      <c r="EQ28" s="262" t="s">
        <v>311</v>
      </c>
      <c r="ER28" s="262" t="s">
        <v>1227</v>
      </c>
      <c r="ES28" s="262" t="s">
        <v>1228</v>
      </c>
      <c r="ET28" s="104" t="str">
        <f t="shared" si="10"/>
        <v>2025120470</v>
      </c>
      <c r="EU28" s="56" t="str">
        <f t="shared" si="11"/>
        <v>2&amp;2025120470</v>
      </c>
      <c r="EV28" s="104" t="str">
        <f>IFERROR(VLOOKUP(EU28,시험용!CA:CE,4,FALSE),"")</f>
        <v/>
      </c>
      <c r="EW28" s="357" t="s">
        <v>1522</v>
      </c>
    </row>
    <row r="29" spans="1:153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294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1235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1236</v>
      </c>
      <c r="AU29" s="262" t="s">
        <v>57</v>
      </c>
      <c r="AV29" s="262" t="s">
        <v>988</v>
      </c>
      <c r="AW29" s="262" t="s">
        <v>1237</v>
      </c>
      <c r="AX29" s="262"/>
      <c r="AY29" s="262" t="s">
        <v>1238</v>
      </c>
      <c r="AZ29" s="262" t="s">
        <v>1170</v>
      </c>
      <c r="BA29" s="262" t="s">
        <v>299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1239</v>
      </c>
      <c r="BH29" s="262" t="s">
        <v>1240</v>
      </c>
      <c r="BI29" s="262" t="s">
        <v>1241</v>
      </c>
      <c r="BJ29" s="262" t="s">
        <v>1174</v>
      </c>
      <c r="BK29" s="262" t="s">
        <v>1242</v>
      </c>
      <c r="BL29" s="262" t="s">
        <v>302</v>
      </c>
      <c r="BM29" s="262" t="s">
        <v>314</v>
      </c>
      <c r="BN29" s="262" t="s">
        <v>294</v>
      </c>
      <c r="BO29" s="262" t="s">
        <v>57</v>
      </c>
      <c r="BP29" s="262" t="s">
        <v>295</v>
      </c>
      <c r="BQ29" s="262" t="s">
        <v>311</v>
      </c>
      <c r="BR29" s="262" t="s">
        <v>1028</v>
      </c>
      <c r="BS29" s="262" t="s">
        <v>905</v>
      </c>
      <c r="BT29" s="262" t="s">
        <v>1243</v>
      </c>
      <c r="BU29" s="262" t="s">
        <v>302</v>
      </c>
      <c r="BV29" s="262" t="s">
        <v>177</v>
      </c>
      <c r="BW29" s="262" t="s">
        <v>296</v>
      </c>
      <c r="BX29" s="262" t="s">
        <v>297</v>
      </c>
      <c r="BY29" s="262" t="s">
        <v>604</v>
      </c>
      <c r="BZ29" s="262" t="s">
        <v>1244</v>
      </c>
      <c r="CA29" s="262" t="s">
        <v>304</v>
      </c>
      <c r="CB29" s="262" t="s">
        <v>182</v>
      </c>
      <c r="CC29" s="262" t="s">
        <v>1245</v>
      </c>
      <c r="CD29" s="262" t="s">
        <v>306</v>
      </c>
      <c r="CE29" s="262" t="s">
        <v>1246</v>
      </c>
      <c r="CF29" s="262" t="s">
        <v>307</v>
      </c>
      <c r="CG29" s="262" t="s">
        <v>57</v>
      </c>
      <c r="CH29" s="262" t="s">
        <v>1247</v>
      </c>
      <c r="CI29" s="262" t="s">
        <v>99</v>
      </c>
      <c r="CJ29" s="262" t="s">
        <v>1248</v>
      </c>
      <c r="CK29" s="262" t="s">
        <v>105</v>
      </c>
      <c r="CL29" s="262" t="s">
        <v>1249</v>
      </c>
      <c r="CM29" s="262" t="s">
        <v>99</v>
      </c>
      <c r="CN29" s="262" t="s">
        <v>1066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1250</v>
      </c>
      <c r="DT29" s="262" t="s">
        <v>79</v>
      </c>
      <c r="DU29" s="262" t="s">
        <v>801</v>
      </c>
      <c r="DV29" s="262" t="s">
        <v>121</v>
      </c>
      <c r="DW29" s="262" t="s">
        <v>333</v>
      </c>
      <c r="DX29" s="262" t="s">
        <v>308</v>
      </c>
      <c r="DY29" s="262" t="s">
        <v>309</v>
      </c>
      <c r="DZ29" s="262" t="s">
        <v>319</v>
      </c>
      <c r="EA29" s="262" t="s">
        <v>1251</v>
      </c>
      <c r="EB29" s="262" t="s">
        <v>79</v>
      </c>
      <c r="EC29" s="262" t="s">
        <v>1038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1252</v>
      </c>
      <c r="EJ29" s="262" t="s">
        <v>1253</v>
      </c>
      <c r="EK29" s="262" t="s">
        <v>1254</v>
      </c>
      <c r="EL29" s="262" t="s">
        <v>1255</v>
      </c>
      <c r="EM29" s="262" t="s">
        <v>680</v>
      </c>
      <c r="EN29" s="262" t="s">
        <v>310</v>
      </c>
      <c r="EO29" s="262" t="s">
        <v>88</v>
      </c>
      <c r="EP29" s="262" t="s">
        <v>1256</v>
      </c>
      <c r="EQ29" s="262" t="s">
        <v>311</v>
      </c>
      <c r="ER29" s="262" t="s">
        <v>1257</v>
      </c>
      <c r="ES29" s="262" t="s">
        <v>1258</v>
      </c>
      <c r="ET29" s="104" t="str">
        <f t="shared" si="10"/>
        <v>2025120447</v>
      </c>
      <c r="EU29" s="56" t="str">
        <f t="shared" si="11"/>
        <v>2&amp;2025120447</v>
      </c>
      <c r="EV29" s="104" t="str">
        <f>IFERROR(VLOOKUP(EU29,시험용!CA:CE,4,FALSE),"")</f>
        <v/>
      </c>
      <c r="EW29" s="357" t="s">
        <v>1523</v>
      </c>
    </row>
    <row r="30" spans="1:153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262" t="s">
        <v>1136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1162</v>
      </c>
      <c r="AN30" s="262" t="s">
        <v>1163</v>
      </c>
      <c r="AO30" s="262" t="s">
        <v>1293</v>
      </c>
      <c r="AP30" s="262" t="s">
        <v>49</v>
      </c>
      <c r="AQ30" s="262" t="s">
        <v>1165</v>
      </c>
      <c r="AR30" s="262" t="s">
        <v>1166</v>
      </c>
      <c r="AS30" s="262" t="s">
        <v>298</v>
      </c>
      <c r="AT30" s="262" t="s">
        <v>1294</v>
      </c>
      <c r="AU30" s="262" t="s">
        <v>57</v>
      </c>
      <c r="AV30" s="262" t="s">
        <v>910</v>
      </c>
      <c r="AW30" s="262" t="s">
        <v>1295</v>
      </c>
      <c r="AX30" s="262"/>
      <c r="AY30" s="262" t="s">
        <v>1296</v>
      </c>
      <c r="AZ30" s="262" t="s">
        <v>1170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48</v>
      </c>
      <c r="BF30" s="262" t="s">
        <v>164</v>
      </c>
      <c r="BG30" s="262" t="s">
        <v>1297</v>
      </c>
      <c r="BH30" s="262" t="s">
        <v>1298</v>
      </c>
      <c r="BI30" s="262" t="s">
        <v>1299</v>
      </c>
      <c r="BJ30" s="262" t="s">
        <v>910</v>
      </c>
      <c r="BK30" s="262" t="s">
        <v>1300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1301</v>
      </c>
      <c r="BS30" s="262" t="s">
        <v>1302</v>
      </c>
      <c r="BT30" s="262" t="s">
        <v>1303</v>
      </c>
      <c r="BU30" s="262" t="s">
        <v>1061</v>
      </c>
      <c r="BV30" s="262" t="s">
        <v>801</v>
      </c>
      <c r="BW30" s="262" t="s">
        <v>296</v>
      </c>
      <c r="BX30" s="262" t="s">
        <v>297</v>
      </c>
      <c r="BY30" s="262" t="s">
        <v>1304</v>
      </c>
      <c r="BZ30" s="262" t="s">
        <v>1305</v>
      </c>
      <c r="CA30" s="262" t="s">
        <v>304</v>
      </c>
      <c r="CB30" s="262" t="s">
        <v>909</v>
      </c>
      <c r="CC30" s="262" t="s">
        <v>1276</v>
      </c>
      <c r="CD30" s="262" t="s">
        <v>306</v>
      </c>
      <c r="CE30" s="262" t="s">
        <v>1210</v>
      </c>
      <c r="CF30" s="262" t="s">
        <v>307</v>
      </c>
      <c r="CG30" s="262" t="s">
        <v>57</v>
      </c>
      <c r="CH30" s="262" t="s">
        <v>1306</v>
      </c>
      <c r="CI30" s="262" t="s">
        <v>1212</v>
      </c>
      <c r="CJ30" s="262" t="s">
        <v>327</v>
      </c>
      <c r="CK30" s="262" t="s">
        <v>105</v>
      </c>
      <c r="CL30" s="262" t="s">
        <v>1307</v>
      </c>
      <c r="CM30" s="262" t="s">
        <v>1212</v>
      </c>
      <c r="CN30" s="262" t="s">
        <v>1308</v>
      </c>
      <c r="CO30" s="262" t="s">
        <v>105</v>
      </c>
      <c r="CP30" s="262" t="s">
        <v>57</v>
      </c>
      <c r="CQ30" s="262" t="s">
        <v>57</v>
      </c>
      <c r="CR30" s="262" t="s">
        <v>57</v>
      </c>
      <c r="CS30" s="262" t="s">
        <v>57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1309</v>
      </c>
      <c r="DT30" s="262" t="s">
        <v>1281</v>
      </c>
      <c r="DU30" s="262" t="s">
        <v>762</v>
      </c>
      <c r="DV30" s="262" t="s">
        <v>121</v>
      </c>
      <c r="DW30" s="262" t="s">
        <v>317</v>
      </c>
      <c r="DX30" s="262" t="s">
        <v>308</v>
      </c>
      <c r="DY30" s="262" t="s">
        <v>318</v>
      </c>
      <c r="DZ30" s="262" t="s">
        <v>319</v>
      </c>
      <c r="EA30" s="262" t="s">
        <v>1310</v>
      </c>
      <c r="EB30" s="262" t="s">
        <v>1281</v>
      </c>
      <c r="EC30" s="262" t="s">
        <v>1028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1283</v>
      </c>
      <c r="EJ30" s="262" t="s">
        <v>1284</v>
      </c>
      <c r="EK30" s="262" t="s">
        <v>1224</v>
      </c>
      <c r="EL30" s="262" t="s">
        <v>1285</v>
      </c>
      <c r="EM30" s="262" t="s">
        <v>767</v>
      </c>
      <c r="EN30" s="262" t="s">
        <v>310</v>
      </c>
      <c r="EO30" s="262" t="s">
        <v>88</v>
      </c>
      <c r="EP30" s="262" t="s">
        <v>1311</v>
      </c>
      <c r="EQ30" s="262" t="s">
        <v>311</v>
      </c>
      <c r="ER30" s="262" t="s">
        <v>1600</v>
      </c>
      <c r="ES30" s="262" t="s">
        <v>1601</v>
      </c>
      <c r="ET30" s="104" t="str">
        <f t="shared" si="10"/>
        <v>2025120572</v>
      </c>
      <c r="EU30" s="56" t="str">
        <f t="shared" si="11"/>
        <v>2&amp;2025120572</v>
      </c>
      <c r="EV30" s="104">
        <f>IFERROR(VLOOKUP(EU30,시험용!CA:CE,4,FALSE),"")</f>
        <v>0</v>
      </c>
    </row>
    <row r="31" spans="1:153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262" t="s">
        <v>1136</v>
      </c>
      <c r="AD31" s="262" t="s">
        <v>314</v>
      </c>
      <c r="AE31" s="262" t="s">
        <v>294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1162</v>
      </c>
      <c r="AN31" s="262" t="s">
        <v>1163</v>
      </c>
      <c r="AO31" s="262" t="s">
        <v>1164</v>
      </c>
      <c r="AP31" s="262" t="s">
        <v>49</v>
      </c>
      <c r="AQ31" s="262" t="s">
        <v>1165</v>
      </c>
      <c r="AR31" s="262" t="s">
        <v>1166</v>
      </c>
      <c r="AS31" s="262" t="s">
        <v>298</v>
      </c>
      <c r="AT31" s="262" t="s">
        <v>1167</v>
      </c>
      <c r="AU31" s="262" t="s">
        <v>57</v>
      </c>
      <c r="AV31" s="262" t="s">
        <v>910</v>
      </c>
      <c r="AW31" s="262" t="s">
        <v>1168</v>
      </c>
      <c r="AX31" s="262"/>
      <c r="AY31" s="262" t="s">
        <v>1169</v>
      </c>
      <c r="AZ31" s="262" t="s">
        <v>1170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603</v>
      </c>
      <c r="BG31" s="262" t="s">
        <v>1171</v>
      </c>
      <c r="BH31" s="262" t="s">
        <v>1172</v>
      </c>
      <c r="BI31" s="262" t="s">
        <v>1173</v>
      </c>
      <c r="BJ31" s="262" t="s">
        <v>1174</v>
      </c>
      <c r="BK31" s="262" t="s">
        <v>1175</v>
      </c>
      <c r="BL31" s="262" t="s">
        <v>302</v>
      </c>
      <c r="BM31" s="262" t="s">
        <v>314</v>
      </c>
      <c r="BN31" s="262" t="s">
        <v>294</v>
      </c>
      <c r="BO31" s="262" t="s">
        <v>57</v>
      </c>
      <c r="BP31" s="262" t="s">
        <v>295</v>
      </c>
      <c r="BQ31" s="262" t="s">
        <v>311</v>
      </c>
      <c r="BR31" s="262" t="s">
        <v>1086</v>
      </c>
      <c r="BS31" s="262" t="s">
        <v>1176</v>
      </c>
      <c r="BT31" s="262" t="s">
        <v>1177</v>
      </c>
      <c r="BU31" s="262" t="s">
        <v>302</v>
      </c>
      <c r="BV31" s="262" t="s">
        <v>192</v>
      </c>
      <c r="BW31" s="262" t="s">
        <v>296</v>
      </c>
      <c r="BX31" s="262" t="s">
        <v>297</v>
      </c>
      <c r="BY31" s="262" t="s">
        <v>1178</v>
      </c>
      <c r="BZ31" s="262" t="s">
        <v>1179</v>
      </c>
      <c r="CA31" s="262" t="s">
        <v>304</v>
      </c>
      <c r="CB31" s="262" t="s">
        <v>713</v>
      </c>
      <c r="CC31" s="262" t="s">
        <v>318</v>
      </c>
      <c r="CD31" s="262" t="s">
        <v>306</v>
      </c>
      <c r="CE31" s="262" t="s">
        <v>1180</v>
      </c>
      <c r="CF31" s="262" t="s">
        <v>307</v>
      </c>
      <c r="CG31" s="262" t="s">
        <v>57</v>
      </c>
      <c r="CH31" s="262" t="s">
        <v>1181</v>
      </c>
      <c r="CI31" s="262" t="s">
        <v>99</v>
      </c>
      <c r="CJ31" s="262" t="s">
        <v>1182</v>
      </c>
      <c r="CK31" s="262" t="s">
        <v>105</v>
      </c>
      <c r="CL31" s="262" t="s">
        <v>1183</v>
      </c>
      <c r="CM31" s="262" t="s">
        <v>99</v>
      </c>
      <c r="CN31" s="262" t="s">
        <v>191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328</v>
      </c>
      <c r="CU31" s="262" t="s">
        <v>329</v>
      </c>
      <c r="CV31" s="262" t="s">
        <v>330</v>
      </c>
      <c r="CW31" s="262" t="s">
        <v>331</v>
      </c>
      <c r="CX31" s="262" t="s">
        <v>57</v>
      </c>
      <c r="CY31" s="262" t="s">
        <v>57</v>
      </c>
      <c r="CZ31" s="262" t="s">
        <v>57</v>
      </c>
      <c r="DA31" s="262" t="s">
        <v>617</v>
      </c>
      <c r="DB31" s="262" t="s">
        <v>618</v>
      </c>
      <c r="DC31" s="262" t="s">
        <v>619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1184</v>
      </c>
      <c r="DT31" s="262" t="s">
        <v>79</v>
      </c>
      <c r="DU31" s="262" t="s">
        <v>332</v>
      </c>
      <c r="DV31" s="262" t="s">
        <v>121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1185</v>
      </c>
      <c r="EB31" s="262" t="s">
        <v>79</v>
      </c>
      <c r="EC31" s="262" t="s">
        <v>334</v>
      </c>
      <c r="ED31" s="262" t="s">
        <v>121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1186</v>
      </c>
      <c r="EJ31" s="262" t="s">
        <v>91</v>
      </c>
      <c r="EK31" s="262" t="s">
        <v>1187</v>
      </c>
      <c r="EL31" s="262" t="s">
        <v>188</v>
      </c>
      <c r="EM31" s="262" t="s">
        <v>680</v>
      </c>
      <c r="EN31" s="262" t="s">
        <v>310</v>
      </c>
      <c r="EO31" s="262" t="s">
        <v>88</v>
      </c>
      <c r="EP31" s="262" t="s">
        <v>1188</v>
      </c>
      <c r="EQ31" s="262" t="s">
        <v>311</v>
      </c>
      <c r="ER31" s="262" t="s">
        <v>335</v>
      </c>
      <c r="ES31" s="262" t="s">
        <v>1189</v>
      </c>
      <c r="ET31" s="104" t="str">
        <f t="shared" si="10"/>
        <v>2025120456</v>
      </c>
      <c r="EU31" s="56" t="str">
        <f t="shared" si="11"/>
        <v>2&amp;2025120456</v>
      </c>
      <c r="EV31" s="104">
        <f>IFERROR(VLOOKUP(EU31,시험용!CA:CE,4,FALSE),"")</f>
        <v>0</v>
      </c>
    </row>
    <row r="32" spans="1:153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1319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1320</v>
      </c>
      <c r="AU32" s="262" t="s">
        <v>57</v>
      </c>
      <c r="AV32" s="262" t="s">
        <v>910</v>
      </c>
      <c r="AW32" s="262" t="s">
        <v>1321</v>
      </c>
      <c r="AX32" s="262"/>
      <c r="AY32" s="262" t="s">
        <v>1322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1323</v>
      </c>
      <c r="BH32" s="262" t="s">
        <v>1324</v>
      </c>
      <c r="BI32" s="262" t="s">
        <v>1325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1329</v>
      </c>
      <c r="BU32" s="262" t="s">
        <v>1330</v>
      </c>
      <c r="BV32" s="262" t="s">
        <v>715</v>
      </c>
      <c r="BW32" s="262" t="s">
        <v>296</v>
      </c>
      <c r="BX32" s="262" t="s">
        <v>297</v>
      </c>
      <c r="BY32" s="262" t="s">
        <v>1331</v>
      </c>
      <c r="BZ32" s="262" t="s">
        <v>325</v>
      </c>
      <c r="CA32" s="262" t="s">
        <v>304</v>
      </c>
      <c r="CB32" s="262" t="s">
        <v>191</v>
      </c>
      <c r="CC32" s="262" t="s">
        <v>318</v>
      </c>
      <c r="CD32" s="262" t="s">
        <v>306</v>
      </c>
      <c r="CE32" s="262" t="s">
        <v>326</v>
      </c>
      <c r="CF32" s="262" t="s">
        <v>307</v>
      </c>
      <c r="CG32" s="262" t="s">
        <v>57</v>
      </c>
      <c r="CH32" s="262" t="s">
        <v>1332</v>
      </c>
      <c r="CI32" s="262" t="s">
        <v>99</v>
      </c>
      <c r="CJ32" s="262" t="s">
        <v>1213</v>
      </c>
      <c r="CK32" s="262" t="s">
        <v>105</v>
      </c>
      <c r="CL32" s="262" t="s">
        <v>1333</v>
      </c>
      <c r="CM32" s="262" t="s">
        <v>99</v>
      </c>
      <c r="CN32" s="262" t="s">
        <v>176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1334</v>
      </c>
      <c r="DT32" s="262" t="s">
        <v>79</v>
      </c>
      <c r="DU32" s="262" t="s">
        <v>177</v>
      </c>
      <c r="DV32" s="262" t="s">
        <v>121</v>
      </c>
      <c r="DW32" s="262" t="s">
        <v>317</v>
      </c>
      <c r="DX32" s="262" t="s">
        <v>308</v>
      </c>
      <c r="DY32" s="262" t="s">
        <v>318</v>
      </c>
      <c r="DZ32" s="262" t="s">
        <v>319</v>
      </c>
      <c r="EA32" s="262" t="s">
        <v>1335</v>
      </c>
      <c r="EB32" s="262" t="s">
        <v>79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1336</v>
      </c>
      <c r="EJ32" s="262" t="s">
        <v>91</v>
      </c>
      <c r="EK32" s="262" t="s">
        <v>1337</v>
      </c>
      <c r="EL32" s="262" t="s">
        <v>188</v>
      </c>
      <c r="EM32" s="262" t="s">
        <v>680</v>
      </c>
      <c r="EN32" s="262" t="s">
        <v>310</v>
      </c>
      <c r="EO32" s="262" t="s">
        <v>88</v>
      </c>
      <c r="EP32" s="262" t="s">
        <v>1188</v>
      </c>
      <c r="EQ32" s="262" t="s">
        <v>311</v>
      </c>
      <c r="ER32" s="262" t="s">
        <v>1338</v>
      </c>
      <c r="ES32" s="262" t="s">
        <v>1339</v>
      </c>
      <c r="ET32" s="104" t="str">
        <f t="shared" si="10"/>
        <v>2025120457</v>
      </c>
      <c r="EU32" s="56" t="str">
        <f t="shared" si="11"/>
        <v>2&amp;2025120457</v>
      </c>
      <c r="EV32" s="104">
        <f>IFERROR(VLOOKUP(EU32,시험용!CA:CE,4,FALSE),"")</f>
        <v>0</v>
      </c>
    </row>
    <row r="33" spans="1:154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262" t="s">
        <v>1602</v>
      </c>
      <c r="AD33" s="262" t="s">
        <v>1014</v>
      </c>
      <c r="AE33" s="262" t="s">
        <v>692</v>
      </c>
      <c r="AF33" s="262" t="s">
        <v>295</v>
      </c>
      <c r="AG33" s="262" t="s">
        <v>296</v>
      </c>
      <c r="AH33" s="262" t="s">
        <v>297</v>
      </c>
      <c r="AI33" s="262"/>
      <c r="AJ33" s="262"/>
      <c r="AK33" s="262"/>
      <c r="AL33" s="262"/>
      <c r="AM33" s="262" t="s">
        <v>1015</v>
      </c>
      <c r="AN33" s="262" t="s">
        <v>1016</v>
      </c>
      <c r="AO33" s="262" t="s">
        <v>1017</v>
      </c>
      <c r="AP33" s="262" t="s">
        <v>1018</v>
      </c>
      <c r="AQ33" s="262"/>
      <c r="AR33" s="262"/>
      <c r="AS33" s="262" t="s">
        <v>315</v>
      </c>
      <c r="AT33" s="262" t="s">
        <v>1019</v>
      </c>
      <c r="AU33" s="262" t="s">
        <v>57</v>
      </c>
      <c r="AV33" s="262" t="s">
        <v>1020</v>
      </c>
      <c r="AW33" s="262" t="s">
        <v>1021</v>
      </c>
      <c r="AX33" s="262"/>
      <c r="AY33" s="262" t="s">
        <v>1022</v>
      </c>
      <c r="AZ33" s="262" t="s">
        <v>59</v>
      </c>
      <c r="BA33" s="262" t="s">
        <v>299</v>
      </c>
      <c r="BB33" s="262" t="s">
        <v>32</v>
      </c>
      <c r="BC33" s="262" t="s">
        <v>33</v>
      </c>
      <c r="BD33" s="262" t="s">
        <v>771</v>
      </c>
      <c r="BE33" s="262" t="s">
        <v>48</v>
      </c>
      <c r="BF33" s="262" t="s">
        <v>900</v>
      </c>
      <c r="BG33" s="262" t="s">
        <v>1023</v>
      </c>
      <c r="BH33" s="262" t="s">
        <v>1024</v>
      </c>
      <c r="BI33" s="262" t="s">
        <v>1025</v>
      </c>
      <c r="BJ33" s="262" t="s">
        <v>1026</v>
      </c>
      <c r="BK33" s="262" t="s">
        <v>1027</v>
      </c>
      <c r="BL33" s="262" t="s">
        <v>752</v>
      </c>
      <c r="BM33" s="262" t="s">
        <v>1014</v>
      </c>
      <c r="BN33" s="262" t="s">
        <v>692</v>
      </c>
      <c r="BO33" s="262" t="s">
        <v>595</v>
      </c>
      <c r="BP33" s="262" t="s">
        <v>295</v>
      </c>
      <c r="BQ33" s="262" t="s">
        <v>102</v>
      </c>
      <c r="BR33" s="262" t="s">
        <v>1028</v>
      </c>
      <c r="BS33" s="262" t="s">
        <v>1029</v>
      </c>
      <c r="BT33" s="262" t="s">
        <v>1030</v>
      </c>
      <c r="BU33" s="262" t="s">
        <v>51</v>
      </c>
      <c r="BV33" s="262" t="s">
        <v>611</v>
      </c>
      <c r="BW33" s="262" t="s">
        <v>296</v>
      </c>
      <c r="BX33" s="262" t="s">
        <v>297</v>
      </c>
      <c r="BY33" s="262" t="s">
        <v>1031</v>
      </c>
      <c r="BZ33" s="262" t="s">
        <v>1032</v>
      </c>
      <c r="CA33" s="262" t="s">
        <v>304</v>
      </c>
      <c r="CB33" s="262" t="s">
        <v>172</v>
      </c>
      <c r="CC33" s="262" t="s">
        <v>309</v>
      </c>
      <c r="CD33" s="262" t="s">
        <v>306</v>
      </c>
      <c r="CE33" s="262" t="s">
        <v>1033</v>
      </c>
      <c r="CF33" s="262" t="s">
        <v>307</v>
      </c>
      <c r="CG33" s="262" t="s">
        <v>57</v>
      </c>
      <c r="CH33" s="262" t="s">
        <v>1034</v>
      </c>
      <c r="CI33" s="262" t="s">
        <v>99</v>
      </c>
      <c r="CJ33" s="262" t="s">
        <v>1035</v>
      </c>
      <c r="CK33" s="262" t="s">
        <v>105</v>
      </c>
      <c r="CL33" s="262" t="s">
        <v>57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798</v>
      </c>
      <c r="CY33" s="262" t="s">
        <v>329</v>
      </c>
      <c r="CZ33" s="262" t="s">
        <v>123</v>
      </c>
      <c r="DA33" s="262" t="s">
        <v>57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302</v>
      </c>
      <c r="DI33" s="262" t="s">
        <v>57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1036</v>
      </c>
      <c r="DT33" s="262" t="s">
        <v>621</v>
      </c>
      <c r="DU33" s="262" t="s">
        <v>801</v>
      </c>
      <c r="DV33" s="262" t="s">
        <v>106</v>
      </c>
      <c r="DW33" s="262" t="s">
        <v>317</v>
      </c>
      <c r="DX33" s="262" t="s">
        <v>308</v>
      </c>
      <c r="DY33" s="262" t="s">
        <v>318</v>
      </c>
      <c r="DZ33" s="262" t="s">
        <v>319</v>
      </c>
      <c r="EA33" s="262" t="s">
        <v>1037</v>
      </c>
      <c r="EB33" s="262" t="s">
        <v>621</v>
      </c>
      <c r="EC33" s="262" t="s">
        <v>1038</v>
      </c>
      <c r="ED33" s="262" t="s">
        <v>106</v>
      </c>
      <c r="EE33" s="262" t="s">
        <v>57</v>
      </c>
      <c r="EF33" s="262" t="s">
        <v>57</v>
      </c>
      <c r="EG33" s="262" t="s">
        <v>57</v>
      </c>
      <c r="EH33" s="262" t="s">
        <v>57</v>
      </c>
      <c r="EI33" s="262" t="s">
        <v>179</v>
      </c>
      <c r="EJ33" s="262" t="s">
        <v>180</v>
      </c>
      <c r="EK33" s="262" t="s">
        <v>802</v>
      </c>
      <c r="EL33" s="262" t="s">
        <v>181</v>
      </c>
      <c r="EM33" s="262" t="s">
        <v>1039</v>
      </c>
      <c r="EN33" s="262" t="s">
        <v>630</v>
      </c>
      <c r="EO33" s="262" t="s">
        <v>122</v>
      </c>
      <c r="EP33" s="262" t="s">
        <v>803</v>
      </c>
      <c r="EQ33" s="262" t="s">
        <v>311</v>
      </c>
      <c r="ER33" s="262" t="s">
        <v>1040</v>
      </c>
      <c r="ES33" s="262" t="s">
        <v>1041</v>
      </c>
      <c r="ET33" s="104" t="str">
        <f t="shared" si="10"/>
        <v>2025122990</v>
      </c>
      <c r="EU33" s="56" t="str">
        <f t="shared" si="11"/>
        <v>2&amp;2025122990</v>
      </c>
      <c r="EV33" s="104" t="str">
        <f>IFERROR(VLOOKUP(EU33,시험용!CA:CE,4,FALSE),"")</f>
        <v/>
      </c>
      <c r="EW33" s="376" t="s">
        <v>1757</v>
      </c>
    </row>
    <row r="34" spans="1:154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262" t="s">
        <v>107</v>
      </c>
      <c r="AD34" s="262" t="s">
        <v>1051</v>
      </c>
      <c r="AE34" s="262" t="s">
        <v>595</v>
      </c>
      <c r="AF34" s="262" t="s">
        <v>295</v>
      </c>
      <c r="AG34" s="262" t="s">
        <v>296</v>
      </c>
      <c r="AH34" s="262" t="s">
        <v>297</v>
      </c>
      <c r="AI34" s="262"/>
      <c r="AJ34" s="262"/>
      <c r="AK34" s="262"/>
      <c r="AL34" s="262"/>
      <c r="AM34" s="262" t="s">
        <v>1015</v>
      </c>
      <c r="AN34" s="262" t="s">
        <v>1016</v>
      </c>
      <c r="AO34" s="262" t="s">
        <v>1052</v>
      </c>
      <c r="AP34" s="262" t="s">
        <v>49</v>
      </c>
      <c r="AQ34" s="262"/>
      <c r="AR34" s="262"/>
      <c r="AS34" s="262" t="s">
        <v>315</v>
      </c>
      <c r="AT34" s="262" t="s">
        <v>1053</v>
      </c>
      <c r="AU34" s="262" t="s">
        <v>57</v>
      </c>
      <c r="AV34" s="262" t="s">
        <v>910</v>
      </c>
      <c r="AW34" s="262" t="s">
        <v>1054</v>
      </c>
      <c r="AX34" s="262"/>
      <c r="AY34" s="262" t="s">
        <v>1055</v>
      </c>
      <c r="AZ34" s="262" t="s">
        <v>54</v>
      </c>
      <c r="BA34" s="262" t="s">
        <v>299</v>
      </c>
      <c r="BB34" s="262" t="s">
        <v>32</v>
      </c>
      <c r="BC34" s="262" t="s">
        <v>33</v>
      </c>
      <c r="BD34" s="262" t="s">
        <v>47</v>
      </c>
      <c r="BE34" s="262" t="s">
        <v>48</v>
      </c>
      <c r="BF34" s="262" t="s">
        <v>164</v>
      </c>
      <c r="BG34" s="262" t="s">
        <v>1056</v>
      </c>
      <c r="BH34" s="262" t="s">
        <v>1057</v>
      </c>
      <c r="BI34" s="262" t="s">
        <v>1058</v>
      </c>
      <c r="BJ34" s="262" t="s">
        <v>300</v>
      </c>
      <c r="BK34" s="262" t="s">
        <v>1059</v>
      </c>
      <c r="BL34" s="262" t="s">
        <v>302</v>
      </c>
      <c r="BM34" s="262" t="s">
        <v>1051</v>
      </c>
      <c r="BN34" s="262" t="s">
        <v>595</v>
      </c>
      <c r="BO34" s="262" t="s">
        <v>57</v>
      </c>
      <c r="BP34" s="262" t="s">
        <v>295</v>
      </c>
      <c r="BQ34" s="262" t="s">
        <v>102</v>
      </c>
      <c r="BR34" s="262" t="s">
        <v>715</v>
      </c>
      <c r="BS34" s="262" t="s">
        <v>704</v>
      </c>
      <c r="BT34" s="262" t="s">
        <v>1060</v>
      </c>
      <c r="BU34" s="262" t="s">
        <v>1061</v>
      </c>
      <c r="BV34" s="262" t="s">
        <v>1062</v>
      </c>
      <c r="BW34" s="262" t="s">
        <v>296</v>
      </c>
      <c r="BX34" s="262" t="s">
        <v>297</v>
      </c>
      <c r="BY34" s="262" t="s">
        <v>996</v>
      </c>
      <c r="BZ34" s="262" t="s">
        <v>1063</v>
      </c>
      <c r="CA34" s="262" t="s">
        <v>304</v>
      </c>
      <c r="CB34" s="262" t="s">
        <v>878</v>
      </c>
      <c r="CC34" s="262" t="s">
        <v>305</v>
      </c>
      <c r="CD34" s="262" t="s">
        <v>306</v>
      </c>
      <c r="CE34" s="262" t="s">
        <v>1064</v>
      </c>
      <c r="CF34" s="262" t="s">
        <v>307</v>
      </c>
      <c r="CG34" s="262" t="s">
        <v>57</v>
      </c>
      <c r="CH34" s="262" t="s">
        <v>1065</v>
      </c>
      <c r="CI34" s="262" t="s">
        <v>78</v>
      </c>
      <c r="CJ34" s="262" t="s">
        <v>1066</v>
      </c>
      <c r="CK34" s="262" t="s">
        <v>105</v>
      </c>
      <c r="CL34" s="262" t="s">
        <v>173</v>
      </c>
      <c r="CM34" s="262" t="s">
        <v>78</v>
      </c>
      <c r="CN34" s="262" t="s">
        <v>174</v>
      </c>
      <c r="CO34" s="262" t="s">
        <v>105</v>
      </c>
      <c r="CP34" s="262" t="s">
        <v>57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302</v>
      </c>
      <c r="DI34" s="262" t="s">
        <v>57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1067</v>
      </c>
      <c r="DT34" s="262" t="s">
        <v>86</v>
      </c>
      <c r="DU34" s="262" t="s">
        <v>1038</v>
      </c>
      <c r="DV34" s="262" t="s">
        <v>106</v>
      </c>
      <c r="DW34" s="262" t="s">
        <v>317</v>
      </c>
      <c r="DX34" s="262" t="s">
        <v>308</v>
      </c>
      <c r="DY34" s="262" t="s">
        <v>318</v>
      </c>
      <c r="DZ34" s="262" t="s">
        <v>319</v>
      </c>
      <c r="EA34" s="262" t="s">
        <v>716</v>
      </c>
      <c r="EB34" s="262" t="s">
        <v>86</v>
      </c>
      <c r="EC34" s="262" t="s">
        <v>118</v>
      </c>
      <c r="ED34" s="262" t="s">
        <v>106</v>
      </c>
      <c r="EE34" s="262" t="s">
        <v>57</v>
      </c>
      <c r="EF34" s="262" t="s">
        <v>57</v>
      </c>
      <c r="EG34" s="262" t="s">
        <v>57</v>
      </c>
      <c r="EH34" s="262" t="s">
        <v>57</v>
      </c>
      <c r="EI34" s="262" t="s">
        <v>1068</v>
      </c>
      <c r="EJ34" s="262" t="s">
        <v>91</v>
      </c>
      <c r="EK34" s="262" t="s">
        <v>719</v>
      </c>
      <c r="EL34" s="262" t="s">
        <v>188</v>
      </c>
      <c r="EM34" s="262" t="s">
        <v>680</v>
      </c>
      <c r="EN34" s="262" t="s">
        <v>310</v>
      </c>
      <c r="EO34" s="262" t="s">
        <v>88</v>
      </c>
      <c r="EP34" s="262" t="s">
        <v>89</v>
      </c>
      <c r="EQ34" s="262" t="s">
        <v>311</v>
      </c>
      <c r="ER34" s="262" t="s">
        <v>1069</v>
      </c>
      <c r="ES34" s="262" t="s">
        <v>1070</v>
      </c>
      <c r="ET34" s="104" t="str">
        <f t="shared" si="10"/>
        <v>2025122989</v>
      </c>
      <c r="EU34" s="56" t="str">
        <f t="shared" si="11"/>
        <v>2&amp;2025122989</v>
      </c>
      <c r="EV34" s="104">
        <f>IFERROR(VLOOKUP(EU34,시험용!CA:CE,4,FALSE),"")</f>
        <v>0</v>
      </c>
    </row>
    <row r="35" spans="1:154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262" t="s">
        <v>107</v>
      </c>
      <c r="AD35" s="262" t="s">
        <v>594</v>
      </c>
      <c r="AE35" s="262" t="s">
        <v>595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1609</v>
      </c>
      <c r="AN35" s="262" t="s">
        <v>1610</v>
      </c>
      <c r="AO35" s="262" t="s">
        <v>1611</v>
      </c>
      <c r="AP35" s="262" t="s">
        <v>49</v>
      </c>
      <c r="AQ35" s="262"/>
      <c r="AR35" s="262"/>
      <c r="AS35" s="262" t="s">
        <v>298</v>
      </c>
      <c r="AT35" s="262" t="s">
        <v>1612</v>
      </c>
      <c r="AU35" s="262" t="s">
        <v>57</v>
      </c>
      <c r="AV35" s="262" t="s">
        <v>910</v>
      </c>
      <c r="AW35" s="262" t="s">
        <v>1613</v>
      </c>
      <c r="AX35" s="262"/>
      <c r="AY35" s="262" t="s">
        <v>1614</v>
      </c>
      <c r="AZ35" s="262" t="s">
        <v>1615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1616</v>
      </c>
      <c r="BH35" s="262" t="s">
        <v>1617</v>
      </c>
      <c r="BI35" s="262" t="s">
        <v>1618</v>
      </c>
      <c r="BJ35" s="262" t="s">
        <v>607</v>
      </c>
      <c r="BK35" s="262" t="s">
        <v>1619</v>
      </c>
      <c r="BL35" s="262" t="s">
        <v>302</v>
      </c>
      <c r="BM35" s="262" t="s">
        <v>594</v>
      </c>
      <c r="BN35" s="262" t="s">
        <v>595</v>
      </c>
      <c r="BO35" s="262" t="s">
        <v>57</v>
      </c>
      <c r="BP35" s="262" t="s">
        <v>295</v>
      </c>
      <c r="BQ35" s="262" t="s">
        <v>102</v>
      </c>
      <c r="BR35" s="262" t="s">
        <v>170</v>
      </c>
      <c r="BS35" s="262" t="s">
        <v>1149</v>
      </c>
      <c r="BT35" s="262" t="s">
        <v>1620</v>
      </c>
      <c r="BU35" s="262" t="s">
        <v>302</v>
      </c>
      <c r="BV35" s="262" t="s">
        <v>109</v>
      </c>
      <c r="BW35" s="262" t="s">
        <v>296</v>
      </c>
      <c r="BX35" s="262" t="s">
        <v>297</v>
      </c>
      <c r="BY35" s="262" t="s">
        <v>1621</v>
      </c>
      <c r="BZ35" s="262" t="s">
        <v>1622</v>
      </c>
      <c r="CA35" s="262" t="s">
        <v>304</v>
      </c>
      <c r="CB35" s="262" t="s">
        <v>668</v>
      </c>
      <c r="CC35" s="262" t="s">
        <v>305</v>
      </c>
      <c r="CD35" s="262" t="s">
        <v>306</v>
      </c>
      <c r="CE35" s="262" t="s">
        <v>1623</v>
      </c>
      <c r="CF35" s="262" t="s">
        <v>307</v>
      </c>
      <c r="CG35" s="262" t="s">
        <v>57</v>
      </c>
      <c r="CH35" s="262" t="s">
        <v>1624</v>
      </c>
      <c r="CI35" s="262" t="s">
        <v>78</v>
      </c>
      <c r="CJ35" s="262" t="s">
        <v>182</v>
      </c>
      <c r="CK35" s="262" t="s">
        <v>105</v>
      </c>
      <c r="CL35" s="262" t="s">
        <v>1625</v>
      </c>
      <c r="CM35" s="262" t="s">
        <v>78</v>
      </c>
      <c r="CN35" s="262" t="s">
        <v>186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1092</v>
      </c>
      <c r="DT35" s="262" t="s">
        <v>86</v>
      </c>
      <c r="DU35" s="262" t="s">
        <v>1028</v>
      </c>
      <c r="DV35" s="262" t="s">
        <v>106</v>
      </c>
      <c r="DW35" s="262" t="s">
        <v>317</v>
      </c>
      <c r="DX35" s="262" t="s">
        <v>308</v>
      </c>
      <c r="DY35" s="262" t="s">
        <v>318</v>
      </c>
      <c r="DZ35" s="262" t="s">
        <v>319</v>
      </c>
      <c r="EA35" s="262" t="s">
        <v>1626</v>
      </c>
      <c r="EB35" s="262" t="s">
        <v>86</v>
      </c>
      <c r="EC35" s="262" t="s">
        <v>715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1627</v>
      </c>
      <c r="EJ35" s="262" t="s">
        <v>91</v>
      </c>
      <c r="EK35" s="262" t="s">
        <v>1628</v>
      </c>
      <c r="EL35" s="262" t="s">
        <v>188</v>
      </c>
      <c r="EM35" s="262" t="s">
        <v>629</v>
      </c>
      <c r="EN35" s="262" t="s">
        <v>630</v>
      </c>
      <c r="EO35" s="262" t="s">
        <v>122</v>
      </c>
      <c r="EP35" s="262" t="s">
        <v>1629</v>
      </c>
      <c r="EQ35" s="262" t="s">
        <v>311</v>
      </c>
      <c r="ER35" s="262" t="s">
        <v>1630</v>
      </c>
      <c r="ES35" s="262" t="s">
        <v>1631</v>
      </c>
      <c r="ET35" s="104" t="str">
        <f t="shared" si="10"/>
        <v>2025122267</v>
      </c>
      <c r="EU35" s="56" t="str">
        <f t="shared" si="11"/>
        <v>2&amp;2025122267</v>
      </c>
      <c r="EV35" s="104" t="str">
        <f>IFERROR(VLOOKUP(EU35,시험용!CA:CE,4,FALSE),"")</f>
        <v/>
      </c>
      <c r="EW35" s="373" t="s">
        <v>1723</v>
      </c>
    </row>
    <row r="36" spans="1:154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262"/>
      <c r="AD36" s="262" t="s">
        <v>1638</v>
      </c>
      <c r="AE36" s="262" t="s">
        <v>692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1138</v>
      </c>
      <c r="AN36" s="262" t="s">
        <v>1139</v>
      </c>
      <c r="AO36" s="262" t="s">
        <v>1639</v>
      </c>
      <c r="AP36" s="262" t="s">
        <v>35</v>
      </c>
      <c r="AQ36" s="262"/>
      <c r="AR36" s="262"/>
      <c r="AS36" s="262" t="s">
        <v>298</v>
      </c>
      <c r="AT36" s="262" t="s">
        <v>1640</v>
      </c>
      <c r="AU36" s="262" t="s">
        <v>57</v>
      </c>
      <c r="AV36" s="262" t="s">
        <v>323</v>
      </c>
      <c r="AW36" s="262" t="s">
        <v>1641</v>
      </c>
      <c r="AX36" s="262"/>
      <c r="AY36" s="262" t="s">
        <v>1642</v>
      </c>
      <c r="AZ36" s="262" t="s">
        <v>1643</v>
      </c>
      <c r="BA36" s="262" t="s">
        <v>299</v>
      </c>
      <c r="BB36" s="262" t="s">
        <v>32</v>
      </c>
      <c r="BC36" s="262" t="s">
        <v>33</v>
      </c>
      <c r="BD36" s="262" t="s">
        <v>1644</v>
      </c>
      <c r="BE36" s="262" t="s">
        <v>48</v>
      </c>
      <c r="BF36" s="262" t="s">
        <v>603</v>
      </c>
      <c r="BG36" s="262" t="s">
        <v>1645</v>
      </c>
      <c r="BH36" s="262" t="s">
        <v>1646</v>
      </c>
      <c r="BI36" s="262" t="s">
        <v>1248</v>
      </c>
      <c r="BJ36" s="262" t="s">
        <v>1026</v>
      </c>
      <c r="BK36" s="262" t="s">
        <v>1647</v>
      </c>
      <c r="BL36" s="262" t="s">
        <v>302</v>
      </c>
      <c r="BM36" s="262" t="s">
        <v>1638</v>
      </c>
      <c r="BN36" s="262" t="s">
        <v>692</v>
      </c>
      <c r="BO36" s="262" t="s">
        <v>595</v>
      </c>
      <c r="BP36" s="262" t="s">
        <v>295</v>
      </c>
      <c r="BQ36" s="262" t="s">
        <v>102</v>
      </c>
      <c r="BR36" s="262" t="s">
        <v>1301</v>
      </c>
      <c r="BS36" s="262" t="s">
        <v>1648</v>
      </c>
      <c r="BT36" s="262" t="s">
        <v>1649</v>
      </c>
      <c r="BU36" s="262" t="s">
        <v>302</v>
      </c>
      <c r="BV36" s="262" t="s">
        <v>1589</v>
      </c>
      <c r="BW36" s="262" t="s">
        <v>296</v>
      </c>
      <c r="BX36" s="262" t="s">
        <v>297</v>
      </c>
      <c r="BY36" s="262" t="s">
        <v>1650</v>
      </c>
      <c r="BZ36" s="262" t="s">
        <v>758</v>
      </c>
      <c r="CA36" s="262" t="s">
        <v>304</v>
      </c>
      <c r="CB36" s="262" t="s">
        <v>167</v>
      </c>
      <c r="CC36" s="262" t="s">
        <v>305</v>
      </c>
      <c r="CD36" s="262" t="s">
        <v>306</v>
      </c>
      <c r="CE36" s="262" t="s">
        <v>166</v>
      </c>
      <c r="CF36" s="262" t="s">
        <v>307</v>
      </c>
      <c r="CG36" s="262" t="s">
        <v>57</v>
      </c>
      <c r="CH36" s="262" t="s">
        <v>1651</v>
      </c>
      <c r="CI36" s="262" t="s">
        <v>92</v>
      </c>
      <c r="CJ36" s="262" t="s">
        <v>176</v>
      </c>
      <c r="CK36" s="262" t="s">
        <v>105</v>
      </c>
      <c r="CL36" s="262" t="s">
        <v>1652</v>
      </c>
      <c r="CM36" s="262" t="s">
        <v>92</v>
      </c>
      <c r="CN36" s="262" t="s">
        <v>186</v>
      </c>
      <c r="CO36" s="262" t="s">
        <v>105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328</v>
      </c>
      <c r="CY36" s="262" t="s">
        <v>329</v>
      </c>
      <c r="CZ36" s="262" t="s">
        <v>331</v>
      </c>
      <c r="DA36" s="262" t="s">
        <v>617</v>
      </c>
      <c r="DB36" s="262" t="s">
        <v>618</v>
      </c>
      <c r="DC36" s="262" t="s">
        <v>619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1653</v>
      </c>
      <c r="DT36" s="262" t="s">
        <v>86</v>
      </c>
      <c r="DU36" s="262" t="s">
        <v>178</v>
      </c>
      <c r="DV36" s="262" t="s">
        <v>106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1654</v>
      </c>
      <c r="EB36" s="262" t="s">
        <v>86</v>
      </c>
      <c r="EC36" s="262" t="s">
        <v>1028</v>
      </c>
      <c r="ED36" s="262" t="s">
        <v>106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1627</v>
      </c>
      <c r="EJ36" s="262" t="s">
        <v>91</v>
      </c>
      <c r="EK36" s="262" t="s">
        <v>1628</v>
      </c>
      <c r="EL36" s="262" t="s">
        <v>188</v>
      </c>
      <c r="EM36" s="262" t="s">
        <v>680</v>
      </c>
      <c r="EN36" s="262" t="s">
        <v>681</v>
      </c>
      <c r="EO36" s="262" t="s">
        <v>682</v>
      </c>
      <c r="EP36" s="262" t="s">
        <v>183</v>
      </c>
      <c r="EQ36" s="262" t="s">
        <v>311</v>
      </c>
      <c r="ER36" s="262" t="s">
        <v>1655</v>
      </c>
      <c r="ES36" s="262" t="s">
        <v>1656</v>
      </c>
      <c r="ET36" s="104" t="str">
        <f t="shared" si="10"/>
        <v>2025123192</v>
      </c>
      <c r="EU36" s="56" t="str">
        <f t="shared" si="11"/>
        <v>2&amp;2025123192</v>
      </c>
      <c r="EV36" s="104">
        <f>IFERROR(VLOOKUP(EU36,시험용!CA:CE,4,FALSE),"")</f>
        <v>0</v>
      </c>
      <c r="EX36" s="409" t="s">
        <v>1796</v>
      </c>
    </row>
    <row r="37" spans="1:154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262" t="s">
        <v>107</v>
      </c>
      <c r="AD37" s="262" t="s">
        <v>594</v>
      </c>
      <c r="AE37" s="262" t="s">
        <v>595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1609</v>
      </c>
      <c r="AN37" s="262" t="s">
        <v>1610</v>
      </c>
      <c r="AO37" s="262" t="s">
        <v>1663</v>
      </c>
      <c r="AP37" s="262" t="s">
        <v>49</v>
      </c>
      <c r="AQ37" s="262"/>
      <c r="AR37" s="262"/>
      <c r="AS37" s="262" t="s">
        <v>298</v>
      </c>
      <c r="AT37" s="262" t="s">
        <v>1664</v>
      </c>
      <c r="AU37" s="262" t="s">
        <v>57</v>
      </c>
      <c r="AV37" s="262" t="s">
        <v>910</v>
      </c>
      <c r="AW37" s="262" t="s">
        <v>1665</v>
      </c>
      <c r="AX37" s="262"/>
      <c r="AY37" s="262" t="s">
        <v>1666</v>
      </c>
      <c r="AZ37" s="262" t="s">
        <v>1615</v>
      </c>
      <c r="BA37" s="262" t="s">
        <v>299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603</v>
      </c>
      <c r="BG37" s="262" t="s">
        <v>1667</v>
      </c>
      <c r="BH37" s="262" t="s">
        <v>1668</v>
      </c>
      <c r="BI37" s="262" t="s">
        <v>1669</v>
      </c>
      <c r="BJ37" s="262" t="s">
        <v>607</v>
      </c>
      <c r="BK37" s="262" t="s">
        <v>1670</v>
      </c>
      <c r="BL37" s="262" t="s">
        <v>302</v>
      </c>
      <c r="BM37" s="262" t="s">
        <v>594</v>
      </c>
      <c r="BN37" s="262" t="s">
        <v>595</v>
      </c>
      <c r="BO37" s="262" t="s">
        <v>57</v>
      </c>
      <c r="BP37" s="262" t="s">
        <v>295</v>
      </c>
      <c r="BQ37" s="262" t="s">
        <v>102</v>
      </c>
      <c r="BR37" s="262" t="s">
        <v>1422</v>
      </c>
      <c r="BS37" s="262" t="s">
        <v>1029</v>
      </c>
      <c r="BT37" s="262" t="s">
        <v>1671</v>
      </c>
      <c r="BU37" s="262" t="s">
        <v>302</v>
      </c>
      <c r="BV37" s="262" t="s">
        <v>1589</v>
      </c>
      <c r="BW37" s="262" t="s">
        <v>296</v>
      </c>
      <c r="BX37" s="262" t="s">
        <v>297</v>
      </c>
      <c r="BY37" s="262" t="s">
        <v>1672</v>
      </c>
      <c r="BZ37" s="262" t="s">
        <v>1622</v>
      </c>
      <c r="CA37" s="262" t="s">
        <v>304</v>
      </c>
      <c r="CB37" s="262" t="s">
        <v>668</v>
      </c>
      <c r="CC37" s="262" t="s">
        <v>305</v>
      </c>
      <c r="CD37" s="262" t="s">
        <v>306</v>
      </c>
      <c r="CE37" s="262" t="s">
        <v>1623</v>
      </c>
      <c r="CF37" s="262" t="s">
        <v>307</v>
      </c>
      <c r="CG37" s="262" t="s">
        <v>57</v>
      </c>
      <c r="CH37" s="262" t="s">
        <v>1673</v>
      </c>
      <c r="CI37" s="262" t="s">
        <v>92</v>
      </c>
      <c r="CJ37" s="262" t="s">
        <v>182</v>
      </c>
      <c r="CK37" s="262" t="s">
        <v>105</v>
      </c>
      <c r="CL37" s="262" t="s">
        <v>1674</v>
      </c>
      <c r="CM37" s="262" t="s">
        <v>92</v>
      </c>
      <c r="CN37" s="262" t="s">
        <v>186</v>
      </c>
      <c r="CO37" s="262" t="s">
        <v>105</v>
      </c>
      <c r="CP37" s="262" t="s">
        <v>57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617</v>
      </c>
      <c r="DB37" s="262" t="s">
        <v>618</v>
      </c>
      <c r="DC37" s="262" t="s">
        <v>619</v>
      </c>
      <c r="DD37" s="262" t="s">
        <v>57</v>
      </c>
      <c r="DE37" s="262" t="s">
        <v>57</v>
      </c>
      <c r="DF37" s="262" t="s">
        <v>57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1675</v>
      </c>
      <c r="DT37" s="262" t="s">
        <v>86</v>
      </c>
      <c r="DU37" s="262" t="s">
        <v>178</v>
      </c>
      <c r="DV37" s="262" t="s">
        <v>119</v>
      </c>
      <c r="DW37" s="262" t="s">
        <v>317</v>
      </c>
      <c r="DX37" s="262" t="s">
        <v>308</v>
      </c>
      <c r="DY37" s="262" t="s">
        <v>318</v>
      </c>
      <c r="DZ37" s="262" t="s">
        <v>319</v>
      </c>
      <c r="EA37" s="262" t="s">
        <v>1676</v>
      </c>
      <c r="EB37" s="262" t="s">
        <v>86</v>
      </c>
      <c r="EC37" s="262" t="s">
        <v>1028</v>
      </c>
      <c r="ED37" s="262" t="s">
        <v>119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1627</v>
      </c>
      <c r="EJ37" s="262" t="s">
        <v>91</v>
      </c>
      <c r="EK37" s="262" t="s">
        <v>1628</v>
      </c>
      <c r="EL37" s="262" t="s">
        <v>188</v>
      </c>
      <c r="EM37" s="262" t="s">
        <v>629</v>
      </c>
      <c r="EN37" s="262" t="s">
        <v>630</v>
      </c>
      <c r="EO37" s="262" t="s">
        <v>122</v>
      </c>
      <c r="EP37" s="262" t="s">
        <v>187</v>
      </c>
      <c r="EQ37" s="262" t="s">
        <v>311</v>
      </c>
      <c r="ER37" s="262" t="s">
        <v>1677</v>
      </c>
      <c r="ES37" s="262" t="s">
        <v>1678</v>
      </c>
      <c r="ET37" s="104" t="str">
        <f t="shared" si="10"/>
        <v>2025122434</v>
      </c>
      <c r="EU37" s="56" t="str">
        <f t="shared" si="11"/>
        <v>2&amp;2025122434</v>
      </c>
      <c r="EV37" s="104" t="str">
        <f>IFERROR(VLOOKUP(EU37,시험용!CA:CE,4,FALSE),"")</f>
        <v/>
      </c>
      <c r="EW37" s="373" t="s">
        <v>1723</v>
      </c>
    </row>
    <row r="38" spans="1:154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262" t="s">
        <v>107</v>
      </c>
      <c r="AD38" s="262" t="s">
        <v>594</v>
      </c>
      <c r="AE38" s="262" t="s">
        <v>595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1609</v>
      </c>
      <c r="AN38" s="262" t="s">
        <v>1610</v>
      </c>
      <c r="AO38" s="262" t="s">
        <v>1684</v>
      </c>
      <c r="AP38" s="262" t="s">
        <v>49</v>
      </c>
      <c r="AQ38" s="262"/>
      <c r="AR38" s="262"/>
      <c r="AS38" s="262" t="s">
        <v>298</v>
      </c>
      <c r="AT38" s="262" t="s">
        <v>1685</v>
      </c>
      <c r="AU38" s="262" t="s">
        <v>57</v>
      </c>
      <c r="AV38" s="262" t="s">
        <v>910</v>
      </c>
      <c r="AW38" s="262" t="s">
        <v>1686</v>
      </c>
      <c r="AX38" s="262"/>
      <c r="AY38" s="262" t="s">
        <v>1687</v>
      </c>
      <c r="AZ38" s="262" t="s">
        <v>602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603</v>
      </c>
      <c r="BG38" s="262" t="s">
        <v>990</v>
      </c>
      <c r="BH38" s="262" t="s">
        <v>1688</v>
      </c>
      <c r="BI38" s="262" t="s">
        <v>1689</v>
      </c>
      <c r="BJ38" s="262" t="s">
        <v>607</v>
      </c>
      <c r="BK38" s="262" t="s">
        <v>1690</v>
      </c>
      <c r="BL38" s="262" t="s">
        <v>302</v>
      </c>
      <c r="BM38" s="262" t="s">
        <v>594</v>
      </c>
      <c r="BN38" s="262" t="s">
        <v>595</v>
      </c>
      <c r="BO38" s="262" t="s">
        <v>57</v>
      </c>
      <c r="BP38" s="262" t="s">
        <v>295</v>
      </c>
      <c r="BQ38" s="262" t="s">
        <v>102</v>
      </c>
      <c r="BR38" s="262" t="s">
        <v>1393</v>
      </c>
      <c r="BS38" s="262" t="s">
        <v>1691</v>
      </c>
      <c r="BT38" s="262" t="s">
        <v>1692</v>
      </c>
      <c r="BU38" s="262" t="s">
        <v>302</v>
      </c>
      <c r="BV38" s="262" t="s">
        <v>109</v>
      </c>
      <c r="BW38" s="262" t="s">
        <v>296</v>
      </c>
      <c r="BX38" s="262" t="s">
        <v>297</v>
      </c>
      <c r="BY38" s="262" t="s">
        <v>996</v>
      </c>
      <c r="BZ38" s="262" t="s">
        <v>1063</v>
      </c>
      <c r="CA38" s="262" t="s">
        <v>304</v>
      </c>
      <c r="CB38" s="262" t="s">
        <v>878</v>
      </c>
      <c r="CC38" s="262" t="s">
        <v>305</v>
      </c>
      <c r="CD38" s="262" t="s">
        <v>306</v>
      </c>
      <c r="CE38" s="262" t="s">
        <v>1064</v>
      </c>
      <c r="CF38" s="262" t="s">
        <v>307</v>
      </c>
      <c r="CG38" s="262" t="s">
        <v>57</v>
      </c>
      <c r="CH38" s="262" t="s">
        <v>85</v>
      </c>
      <c r="CI38" s="262" t="s">
        <v>78</v>
      </c>
      <c r="CJ38" s="262" t="s">
        <v>998</v>
      </c>
      <c r="CK38" s="262" t="s">
        <v>105</v>
      </c>
      <c r="CL38" s="262" t="s">
        <v>1693</v>
      </c>
      <c r="CM38" s="262" t="s">
        <v>78</v>
      </c>
      <c r="CN38" s="262" t="s">
        <v>708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617</v>
      </c>
      <c r="DB38" s="262" t="s">
        <v>618</v>
      </c>
      <c r="DC38" s="262" t="s">
        <v>619</v>
      </c>
      <c r="DD38" s="262" t="s">
        <v>57</v>
      </c>
      <c r="DE38" s="262" t="s">
        <v>57</v>
      </c>
      <c r="DF38" s="262" t="s">
        <v>57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1694</v>
      </c>
      <c r="DT38" s="262" t="s">
        <v>86</v>
      </c>
      <c r="DU38" s="262" t="s">
        <v>177</v>
      </c>
      <c r="DV38" s="262" t="s">
        <v>119</v>
      </c>
      <c r="DW38" s="262" t="s">
        <v>317</v>
      </c>
      <c r="DX38" s="262" t="s">
        <v>308</v>
      </c>
      <c r="DY38" s="262" t="s">
        <v>318</v>
      </c>
      <c r="DZ38" s="262" t="s">
        <v>319</v>
      </c>
      <c r="EA38" s="262" t="s">
        <v>1695</v>
      </c>
      <c r="EB38" s="262" t="s">
        <v>86</v>
      </c>
      <c r="EC38" s="262" t="s">
        <v>178</v>
      </c>
      <c r="ED38" s="262" t="s">
        <v>119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90</v>
      </c>
      <c r="EJ38" s="262" t="s">
        <v>91</v>
      </c>
      <c r="EK38" s="262" t="s">
        <v>847</v>
      </c>
      <c r="EL38" s="262" t="s">
        <v>188</v>
      </c>
      <c r="EM38" s="262" t="s">
        <v>680</v>
      </c>
      <c r="EN38" s="262" t="s">
        <v>630</v>
      </c>
      <c r="EO38" s="262" t="s">
        <v>122</v>
      </c>
      <c r="EP38" s="262" t="s">
        <v>1629</v>
      </c>
      <c r="EQ38" s="262" t="s">
        <v>311</v>
      </c>
      <c r="ER38" s="262" t="s">
        <v>1696</v>
      </c>
      <c r="ES38" s="262" t="s">
        <v>1697</v>
      </c>
      <c r="ET38" s="104" t="str">
        <f t="shared" si="10"/>
        <v>2025122829</v>
      </c>
      <c r="EU38" s="56" t="str">
        <f t="shared" si="11"/>
        <v>2&amp;2025122829</v>
      </c>
      <c r="EV38" s="104" t="str">
        <f>IFERROR(VLOOKUP(EU38,시험용!CA:CE,4,FALSE),"")</f>
        <v/>
      </c>
      <c r="EW38" s="373" t="s">
        <v>1723</v>
      </c>
    </row>
    <row r="39" spans="1:154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262" t="s">
        <v>107</v>
      </c>
      <c r="AD39" s="262" t="s">
        <v>1352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1353</v>
      </c>
      <c r="AN39" s="262" t="s">
        <v>1354</v>
      </c>
      <c r="AO39" s="262" t="s">
        <v>1355</v>
      </c>
      <c r="AP39" s="262" t="s">
        <v>35</v>
      </c>
      <c r="AQ39" s="262"/>
      <c r="AR39" s="262"/>
      <c r="AS39" s="262" t="s">
        <v>298</v>
      </c>
      <c r="AT39" s="262" t="s">
        <v>1356</v>
      </c>
      <c r="AU39" s="262" t="s">
        <v>57</v>
      </c>
      <c r="AV39" s="262" t="s">
        <v>323</v>
      </c>
      <c r="AW39" s="262" t="s">
        <v>1357</v>
      </c>
      <c r="AX39" s="262"/>
      <c r="AY39" s="262" t="s">
        <v>1358</v>
      </c>
      <c r="AZ39" s="262" t="s">
        <v>1359</v>
      </c>
      <c r="BA39" s="262" t="s">
        <v>323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164</v>
      </c>
      <c r="BG39" s="262" t="s">
        <v>110</v>
      </c>
      <c r="BH39" s="262" t="s">
        <v>1360</v>
      </c>
      <c r="BI39" s="262" t="s">
        <v>1361</v>
      </c>
      <c r="BJ39" s="262" t="s">
        <v>316</v>
      </c>
      <c r="BK39" s="262" t="s">
        <v>1362</v>
      </c>
      <c r="BL39" s="262" t="s">
        <v>39</v>
      </c>
      <c r="BM39" s="262" t="s">
        <v>1352</v>
      </c>
      <c r="BN39" s="262" t="s">
        <v>692</v>
      </c>
      <c r="BO39" s="262" t="s">
        <v>595</v>
      </c>
      <c r="BP39" s="262" t="s">
        <v>295</v>
      </c>
      <c r="BQ39" s="262" t="s">
        <v>1363</v>
      </c>
      <c r="BR39" s="262" t="s">
        <v>301</v>
      </c>
      <c r="BS39" s="262" t="s">
        <v>715</v>
      </c>
      <c r="BT39" s="262" t="s">
        <v>1364</v>
      </c>
      <c r="BU39" s="262" t="s">
        <v>302</v>
      </c>
      <c r="BV39" s="262" t="s">
        <v>1062</v>
      </c>
      <c r="BW39" s="262" t="s">
        <v>296</v>
      </c>
      <c r="BX39" s="262" t="s">
        <v>297</v>
      </c>
      <c r="BY39" s="262" t="s">
        <v>303</v>
      </c>
      <c r="BZ39" s="262" t="s">
        <v>1365</v>
      </c>
      <c r="CA39" s="262" t="s">
        <v>304</v>
      </c>
      <c r="CB39" s="262" t="s">
        <v>661</v>
      </c>
      <c r="CC39" s="262" t="s">
        <v>1209</v>
      </c>
      <c r="CD39" s="262" t="s">
        <v>306</v>
      </c>
      <c r="CE39" s="262" t="s">
        <v>104</v>
      </c>
      <c r="CF39" s="262" t="s">
        <v>307</v>
      </c>
      <c r="CG39" s="262" t="s">
        <v>57</v>
      </c>
      <c r="CH39" s="262" t="s">
        <v>1366</v>
      </c>
      <c r="CI39" s="262" t="s">
        <v>1367</v>
      </c>
      <c r="CJ39" s="262" t="s">
        <v>1308</v>
      </c>
      <c r="CK39" s="262" t="s">
        <v>105</v>
      </c>
      <c r="CL39" s="262" t="s">
        <v>1368</v>
      </c>
      <c r="CM39" s="262" t="s">
        <v>1367</v>
      </c>
      <c r="CN39" s="262" t="s">
        <v>668</v>
      </c>
      <c r="CO39" s="262" t="s">
        <v>105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328</v>
      </c>
      <c r="CU39" s="262" t="s">
        <v>329</v>
      </c>
      <c r="CV39" s="262" t="s">
        <v>330</v>
      </c>
      <c r="CW39" s="262" t="s">
        <v>331</v>
      </c>
      <c r="CX39" s="262" t="s">
        <v>57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1215</v>
      </c>
      <c r="DE39" s="262" t="s">
        <v>1216</v>
      </c>
      <c r="DF39" s="262" t="s">
        <v>673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1369</v>
      </c>
      <c r="DT39" s="262" t="s">
        <v>1281</v>
      </c>
      <c r="DU39" s="262" t="s">
        <v>113</v>
      </c>
      <c r="DV39" s="262" t="s">
        <v>106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1370</v>
      </c>
      <c r="EB39" s="262" t="s">
        <v>1281</v>
      </c>
      <c r="EC39" s="262" t="s">
        <v>109</v>
      </c>
      <c r="ED39" s="262" t="s">
        <v>106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1371</v>
      </c>
      <c r="EJ39" s="262" t="s">
        <v>1372</v>
      </c>
      <c r="EK39" s="262" t="s">
        <v>1254</v>
      </c>
      <c r="EL39" s="262" t="s">
        <v>1373</v>
      </c>
      <c r="EM39" s="262" t="s">
        <v>680</v>
      </c>
      <c r="EN39" s="262" t="s">
        <v>310</v>
      </c>
      <c r="EO39" s="262" t="s">
        <v>88</v>
      </c>
      <c r="EP39" s="262" t="s">
        <v>80</v>
      </c>
      <c r="EQ39" s="262" t="s">
        <v>311</v>
      </c>
      <c r="ER39" s="262" t="s">
        <v>1374</v>
      </c>
      <c r="ES39" s="262" t="s">
        <v>1375</v>
      </c>
      <c r="ET39" s="104" t="str">
        <f t="shared" si="10"/>
        <v>2025102866</v>
      </c>
      <c r="EU39" s="56" t="str">
        <f t="shared" si="11"/>
        <v>2&amp;2025102866</v>
      </c>
      <c r="EV39" s="104" t="str">
        <f>IFERROR(VLOOKUP(EU39,시험용!CA:CE,4,FALSE),"")</f>
        <v/>
      </c>
      <c r="EW39" s="373" t="s">
        <v>1724</v>
      </c>
    </row>
    <row r="40" spans="1:154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262" t="s">
        <v>107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1385</v>
      </c>
      <c r="AP40" s="262" t="s">
        <v>35</v>
      </c>
      <c r="AQ40" s="262"/>
      <c r="AR40" s="262"/>
      <c r="AS40" s="262" t="s">
        <v>298</v>
      </c>
      <c r="AT40" s="262" t="s">
        <v>1386</v>
      </c>
      <c r="AU40" s="262" t="s">
        <v>57</v>
      </c>
      <c r="AV40" s="262" t="s">
        <v>323</v>
      </c>
      <c r="AW40" s="262" t="s">
        <v>1387</v>
      </c>
      <c r="AX40" s="262"/>
      <c r="AY40" s="262" t="s">
        <v>1388</v>
      </c>
      <c r="AZ40" s="262" t="s">
        <v>1359</v>
      </c>
      <c r="BA40" s="262" t="s">
        <v>323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110</v>
      </c>
      <c r="BH40" s="262" t="s">
        <v>1389</v>
      </c>
      <c r="BI40" s="262" t="s">
        <v>1390</v>
      </c>
      <c r="BJ40" s="262" t="s">
        <v>1391</v>
      </c>
      <c r="BK40" s="262" t="s">
        <v>1392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872</v>
      </c>
      <c r="BS40" s="262" t="s">
        <v>1393</v>
      </c>
      <c r="BT40" s="262" t="s">
        <v>1394</v>
      </c>
      <c r="BU40" s="262" t="s">
        <v>302</v>
      </c>
      <c r="BV40" s="262" t="s">
        <v>872</v>
      </c>
      <c r="BW40" s="262" t="s">
        <v>296</v>
      </c>
      <c r="BX40" s="262" t="s">
        <v>297</v>
      </c>
      <c r="BY40" s="262" t="s">
        <v>301</v>
      </c>
      <c r="BZ40" s="262" t="s">
        <v>1395</v>
      </c>
      <c r="CA40" s="262" t="s">
        <v>304</v>
      </c>
      <c r="CB40" s="262" t="s">
        <v>174</v>
      </c>
      <c r="CC40" s="262" t="s">
        <v>1276</v>
      </c>
      <c r="CD40" s="262" t="s">
        <v>306</v>
      </c>
      <c r="CE40" s="262" t="s">
        <v>878</v>
      </c>
      <c r="CF40" s="262" t="s">
        <v>307</v>
      </c>
      <c r="CG40" s="262" t="s">
        <v>57</v>
      </c>
      <c r="CH40" s="262" t="s">
        <v>1396</v>
      </c>
      <c r="CI40" s="262" t="s">
        <v>1367</v>
      </c>
      <c r="CJ40" s="262" t="s">
        <v>1397</v>
      </c>
      <c r="CK40" s="262" t="s">
        <v>105</v>
      </c>
      <c r="CL40" s="262" t="s">
        <v>1398</v>
      </c>
      <c r="CM40" s="262" t="s">
        <v>1367</v>
      </c>
      <c r="CN40" s="262" t="s">
        <v>878</v>
      </c>
      <c r="CO40" s="262" t="s">
        <v>105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328</v>
      </c>
      <c r="CU40" s="262" t="s">
        <v>329</v>
      </c>
      <c r="CV40" s="262" t="s">
        <v>330</v>
      </c>
      <c r="CW40" s="262" t="s">
        <v>331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1399</v>
      </c>
      <c r="DT40" s="262" t="s">
        <v>1281</v>
      </c>
      <c r="DU40" s="262" t="s">
        <v>118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1400</v>
      </c>
      <c r="EB40" s="262" t="s">
        <v>1281</v>
      </c>
      <c r="EC40" s="262" t="s">
        <v>192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1371</v>
      </c>
      <c r="EJ40" s="262" t="s">
        <v>1372</v>
      </c>
      <c r="EK40" s="262" t="s">
        <v>1254</v>
      </c>
      <c r="EL40" s="262" t="s">
        <v>1373</v>
      </c>
      <c r="EM40" s="262" t="s">
        <v>767</v>
      </c>
      <c r="EN40" s="262" t="s">
        <v>310</v>
      </c>
      <c r="EO40" s="262" t="s">
        <v>88</v>
      </c>
      <c r="EP40" s="262" t="s">
        <v>1401</v>
      </c>
      <c r="EQ40" s="262" t="s">
        <v>311</v>
      </c>
      <c r="ER40" s="262" t="s">
        <v>1402</v>
      </c>
      <c r="ES40" s="262" t="s">
        <v>1403</v>
      </c>
      <c r="ET40" s="104" t="str">
        <f t="shared" si="10"/>
        <v>2025102771</v>
      </c>
      <c r="EU40" s="56" t="str">
        <f t="shared" si="11"/>
        <v>2&amp;2025102771</v>
      </c>
      <c r="EV40" s="104" t="str">
        <f>IFERROR(VLOOKUP(EU40,시험용!CA:CE,4,FALSE),"")</f>
        <v/>
      </c>
      <c r="EW40" s="373" t="s">
        <v>1724</v>
      </c>
    </row>
    <row r="41" spans="1:154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262" t="s">
        <v>107</v>
      </c>
      <c r="AD41" s="262" t="s">
        <v>314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1411</v>
      </c>
      <c r="AN41" s="262" t="s">
        <v>1412</v>
      </c>
      <c r="AO41" s="262" t="s">
        <v>1413</v>
      </c>
      <c r="AP41" s="262" t="s">
        <v>35</v>
      </c>
      <c r="AQ41" s="262"/>
      <c r="AR41" s="262"/>
      <c r="AS41" s="262" t="s">
        <v>298</v>
      </c>
      <c r="AT41" s="262" t="s">
        <v>1414</v>
      </c>
      <c r="AU41" s="262" t="s">
        <v>57</v>
      </c>
      <c r="AV41" s="262" t="s">
        <v>323</v>
      </c>
      <c r="AW41" s="262" t="s">
        <v>1415</v>
      </c>
      <c r="AX41" s="262"/>
      <c r="AY41" s="262" t="s">
        <v>1416</v>
      </c>
      <c r="AZ41" s="262" t="s">
        <v>72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48</v>
      </c>
      <c r="BF41" s="262" t="s">
        <v>164</v>
      </c>
      <c r="BG41" s="262" t="s">
        <v>110</v>
      </c>
      <c r="BH41" s="262" t="s">
        <v>1417</v>
      </c>
      <c r="BI41" s="262" t="s">
        <v>1418</v>
      </c>
      <c r="BJ41" s="262" t="s">
        <v>1419</v>
      </c>
      <c r="BK41" s="262" t="s">
        <v>1420</v>
      </c>
      <c r="BL41" s="262" t="s">
        <v>302</v>
      </c>
      <c r="BM41" s="262" t="s">
        <v>314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1421</v>
      </c>
      <c r="BS41" s="262" t="s">
        <v>1422</v>
      </c>
      <c r="BT41" s="262" t="s">
        <v>1423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1424</v>
      </c>
      <c r="BZ41" s="262" t="s">
        <v>1425</v>
      </c>
      <c r="CA41" s="262" t="s">
        <v>304</v>
      </c>
      <c r="CB41" s="262" t="s">
        <v>111</v>
      </c>
      <c r="CC41" s="262" t="s">
        <v>305</v>
      </c>
      <c r="CD41" s="262" t="s">
        <v>306</v>
      </c>
      <c r="CE41" s="262" t="s">
        <v>112</v>
      </c>
      <c r="CF41" s="262" t="s">
        <v>307</v>
      </c>
      <c r="CG41" s="262" t="s">
        <v>57</v>
      </c>
      <c r="CH41" s="262" t="s">
        <v>1426</v>
      </c>
      <c r="CI41" s="262" t="s">
        <v>78</v>
      </c>
      <c r="CJ41" s="262" t="s">
        <v>1427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1428</v>
      </c>
      <c r="DT41" s="262" t="s">
        <v>79</v>
      </c>
      <c r="DU41" s="262" t="s">
        <v>872</v>
      </c>
      <c r="DV41" s="262" t="s">
        <v>106</v>
      </c>
      <c r="DW41" s="262" t="s">
        <v>333</v>
      </c>
      <c r="DX41" s="262" t="s">
        <v>308</v>
      </c>
      <c r="DY41" s="262" t="s">
        <v>309</v>
      </c>
      <c r="DZ41" s="262" t="s">
        <v>319</v>
      </c>
      <c r="EA41" s="262" t="s">
        <v>1429</v>
      </c>
      <c r="EB41" s="262" t="s">
        <v>79</v>
      </c>
      <c r="EC41" s="262" t="s">
        <v>204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96</v>
      </c>
      <c r="EJ41" s="262" t="s">
        <v>97</v>
      </c>
      <c r="EK41" s="262" t="s">
        <v>1430</v>
      </c>
      <c r="EL41" s="262" t="s">
        <v>115</v>
      </c>
      <c r="EM41" s="262" t="s">
        <v>629</v>
      </c>
      <c r="EN41" s="262" t="s">
        <v>310</v>
      </c>
      <c r="EO41" s="262" t="s">
        <v>88</v>
      </c>
      <c r="EP41" s="262" t="s">
        <v>887</v>
      </c>
      <c r="EQ41" s="262" t="s">
        <v>311</v>
      </c>
      <c r="ER41" s="262" t="s">
        <v>1431</v>
      </c>
      <c r="ES41" s="262" t="s">
        <v>1432</v>
      </c>
      <c r="ET41" s="104" t="str">
        <f t="shared" si="10"/>
        <v>2025121286</v>
      </c>
      <c r="EU41" s="56" t="str">
        <f t="shared" si="11"/>
        <v>2&amp;2025121286</v>
      </c>
      <c r="EV41" s="104" t="str">
        <f>IFERROR(VLOOKUP(EU41,시험용!CA:CE,4,FALSE),"")</f>
        <v/>
      </c>
      <c r="EW41" s="381" t="s">
        <v>1764</v>
      </c>
    </row>
    <row r="42" spans="1:154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262" t="s">
        <v>1136</v>
      </c>
      <c r="AD42" s="262" t="s">
        <v>314</v>
      </c>
      <c r="AE42" s="262" t="s">
        <v>1196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1162</v>
      </c>
      <c r="AN42" s="262" t="s">
        <v>1163</v>
      </c>
      <c r="AO42" s="262" t="s">
        <v>1197</v>
      </c>
      <c r="AP42" s="262" t="s">
        <v>49</v>
      </c>
      <c r="AQ42" s="262" t="s">
        <v>1165</v>
      </c>
      <c r="AR42" s="262" t="s">
        <v>1166</v>
      </c>
      <c r="AS42" s="262" t="s">
        <v>298</v>
      </c>
      <c r="AT42" s="262" t="s">
        <v>1198</v>
      </c>
      <c r="AU42" s="262" t="s">
        <v>57</v>
      </c>
      <c r="AV42" s="262" t="s">
        <v>988</v>
      </c>
      <c r="AW42" s="262" t="s">
        <v>1199</v>
      </c>
      <c r="AX42" s="262"/>
      <c r="AY42" s="262" t="s">
        <v>1200</v>
      </c>
      <c r="AZ42" s="262" t="s">
        <v>1170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1202</v>
      </c>
      <c r="BH42" s="262" t="s">
        <v>1203</v>
      </c>
      <c r="BI42" s="262" t="s">
        <v>1204</v>
      </c>
      <c r="BJ42" s="262" t="s">
        <v>910</v>
      </c>
      <c r="BK42" s="262" t="s">
        <v>1205</v>
      </c>
      <c r="BL42" s="262" t="s">
        <v>302</v>
      </c>
      <c r="BM42" s="262" t="s">
        <v>314</v>
      </c>
      <c r="BN42" s="262" t="s">
        <v>1196</v>
      </c>
      <c r="BO42" s="262" t="s">
        <v>57</v>
      </c>
      <c r="BP42" s="262" t="s">
        <v>295</v>
      </c>
      <c r="BQ42" s="262" t="s">
        <v>311</v>
      </c>
      <c r="BR42" s="262" t="s">
        <v>177</v>
      </c>
      <c r="BS42" s="262" t="s">
        <v>1206</v>
      </c>
      <c r="BT42" s="262" t="s">
        <v>1207</v>
      </c>
      <c r="BU42" s="262" t="s">
        <v>1061</v>
      </c>
      <c r="BV42" s="262" t="s">
        <v>118</v>
      </c>
      <c r="BW42" s="262" t="s">
        <v>296</v>
      </c>
      <c r="BX42" s="262" t="s">
        <v>297</v>
      </c>
      <c r="BY42" s="262" t="s">
        <v>878</v>
      </c>
      <c r="BZ42" s="262" t="s">
        <v>1208</v>
      </c>
      <c r="CA42" s="262" t="s">
        <v>304</v>
      </c>
      <c r="CB42" s="262" t="s">
        <v>909</v>
      </c>
      <c r="CC42" s="262" t="s">
        <v>1209</v>
      </c>
      <c r="CD42" s="262" t="s">
        <v>306</v>
      </c>
      <c r="CE42" s="262" t="s">
        <v>1210</v>
      </c>
      <c r="CF42" s="262" t="s">
        <v>307</v>
      </c>
      <c r="CG42" s="262" t="s">
        <v>57</v>
      </c>
      <c r="CH42" s="262" t="s">
        <v>1211</v>
      </c>
      <c r="CI42" s="262" t="s">
        <v>1212</v>
      </c>
      <c r="CJ42" s="262" t="s">
        <v>1213</v>
      </c>
      <c r="CK42" s="262" t="s">
        <v>105</v>
      </c>
      <c r="CL42" s="262" t="s">
        <v>1214</v>
      </c>
      <c r="CM42" s="262" t="s">
        <v>1212</v>
      </c>
      <c r="CN42" s="262" t="s">
        <v>191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1217</v>
      </c>
      <c r="DT42" s="262" t="s">
        <v>1218</v>
      </c>
      <c r="DU42" s="262" t="s">
        <v>334</v>
      </c>
      <c r="DV42" s="262" t="s">
        <v>121</v>
      </c>
      <c r="DW42" s="262" t="s">
        <v>1219</v>
      </c>
      <c r="DX42" s="262" t="s">
        <v>1220</v>
      </c>
      <c r="DY42" s="262" t="s">
        <v>330</v>
      </c>
      <c r="DZ42" s="262" t="s">
        <v>205</v>
      </c>
      <c r="EA42" s="262" t="s">
        <v>1221</v>
      </c>
      <c r="EB42" s="262" t="s">
        <v>1218</v>
      </c>
      <c r="EC42" s="262" t="s">
        <v>762</v>
      </c>
      <c r="ED42" s="262" t="s">
        <v>121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1222</v>
      </c>
      <c r="EJ42" s="262" t="s">
        <v>1223</v>
      </c>
      <c r="EK42" s="262" t="s">
        <v>1224</v>
      </c>
      <c r="EL42" s="262" t="s">
        <v>1225</v>
      </c>
      <c r="EM42" s="262" t="s">
        <v>767</v>
      </c>
      <c r="EN42" s="262" t="s">
        <v>310</v>
      </c>
      <c r="EO42" s="262" t="s">
        <v>88</v>
      </c>
      <c r="EP42" s="262" t="s">
        <v>1226</v>
      </c>
      <c r="EQ42" s="262" t="s">
        <v>311</v>
      </c>
      <c r="ER42" s="262" t="s">
        <v>1227</v>
      </c>
      <c r="ES42" s="262" t="s">
        <v>1228</v>
      </c>
      <c r="ET42" s="104" t="str">
        <f t="shared" si="10"/>
        <v>2025120470</v>
      </c>
      <c r="EU42" s="56" t="str">
        <f t="shared" si="11"/>
        <v>3&amp;2025120470</v>
      </c>
      <c r="EV42" s="104">
        <f>IFERROR(VLOOKUP(EU42,시험용!CA:CE,4,FALSE),"")</f>
        <v>0</v>
      </c>
    </row>
    <row r="43" spans="1:154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262" t="s">
        <v>1136</v>
      </c>
      <c r="AD43" s="262" t="s">
        <v>314</v>
      </c>
      <c r="AE43" s="262" t="s">
        <v>294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1162</v>
      </c>
      <c r="AN43" s="262" t="s">
        <v>1163</v>
      </c>
      <c r="AO43" s="262" t="s">
        <v>1235</v>
      </c>
      <c r="AP43" s="262" t="s">
        <v>49</v>
      </c>
      <c r="AQ43" s="262" t="s">
        <v>1165</v>
      </c>
      <c r="AR43" s="262" t="s">
        <v>1166</v>
      </c>
      <c r="AS43" s="262" t="s">
        <v>298</v>
      </c>
      <c r="AT43" s="262" t="s">
        <v>1236</v>
      </c>
      <c r="AU43" s="262" t="s">
        <v>57</v>
      </c>
      <c r="AV43" s="262" t="s">
        <v>988</v>
      </c>
      <c r="AW43" s="262" t="s">
        <v>1237</v>
      </c>
      <c r="AX43" s="262"/>
      <c r="AY43" s="262" t="s">
        <v>1238</v>
      </c>
      <c r="AZ43" s="262" t="s">
        <v>1170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1239</v>
      </c>
      <c r="BH43" s="262" t="s">
        <v>1240</v>
      </c>
      <c r="BI43" s="262" t="s">
        <v>1241</v>
      </c>
      <c r="BJ43" s="262" t="s">
        <v>1174</v>
      </c>
      <c r="BK43" s="262" t="s">
        <v>1242</v>
      </c>
      <c r="BL43" s="262" t="s">
        <v>302</v>
      </c>
      <c r="BM43" s="262" t="s">
        <v>314</v>
      </c>
      <c r="BN43" s="262" t="s">
        <v>294</v>
      </c>
      <c r="BO43" s="262" t="s">
        <v>57</v>
      </c>
      <c r="BP43" s="262" t="s">
        <v>295</v>
      </c>
      <c r="BQ43" s="262" t="s">
        <v>311</v>
      </c>
      <c r="BR43" s="262" t="s">
        <v>1028</v>
      </c>
      <c r="BS43" s="262" t="s">
        <v>905</v>
      </c>
      <c r="BT43" s="262" t="s">
        <v>1243</v>
      </c>
      <c r="BU43" s="262" t="s">
        <v>302</v>
      </c>
      <c r="BV43" s="262" t="s">
        <v>177</v>
      </c>
      <c r="BW43" s="262" t="s">
        <v>296</v>
      </c>
      <c r="BX43" s="262" t="s">
        <v>297</v>
      </c>
      <c r="BY43" s="262" t="s">
        <v>604</v>
      </c>
      <c r="BZ43" s="262" t="s">
        <v>1244</v>
      </c>
      <c r="CA43" s="262" t="s">
        <v>304</v>
      </c>
      <c r="CB43" s="262" t="s">
        <v>182</v>
      </c>
      <c r="CC43" s="262" t="s">
        <v>1245</v>
      </c>
      <c r="CD43" s="262" t="s">
        <v>306</v>
      </c>
      <c r="CE43" s="262" t="s">
        <v>1246</v>
      </c>
      <c r="CF43" s="262" t="s">
        <v>307</v>
      </c>
      <c r="CG43" s="262" t="s">
        <v>57</v>
      </c>
      <c r="CH43" s="262" t="s">
        <v>1247</v>
      </c>
      <c r="CI43" s="262" t="s">
        <v>99</v>
      </c>
      <c r="CJ43" s="262" t="s">
        <v>1248</v>
      </c>
      <c r="CK43" s="262" t="s">
        <v>105</v>
      </c>
      <c r="CL43" s="262" t="s">
        <v>1249</v>
      </c>
      <c r="CM43" s="262" t="s">
        <v>99</v>
      </c>
      <c r="CN43" s="262" t="s">
        <v>1066</v>
      </c>
      <c r="CO43" s="262" t="s">
        <v>105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328</v>
      </c>
      <c r="CU43" s="262" t="s">
        <v>329</v>
      </c>
      <c r="CV43" s="262" t="s">
        <v>330</v>
      </c>
      <c r="CW43" s="262" t="s">
        <v>331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1215</v>
      </c>
      <c r="DE43" s="262" t="s">
        <v>1216</v>
      </c>
      <c r="DF43" s="262" t="s">
        <v>673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1250</v>
      </c>
      <c r="DT43" s="262" t="s">
        <v>79</v>
      </c>
      <c r="DU43" s="262" t="s">
        <v>801</v>
      </c>
      <c r="DV43" s="262" t="s">
        <v>121</v>
      </c>
      <c r="DW43" s="262" t="s">
        <v>333</v>
      </c>
      <c r="DX43" s="262" t="s">
        <v>308</v>
      </c>
      <c r="DY43" s="262" t="s">
        <v>309</v>
      </c>
      <c r="DZ43" s="262" t="s">
        <v>319</v>
      </c>
      <c r="EA43" s="262" t="s">
        <v>1251</v>
      </c>
      <c r="EB43" s="262" t="s">
        <v>79</v>
      </c>
      <c r="EC43" s="262" t="s">
        <v>1038</v>
      </c>
      <c r="ED43" s="262" t="s">
        <v>121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1252</v>
      </c>
      <c r="EJ43" s="262" t="s">
        <v>1253</v>
      </c>
      <c r="EK43" s="262" t="s">
        <v>1254</v>
      </c>
      <c r="EL43" s="262" t="s">
        <v>1255</v>
      </c>
      <c r="EM43" s="262" t="s">
        <v>680</v>
      </c>
      <c r="EN43" s="262" t="s">
        <v>310</v>
      </c>
      <c r="EO43" s="262" t="s">
        <v>88</v>
      </c>
      <c r="EP43" s="262" t="s">
        <v>1256</v>
      </c>
      <c r="EQ43" s="262" t="s">
        <v>311</v>
      </c>
      <c r="ER43" s="262" t="s">
        <v>1257</v>
      </c>
      <c r="ES43" s="262" t="s">
        <v>1258</v>
      </c>
      <c r="ET43" s="104" t="str">
        <f t="shared" si="10"/>
        <v>2025120447</v>
      </c>
      <c r="EU43" s="56" t="str">
        <f t="shared" si="11"/>
        <v>3&amp;2025120447</v>
      </c>
      <c r="EV43" s="104" t="str">
        <f>IFERROR(VLOOKUP(EU43,시험용!CA:CE,4,FALSE),"")</f>
        <v/>
      </c>
      <c r="EW43" s="357" t="s">
        <v>1523</v>
      </c>
    </row>
    <row r="44" spans="1:154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262"/>
      <c r="AD44" s="262" t="s">
        <v>594</v>
      </c>
      <c r="AE44" s="262" t="s">
        <v>595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596</v>
      </c>
      <c r="AN44" s="262" t="s">
        <v>597</v>
      </c>
      <c r="AO44" s="262" t="s">
        <v>1814</v>
      </c>
      <c r="AP44" s="262" t="s">
        <v>35</v>
      </c>
      <c r="AQ44" s="262"/>
      <c r="AR44" s="262"/>
      <c r="AS44" s="262" t="s">
        <v>298</v>
      </c>
      <c r="AT44" s="262" t="s">
        <v>1815</v>
      </c>
      <c r="AU44" s="262" t="s">
        <v>57</v>
      </c>
      <c r="AV44" s="262" t="s">
        <v>910</v>
      </c>
      <c r="AW44" s="262" t="s">
        <v>1816</v>
      </c>
      <c r="AX44" s="262"/>
      <c r="AY44" s="262" t="s">
        <v>1817</v>
      </c>
      <c r="AZ44" s="262" t="s">
        <v>1615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900</v>
      </c>
      <c r="BG44" s="262" t="s">
        <v>1818</v>
      </c>
      <c r="BH44" s="262" t="s">
        <v>1819</v>
      </c>
      <c r="BI44" s="262" t="s">
        <v>1182</v>
      </c>
      <c r="BJ44" s="262" t="s">
        <v>607</v>
      </c>
      <c r="BK44" s="262" t="s">
        <v>1820</v>
      </c>
      <c r="BL44" s="262" t="s">
        <v>302</v>
      </c>
      <c r="BM44" s="262" t="s">
        <v>594</v>
      </c>
      <c r="BN44" s="262" t="s">
        <v>595</v>
      </c>
      <c r="BO44" s="262" t="s">
        <v>57</v>
      </c>
      <c r="BP44" s="262" t="s">
        <v>295</v>
      </c>
      <c r="BQ44" s="262" t="s">
        <v>102</v>
      </c>
      <c r="BR44" s="262" t="s">
        <v>1821</v>
      </c>
      <c r="BS44" s="262" t="s">
        <v>1086</v>
      </c>
      <c r="BT44" s="262" t="s">
        <v>1822</v>
      </c>
      <c r="BU44" s="262" t="s">
        <v>51</v>
      </c>
      <c r="BV44" s="262" t="s">
        <v>185</v>
      </c>
      <c r="BW44" s="262" t="s">
        <v>296</v>
      </c>
      <c r="BX44" s="262" t="s">
        <v>297</v>
      </c>
      <c r="BY44" s="262" t="s">
        <v>1823</v>
      </c>
      <c r="BZ44" s="262" t="s">
        <v>1824</v>
      </c>
      <c r="CA44" s="262" t="s">
        <v>304</v>
      </c>
      <c r="CB44" s="262" t="s">
        <v>661</v>
      </c>
      <c r="CC44" s="262" t="s">
        <v>305</v>
      </c>
      <c r="CD44" s="262" t="s">
        <v>306</v>
      </c>
      <c r="CE44" s="262" t="s">
        <v>1825</v>
      </c>
      <c r="CF44" s="262" t="s">
        <v>307</v>
      </c>
      <c r="CG44" s="262" t="s">
        <v>57</v>
      </c>
      <c r="CH44" s="262" t="s">
        <v>1826</v>
      </c>
      <c r="CI44" s="262" t="s">
        <v>99</v>
      </c>
      <c r="CJ44" s="262" t="s">
        <v>711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1827</v>
      </c>
      <c r="DT44" s="262" t="s">
        <v>86</v>
      </c>
      <c r="DU44" s="262" t="s">
        <v>1038</v>
      </c>
      <c r="DV44" s="262" t="s">
        <v>119</v>
      </c>
      <c r="DW44" s="262" t="s">
        <v>333</v>
      </c>
      <c r="DX44" s="262" t="s">
        <v>308</v>
      </c>
      <c r="DY44" s="262" t="s">
        <v>309</v>
      </c>
      <c r="DZ44" s="262" t="s">
        <v>319</v>
      </c>
      <c r="EA44" s="262" t="s">
        <v>1828</v>
      </c>
      <c r="EB44" s="262" t="s">
        <v>86</v>
      </c>
      <c r="EC44" s="262" t="s">
        <v>622</v>
      </c>
      <c r="ED44" s="262" t="s">
        <v>119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1829</v>
      </c>
      <c r="EJ44" s="262" t="s">
        <v>626</v>
      </c>
      <c r="EK44" s="262" t="s">
        <v>1830</v>
      </c>
      <c r="EL44" s="262" t="s">
        <v>628</v>
      </c>
      <c r="EM44" s="262" t="s">
        <v>629</v>
      </c>
      <c r="EN44" s="262" t="s">
        <v>630</v>
      </c>
      <c r="EO44" s="262" t="s">
        <v>122</v>
      </c>
      <c r="EP44" s="262" t="s">
        <v>1831</v>
      </c>
      <c r="EQ44" s="262" t="s">
        <v>311</v>
      </c>
      <c r="ER44" s="262" t="s">
        <v>1832</v>
      </c>
      <c r="ES44" s="262" t="s">
        <v>1833</v>
      </c>
      <c r="ET44" s="104" t="str">
        <f t="shared" si="10"/>
        <v>2025112434</v>
      </c>
      <c r="EU44" s="56" t="str">
        <f t="shared" si="11"/>
        <v>3&amp;2025112434</v>
      </c>
      <c r="EV44" s="104">
        <f>IFERROR(VLOOKUP(EU44,시험용!CA:CE,4,FALSE),"")</f>
        <v>0</v>
      </c>
    </row>
    <row r="45" spans="1:154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262"/>
      <c r="AD45" s="262" t="s">
        <v>1469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1439</v>
      </c>
      <c r="AN45" s="262" t="s">
        <v>1440</v>
      </c>
      <c r="AO45" s="262" t="s">
        <v>1841</v>
      </c>
      <c r="AP45" s="262" t="s">
        <v>35</v>
      </c>
      <c r="AQ45" s="262"/>
      <c r="AR45" s="262"/>
      <c r="AS45" s="262" t="s">
        <v>298</v>
      </c>
      <c r="AT45" s="262" t="s">
        <v>1842</v>
      </c>
      <c r="AU45" s="262" t="s">
        <v>57</v>
      </c>
      <c r="AV45" s="262" t="s">
        <v>910</v>
      </c>
      <c r="AW45" s="262" t="s">
        <v>1843</v>
      </c>
      <c r="AX45" s="262"/>
      <c r="AY45" s="262" t="s">
        <v>1844</v>
      </c>
      <c r="AZ45" s="262" t="s">
        <v>1474</v>
      </c>
      <c r="BA45" s="262" t="s">
        <v>299</v>
      </c>
      <c r="BB45" s="262" t="s">
        <v>32</v>
      </c>
      <c r="BC45" s="262" t="s">
        <v>33</v>
      </c>
      <c r="BD45" s="262" t="s">
        <v>1554</v>
      </c>
      <c r="BE45" s="262" t="s">
        <v>48</v>
      </c>
      <c r="BF45" s="262" t="s">
        <v>900</v>
      </c>
      <c r="BG45" s="262" t="s">
        <v>1738</v>
      </c>
      <c r="BH45" s="262" t="s">
        <v>1845</v>
      </c>
      <c r="BI45" s="262" t="s">
        <v>903</v>
      </c>
      <c r="BJ45" s="262" t="s">
        <v>607</v>
      </c>
      <c r="BK45" s="262" t="s">
        <v>1846</v>
      </c>
      <c r="BL45" s="262" t="s">
        <v>302</v>
      </c>
      <c r="BM45" s="262" t="s">
        <v>1469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170</v>
      </c>
      <c r="BS45" s="262" t="s">
        <v>1029</v>
      </c>
      <c r="BT45" s="262" t="s">
        <v>1847</v>
      </c>
      <c r="BU45" s="262" t="s">
        <v>302</v>
      </c>
      <c r="BV45" s="262" t="s">
        <v>185</v>
      </c>
      <c r="BW45" s="262" t="s">
        <v>296</v>
      </c>
      <c r="BX45" s="262" t="s">
        <v>297</v>
      </c>
      <c r="BY45" s="262" t="s">
        <v>1451</v>
      </c>
      <c r="BZ45" s="262" t="s">
        <v>1848</v>
      </c>
      <c r="CA45" s="262" t="s">
        <v>304</v>
      </c>
      <c r="CB45" s="262" t="s">
        <v>112</v>
      </c>
      <c r="CC45" s="262" t="s">
        <v>305</v>
      </c>
      <c r="CD45" s="262" t="s">
        <v>306</v>
      </c>
      <c r="CE45" s="262" t="s">
        <v>116</v>
      </c>
      <c r="CF45" s="262" t="s">
        <v>307</v>
      </c>
      <c r="CG45" s="262" t="s">
        <v>57</v>
      </c>
      <c r="CH45" s="262" t="s">
        <v>1849</v>
      </c>
      <c r="CI45" s="262" t="s">
        <v>99</v>
      </c>
      <c r="CJ45" s="262" t="s">
        <v>1850</v>
      </c>
      <c r="CK45" s="262" t="s">
        <v>105</v>
      </c>
      <c r="CL45" s="262" t="s">
        <v>57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1092</v>
      </c>
      <c r="DT45" s="262" t="s">
        <v>86</v>
      </c>
      <c r="DU45" s="262" t="s">
        <v>1028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1626</v>
      </c>
      <c r="EB45" s="262" t="s">
        <v>86</v>
      </c>
      <c r="EC45" s="262" t="s">
        <v>715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1851</v>
      </c>
      <c r="EJ45" s="262" t="s">
        <v>626</v>
      </c>
      <c r="EK45" s="262" t="s">
        <v>765</v>
      </c>
      <c r="EL45" s="262" t="s">
        <v>628</v>
      </c>
      <c r="EM45" s="262" t="s">
        <v>767</v>
      </c>
      <c r="EN45" s="262" t="s">
        <v>310</v>
      </c>
      <c r="EO45" s="262" t="s">
        <v>88</v>
      </c>
      <c r="EP45" s="262" t="s">
        <v>1852</v>
      </c>
      <c r="EQ45" s="262" t="s">
        <v>311</v>
      </c>
      <c r="ER45" s="262" t="s">
        <v>1853</v>
      </c>
      <c r="ES45" s="262" t="s">
        <v>1854</v>
      </c>
      <c r="ET45" s="104" t="str">
        <f t="shared" si="10"/>
        <v>2025121882</v>
      </c>
      <c r="EU45" s="56" t="str">
        <f t="shared" si="11"/>
        <v>3&amp;2025121882</v>
      </c>
      <c r="EV45" s="104">
        <f>IFERROR(VLOOKUP(EU45,시험용!CA:CE,4,FALSE),"")</f>
        <v>0</v>
      </c>
    </row>
    <row r="46" spans="1:154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262" t="s">
        <v>107</v>
      </c>
      <c r="AD46" s="262" t="s">
        <v>1352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1353</v>
      </c>
      <c r="AN46" s="262" t="s">
        <v>1354</v>
      </c>
      <c r="AO46" s="262" t="s">
        <v>1355</v>
      </c>
      <c r="AP46" s="262" t="s">
        <v>35</v>
      </c>
      <c r="AQ46" s="262"/>
      <c r="AR46" s="262"/>
      <c r="AS46" s="262" t="s">
        <v>298</v>
      </c>
      <c r="AT46" s="262" t="s">
        <v>1356</v>
      </c>
      <c r="AU46" s="262" t="s">
        <v>57</v>
      </c>
      <c r="AV46" s="262" t="s">
        <v>323</v>
      </c>
      <c r="AW46" s="262" t="s">
        <v>1357</v>
      </c>
      <c r="AX46" s="262"/>
      <c r="AY46" s="262" t="s">
        <v>1358</v>
      </c>
      <c r="AZ46" s="262" t="s">
        <v>1359</v>
      </c>
      <c r="BA46" s="262" t="s">
        <v>323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110</v>
      </c>
      <c r="BH46" s="262" t="s">
        <v>1360</v>
      </c>
      <c r="BI46" s="262" t="s">
        <v>1361</v>
      </c>
      <c r="BJ46" s="262" t="s">
        <v>316</v>
      </c>
      <c r="BK46" s="262" t="s">
        <v>1362</v>
      </c>
      <c r="BL46" s="262" t="s">
        <v>39</v>
      </c>
      <c r="BM46" s="262" t="s">
        <v>1352</v>
      </c>
      <c r="BN46" s="262" t="s">
        <v>692</v>
      </c>
      <c r="BO46" s="262" t="s">
        <v>595</v>
      </c>
      <c r="BP46" s="262" t="s">
        <v>295</v>
      </c>
      <c r="BQ46" s="262" t="s">
        <v>1363</v>
      </c>
      <c r="BR46" s="262" t="s">
        <v>301</v>
      </c>
      <c r="BS46" s="262" t="s">
        <v>715</v>
      </c>
      <c r="BT46" s="262" t="s">
        <v>1364</v>
      </c>
      <c r="BU46" s="262" t="s">
        <v>302</v>
      </c>
      <c r="BV46" s="262" t="s">
        <v>1062</v>
      </c>
      <c r="BW46" s="262" t="s">
        <v>296</v>
      </c>
      <c r="BX46" s="262" t="s">
        <v>297</v>
      </c>
      <c r="BY46" s="262" t="s">
        <v>303</v>
      </c>
      <c r="BZ46" s="262" t="s">
        <v>1365</v>
      </c>
      <c r="CA46" s="262" t="s">
        <v>304</v>
      </c>
      <c r="CB46" s="262" t="s">
        <v>661</v>
      </c>
      <c r="CC46" s="262" t="s">
        <v>1209</v>
      </c>
      <c r="CD46" s="262" t="s">
        <v>306</v>
      </c>
      <c r="CE46" s="262" t="s">
        <v>104</v>
      </c>
      <c r="CF46" s="262" t="s">
        <v>307</v>
      </c>
      <c r="CG46" s="262" t="s">
        <v>57</v>
      </c>
      <c r="CH46" s="262" t="s">
        <v>1366</v>
      </c>
      <c r="CI46" s="262" t="s">
        <v>1367</v>
      </c>
      <c r="CJ46" s="262" t="s">
        <v>1308</v>
      </c>
      <c r="CK46" s="262" t="s">
        <v>105</v>
      </c>
      <c r="CL46" s="262" t="s">
        <v>1368</v>
      </c>
      <c r="CM46" s="262" t="s">
        <v>1367</v>
      </c>
      <c r="CN46" s="262" t="s">
        <v>668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328</v>
      </c>
      <c r="CU46" s="262" t="s">
        <v>329</v>
      </c>
      <c r="CV46" s="262" t="s">
        <v>330</v>
      </c>
      <c r="CW46" s="262" t="s">
        <v>331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1215</v>
      </c>
      <c r="DE46" s="262" t="s">
        <v>1216</v>
      </c>
      <c r="DF46" s="262" t="s">
        <v>673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1369</v>
      </c>
      <c r="DT46" s="262" t="s">
        <v>1281</v>
      </c>
      <c r="DU46" s="262" t="s">
        <v>113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1370</v>
      </c>
      <c r="EB46" s="262" t="s">
        <v>1281</v>
      </c>
      <c r="EC46" s="262" t="s">
        <v>109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1371</v>
      </c>
      <c r="EJ46" s="262" t="s">
        <v>1372</v>
      </c>
      <c r="EK46" s="262" t="s">
        <v>1254</v>
      </c>
      <c r="EL46" s="262" t="s">
        <v>1373</v>
      </c>
      <c r="EM46" s="262" t="s">
        <v>680</v>
      </c>
      <c r="EN46" s="262" t="s">
        <v>310</v>
      </c>
      <c r="EO46" s="262" t="s">
        <v>88</v>
      </c>
      <c r="EP46" s="262" t="s">
        <v>80</v>
      </c>
      <c r="EQ46" s="262" t="s">
        <v>311</v>
      </c>
      <c r="ER46" s="262" t="s">
        <v>1374</v>
      </c>
      <c r="ES46" s="262" t="s">
        <v>1375</v>
      </c>
      <c r="ET46" s="104" t="str">
        <f t="shared" si="10"/>
        <v>2026012134</v>
      </c>
      <c r="EU46" s="56" t="str">
        <f t="shared" si="11"/>
        <v>3&amp;2026012134</v>
      </c>
      <c r="EV46" s="104">
        <f>IFERROR(VLOOKUP(EU46,시험용!CA:CE,4,FALSE),"")</f>
        <v>0</v>
      </c>
      <c r="EX46" s="410" t="s">
        <v>1856</v>
      </c>
    </row>
    <row r="47" spans="1:154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262" t="s">
        <v>107</v>
      </c>
      <c r="AD47" s="262" t="s">
        <v>1352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1138</v>
      </c>
      <c r="AN47" s="262" t="s">
        <v>1139</v>
      </c>
      <c r="AO47" s="262" t="s">
        <v>1385</v>
      </c>
      <c r="AP47" s="262" t="s">
        <v>35</v>
      </c>
      <c r="AQ47" s="262"/>
      <c r="AR47" s="262"/>
      <c r="AS47" s="262" t="s">
        <v>298</v>
      </c>
      <c r="AT47" s="262" t="s">
        <v>1386</v>
      </c>
      <c r="AU47" s="262" t="s">
        <v>57</v>
      </c>
      <c r="AV47" s="262" t="s">
        <v>323</v>
      </c>
      <c r="AW47" s="262" t="s">
        <v>1387</v>
      </c>
      <c r="AX47" s="262"/>
      <c r="AY47" s="262" t="s">
        <v>1388</v>
      </c>
      <c r="AZ47" s="262" t="s">
        <v>1359</v>
      </c>
      <c r="BA47" s="262" t="s">
        <v>323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164</v>
      </c>
      <c r="BG47" s="262" t="s">
        <v>110</v>
      </c>
      <c r="BH47" s="262" t="s">
        <v>1389</v>
      </c>
      <c r="BI47" s="262" t="s">
        <v>1390</v>
      </c>
      <c r="BJ47" s="262" t="s">
        <v>1391</v>
      </c>
      <c r="BK47" s="262" t="s">
        <v>1392</v>
      </c>
      <c r="BL47" s="262" t="s">
        <v>302</v>
      </c>
      <c r="BM47" s="262" t="s">
        <v>1352</v>
      </c>
      <c r="BN47" s="262" t="s">
        <v>692</v>
      </c>
      <c r="BO47" s="262" t="s">
        <v>595</v>
      </c>
      <c r="BP47" s="262" t="s">
        <v>295</v>
      </c>
      <c r="BQ47" s="262" t="s">
        <v>1363</v>
      </c>
      <c r="BR47" s="262" t="s">
        <v>872</v>
      </c>
      <c r="BS47" s="262" t="s">
        <v>1393</v>
      </c>
      <c r="BT47" s="262" t="s">
        <v>1394</v>
      </c>
      <c r="BU47" s="262" t="s">
        <v>302</v>
      </c>
      <c r="BV47" s="262" t="s">
        <v>872</v>
      </c>
      <c r="BW47" s="262" t="s">
        <v>296</v>
      </c>
      <c r="BX47" s="262" t="s">
        <v>297</v>
      </c>
      <c r="BY47" s="262" t="s">
        <v>301</v>
      </c>
      <c r="BZ47" s="262" t="s">
        <v>1395</v>
      </c>
      <c r="CA47" s="262" t="s">
        <v>304</v>
      </c>
      <c r="CB47" s="262" t="s">
        <v>174</v>
      </c>
      <c r="CC47" s="262" t="s">
        <v>1276</v>
      </c>
      <c r="CD47" s="262" t="s">
        <v>306</v>
      </c>
      <c r="CE47" s="262" t="s">
        <v>878</v>
      </c>
      <c r="CF47" s="262" t="s">
        <v>307</v>
      </c>
      <c r="CG47" s="262" t="s">
        <v>57</v>
      </c>
      <c r="CH47" s="262" t="s">
        <v>1396</v>
      </c>
      <c r="CI47" s="262" t="s">
        <v>1367</v>
      </c>
      <c r="CJ47" s="262" t="s">
        <v>1397</v>
      </c>
      <c r="CK47" s="262" t="s">
        <v>105</v>
      </c>
      <c r="CL47" s="262" t="s">
        <v>1398</v>
      </c>
      <c r="CM47" s="262" t="s">
        <v>1367</v>
      </c>
      <c r="CN47" s="262" t="s">
        <v>878</v>
      </c>
      <c r="CO47" s="262" t="s">
        <v>105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328</v>
      </c>
      <c r="CU47" s="262" t="s">
        <v>329</v>
      </c>
      <c r="CV47" s="262" t="s">
        <v>330</v>
      </c>
      <c r="CW47" s="262" t="s">
        <v>331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1215</v>
      </c>
      <c r="DE47" s="262" t="s">
        <v>1216</v>
      </c>
      <c r="DF47" s="262" t="s">
        <v>673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1399</v>
      </c>
      <c r="DT47" s="262" t="s">
        <v>1281</v>
      </c>
      <c r="DU47" s="262" t="s">
        <v>118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1400</v>
      </c>
      <c r="EB47" s="262" t="s">
        <v>1281</v>
      </c>
      <c r="EC47" s="262" t="s">
        <v>192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1371</v>
      </c>
      <c r="EJ47" s="262" t="s">
        <v>1372</v>
      </c>
      <c r="EK47" s="262" t="s">
        <v>1254</v>
      </c>
      <c r="EL47" s="262" t="s">
        <v>1373</v>
      </c>
      <c r="EM47" s="262" t="s">
        <v>767</v>
      </c>
      <c r="EN47" s="262" t="s">
        <v>310</v>
      </c>
      <c r="EO47" s="262" t="s">
        <v>88</v>
      </c>
      <c r="EP47" s="262" t="s">
        <v>1401</v>
      </c>
      <c r="EQ47" s="262" t="s">
        <v>311</v>
      </c>
      <c r="ER47" s="262" t="s">
        <v>1402</v>
      </c>
      <c r="ES47" s="262" t="s">
        <v>1403</v>
      </c>
      <c r="ET47" s="104" t="str">
        <f t="shared" si="10"/>
        <v>2025102771</v>
      </c>
      <c r="EU47" s="56" t="str">
        <f t="shared" si="11"/>
        <v>3&amp;2025102771</v>
      </c>
      <c r="EV47" s="104">
        <f>IFERROR(VLOOKUP(EU47,시험용!CA:CE,4,FALSE),"")</f>
        <v>0</v>
      </c>
      <c r="EX47" s="410" t="s">
        <v>1856</v>
      </c>
    </row>
    <row r="48" spans="1:154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262" t="s">
        <v>107</v>
      </c>
      <c r="AD48" s="262" t="s">
        <v>314</v>
      </c>
      <c r="AE48" s="262" t="s">
        <v>294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1411</v>
      </c>
      <c r="AN48" s="262" t="s">
        <v>1412</v>
      </c>
      <c r="AO48" s="262" t="s">
        <v>1413</v>
      </c>
      <c r="AP48" s="262" t="s">
        <v>35</v>
      </c>
      <c r="AQ48" s="262"/>
      <c r="AR48" s="262"/>
      <c r="AS48" s="262" t="s">
        <v>298</v>
      </c>
      <c r="AT48" s="262" t="s">
        <v>1414</v>
      </c>
      <c r="AU48" s="262" t="s">
        <v>57</v>
      </c>
      <c r="AV48" s="262" t="s">
        <v>323</v>
      </c>
      <c r="AW48" s="262" t="s">
        <v>1415</v>
      </c>
      <c r="AX48" s="262"/>
      <c r="AY48" s="262" t="s">
        <v>1416</v>
      </c>
      <c r="AZ48" s="262" t="s">
        <v>72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110</v>
      </c>
      <c r="BH48" s="262" t="s">
        <v>1417</v>
      </c>
      <c r="BI48" s="262" t="s">
        <v>1418</v>
      </c>
      <c r="BJ48" s="262" t="s">
        <v>1419</v>
      </c>
      <c r="BK48" s="262" t="s">
        <v>1420</v>
      </c>
      <c r="BL48" s="262" t="s">
        <v>302</v>
      </c>
      <c r="BM48" s="262" t="s">
        <v>314</v>
      </c>
      <c r="BN48" s="262" t="s">
        <v>294</v>
      </c>
      <c r="BO48" s="262" t="s">
        <v>57</v>
      </c>
      <c r="BP48" s="262" t="s">
        <v>295</v>
      </c>
      <c r="BQ48" s="262" t="s">
        <v>311</v>
      </c>
      <c r="BR48" s="262" t="s">
        <v>1421</v>
      </c>
      <c r="BS48" s="262" t="s">
        <v>1422</v>
      </c>
      <c r="BT48" s="262" t="s">
        <v>1423</v>
      </c>
      <c r="BU48" s="262" t="s">
        <v>302</v>
      </c>
      <c r="BV48" s="262" t="s">
        <v>659</v>
      </c>
      <c r="BW48" s="262" t="s">
        <v>296</v>
      </c>
      <c r="BX48" s="262" t="s">
        <v>297</v>
      </c>
      <c r="BY48" s="262" t="s">
        <v>1424</v>
      </c>
      <c r="BZ48" s="262" t="s">
        <v>1425</v>
      </c>
      <c r="CA48" s="262" t="s">
        <v>304</v>
      </c>
      <c r="CB48" s="262" t="s">
        <v>111</v>
      </c>
      <c r="CC48" s="262" t="s">
        <v>305</v>
      </c>
      <c r="CD48" s="262" t="s">
        <v>306</v>
      </c>
      <c r="CE48" s="262" t="s">
        <v>112</v>
      </c>
      <c r="CF48" s="262" t="s">
        <v>307</v>
      </c>
      <c r="CG48" s="262" t="s">
        <v>57</v>
      </c>
      <c r="CH48" s="262" t="s">
        <v>1426</v>
      </c>
      <c r="CI48" s="262" t="s">
        <v>78</v>
      </c>
      <c r="CJ48" s="262" t="s">
        <v>1427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1428</v>
      </c>
      <c r="DT48" s="262" t="s">
        <v>79</v>
      </c>
      <c r="DU48" s="262" t="s">
        <v>872</v>
      </c>
      <c r="DV48" s="262" t="s">
        <v>106</v>
      </c>
      <c r="DW48" s="262" t="s">
        <v>333</v>
      </c>
      <c r="DX48" s="262" t="s">
        <v>308</v>
      </c>
      <c r="DY48" s="262" t="s">
        <v>309</v>
      </c>
      <c r="DZ48" s="262" t="s">
        <v>319</v>
      </c>
      <c r="EA48" s="262" t="s">
        <v>1429</v>
      </c>
      <c r="EB48" s="262" t="s">
        <v>79</v>
      </c>
      <c r="EC48" s="262" t="s">
        <v>204</v>
      </c>
      <c r="ED48" s="262" t="s">
        <v>106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96</v>
      </c>
      <c r="EJ48" s="262" t="s">
        <v>97</v>
      </c>
      <c r="EK48" s="262" t="s">
        <v>1430</v>
      </c>
      <c r="EL48" s="262" t="s">
        <v>115</v>
      </c>
      <c r="EM48" s="262" t="s">
        <v>629</v>
      </c>
      <c r="EN48" s="262" t="s">
        <v>310</v>
      </c>
      <c r="EO48" s="262" t="s">
        <v>88</v>
      </c>
      <c r="EP48" s="262" t="s">
        <v>887</v>
      </c>
      <c r="EQ48" s="262" t="s">
        <v>311</v>
      </c>
      <c r="ER48" s="262" t="s">
        <v>1431</v>
      </c>
      <c r="ES48" s="262" t="s">
        <v>1432</v>
      </c>
      <c r="ET48" s="104" t="str">
        <f t="shared" si="10"/>
        <v>2025121286</v>
      </c>
      <c r="EU48" s="56" t="str">
        <f t="shared" si="11"/>
        <v>3&amp;2025121286</v>
      </c>
      <c r="EV48" s="104" t="str">
        <f>IFERROR(VLOOKUP(EU48,시험용!CA:CE,4,FALSE),"")</f>
        <v/>
      </c>
      <c r="EW48" s="381" t="s">
        <v>1764</v>
      </c>
    </row>
    <row r="49" spans="1:155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262" t="s">
        <v>643</v>
      </c>
      <c r="AD49" s="262" t="s">
        <v>2115</v>
      </c>
      <c r="AE49" s="262" t="s">
        <v>2116</v>
      </c>
      <c r="AF49" s="262" t="s">
        <v>2117</v>
      </c>
      <c r="AG49" s="262" t="s">
        <v>2118</v>
      </c>
      <c r="AH49" s="262" t="s">
        <v>2119</v>
      </c>
      <c r="AI49" s="262"/>
      <c r="AJ49" s="262"/>
      <c r="AK49" s="262"/>
      <c r="AL49" s="262"/>
      <c r="AM49" s="262" t="s">
        <v>2120</v>
      </c>
      <c r="AN49" s="262" t="s">
        <v>2121</v>
      </c>
      <c r="AO49" s="262" t="s">
        <v>2122</v>
      </c>
      <c r="AP49" s="260" t="s">
        <v>2516</v>
      </c>
      <c r="AQ49" s="262" t="s">
        <v>2124</v>
      </c>
      <c r="AR49" s="262" t="s">
        <v>2125</v>
      </c>
      <c r="AS49" s="262" t="s">
        <v>298</v>
      </c>
      <c r="AT49" s="262" t="s">
        <v>2126</v>
      </c>
      <c r="AU49" s="262" t="s">
        <v>1135</v>
      </c>
      <c r="AV49" s="262" t="s">
        <v>2127</v>
      </c>
      <c r="AW49" s="262" t="s">
        <v>2128</v>
      </c>
      <c r="AX49" s="262"/>
      <c r="AY49" s="262" t="s">
        <v>2129</v>
      </c>
      <c r="AZ49" s="262" t="s">
        <v>2130</v>
      </c>
      <c r="BA49" s="262" t="s">
        <v>2131</v>
      </c>
      <c r="BB49" s="262" t="s">
        <v>2132</v>
      </c>
      <c r="BC49" s="262" t="s">
        <v>2133</v>
      </c>
      <c r="BD49" s="262" t="s">
        <v>2134</v>
      </c>
      <c r="BE49" s="262" t="s">
        <v>2135</v>
      </c>
      <c r="BF49" s="262" t="s">
        <v>2136</v>
      </c>
      <c r="BG49" s="262" t="s">
        <v>2137</v>
      </c>
      <c r="BH49" s="262" t="s">
        <v>2138</v>
      </c>
      <c r="BI49" s="262" t="s">
        <v>2139</v>
      </c>
      <c r="BJ49" s="262" t="s">
        <v>2140</v>
      </c>
      <c r="BK49" s="262" t="s">
        <v>2141</v>
      </c>
      <c r="BL49" s="262" t="s">
        <v>2142</v>
      </c>
      <c r="BM49" s="262" t="s">
        <v>2143</v>
      </c>
      <c r="BN49" s="262" t="s">
        <v>2116</v>
      </c>
      <c r="BO49" s="262" t="s">
        <v>2144</v>
      </c>
      <c r="BP49" s="262" t="s">
        <v>2117</v>
      </c>
      <c r="BQ49" s="262" t="s">
        <v>2145</v>
      </c>
      <c r="BR49" s="262" t="s">
        <v>2146</v>
      </c>
      <c r="BS49" s="262" t="s">
        <v>2147</v>
      </c>
      <c r="BT49" s="262" t="s">
        <v>2148</v>
      </c>
      <c r="BU49" s="262" t="s">
        <v>2149</v>
      </c>
      <c r="BV49" s="262" t="s">
        <v>2150</v>
      </c>
      <c r="BW49" s="262" t="s">
        <v>2118</v>
      </c>
      <c r="BX49" s="262" t="s">
        <v>2119</v>
      </c>
      <c r="BY49" s="262" t="s">
        <v>2151</v>
      </c>
      <c r="BZ49" s="262" t="s">
        <v>2152</v>
      </c>
      <c r="CA49" s="262" t="s">
        <v>2153</v>
      </c>
      <c r="CB49" s="262" t="s">
        <v>2154</v>
      </c>
      <c r="CC49" s="262" t="s">
        <v>2155</v>
      </c>
      <c r="CD49" s="262" t="s">
        <v>2156</v>
      </c>
      <c r="CE49" s="262" t="s">
        <v>2157</v>
      </c>
      <c r="CF49" s="262" t="s">
        <v>2158</v>
      </c>
      <c r="CG49" s="262" t="s">
        <v>1135</v>
      </c>
      <c r="CH49" s="262" t="s">
        <v>2159</v>
      </c>
      <c r="CI49" s="262" t="s">
        <v>2160</v>
      </c>
      <c r="CJ49" s="262" t="s">
        <v>2161</v>
      </c>
      <c r="CK49" s="262" t="s">
        <v>2162</v>
      </c>
      <c r="CL49" s="262" t="s">
        <v>2163</v>
      </c>
      <c r="CM49" s="262" t="s">
        <v>2160</v>
      </c>
      <c r="CN49" s="262" t="s">
        <v>2164</v>
      </c>
      <c r="CO49" s="262" t="s">
        <v>2162</v>
      </c>
      <c r="CP49" s="262" t="s">
        <v>1135</v>
      </c>
      <c r="CQ49" s="262" t="s">
        <v>1135</v>
      </c>
      <c r="CR49" s="262" t="s">
        <v>1135</v>
      </c>
      <c r="CS49" s="262" t="s">
        <v>1135</v>
      </c>
      <c r="CT49" s="262" t="s">
        <v>2165</v>
      </c>
      <c r="CU49" s="262" t="s">
        <v>2166</v>
      </c>
      <c r="CV49" s="262" t="s">
        <v>2167</v>
      </c>
      <c r="CW49" s="262" t="s">
        <v>2168</v>
      </c>
      <c r="CX49" s="262" t="s">
        <v>1135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2169</v>
      </c>
      <c r="DE49" s="262" t="s">
        <v>2170</v>
      </c>
      <c r="DF49" s="262" t="s">
        <v>2171</v>
      </c>
      <c r="DG49" s="262" t="s">
        <v>1135</v>
      </c>
      <c r="DH49" s="262" t="s">
        <v>2142</v>
      </c>
      <c r="DI49" s="262" t="s">
        <v>1135</v>
      </c>
      <c r="DJ49" s="262" t="s">
        <v>1135</v>
      </c>
      <c r="DK49" s="262" t="s">
        <v>1135</v>
      </c>
      <c r="DL49" s="262" t="s">
        <v>1135</v>
      </c>
      <c r="DM49" s="262" t="s">
        <v>2172</v>
      </c>
      <c r="DN49" s="262" t="s">
        <v>2173</v>
      </c>
      <c r="DO49" s="262" t="s">
        <v>2174</v>
      </c>
      <c r="DP49" s="262" t="s">
        <v>1135</v>
      </c>
      <c r="DQ49" s="262" t="s">
        <v>1135</v>
      </c>
      <c r="DR49" s="262" t="s">
        <v>1135</v>
      </c>
      <c r="DS49" s="262" t="s">
        <v>2175</v>
      </c>
      <c r="DT49" s="262" t="s">
        <v>2176</v>
      </c>
      <c r="DU49" s="262" t="s">
        <v>2177</v>
      </c>
      <c r="DV49" s="262" t="s">
        <v>2178</v>
      </c>
      <c r="DW49" s="262" t="s">
        <v>2179</v>
      </c>
      <c r="DX49" s="262" t="s">
        <v>2180</v>
      </c>
      <c r="DY49" s="262" t="s">
        <v>2181</v>
      </c>
      <c r="DZ49" s="262" t="s">
        <v>2182</v>
      </c>
      <c r="EA49" s="262" t="s">
        <v>2183</v>
      </c>
      <c r="EB49" s="262" t="s">
        <v>2176</v>
      </c>
      <c r="EC49" s="262" t="s">
        <v>2184</v>
      </c>
      <c r="ED49" s="262" t="s">
        <v>2178</v>
      </c>
      <c r="EE49" s="262" t="s">
        <v>1135</v>
      </c>
      <c r="EF49" s="262" t="s">
        <v>1135</v>
      </c>
      <c r="EG49" s="262" t="s">
        <v>1135</v>
      </c>
      <c r="EH49" s="262" t="s">
        <v>1135</v>
      </c>
      <c r="EI49" s="262" t="s">
        <v>2185</v>
      </c>
      <c r="EJ49" s="262" t="s">
        <v>2186</v>
      </c>
      <c r="EK49" s="262" t="s">
        <v>2187</v>
      </c>
      <c r="EL49" s="262" t="s">
        <v>2188</v>
      </c>
      <c r="EM49" s="262" t="s">
        <v>2189</v>
      </c>
      <c r="EN49" s="262" t="s">
        <v>2190</v>
      </c>
      <c r="EO49" s="262" t="s">
        <v>2191</v>
      </c>
      <c r="EP49" s="262" t="s">
        <v>2192</v>
      </c>
      <c r="EQ49" s="262" t="s">
        <v>2193</v>
      </c>
      <c r="ER49" s="262" t="s">
        <v>2194</v>
      </c>
      <c r="ES49" s="262" t="s">
        <v>2195</v>
      </c>
      <c r="ET49" s="104" t="str">
        <f t="shared" si="10"/>
        <v>2026010593</v>
      </c>
      <c r="EU49" s="56" t="str">
        <f t="shared" si="11"/>
        <v>4&amp;2026010593</v>
      </c>
      <c r="EV49" s="104">
        <f>IFERROR(VLOOKUP(EU49,시험용!CA:CE,4,FALSE),"")</f>
        <v>0</v>
      </c>
      <c r="EW49" s="381"/>
    </row>
    <row r="50" spans="1:155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262" t="s">
        <v>643</v>
      </c>
      <c r="AD50" s="262" t="s">
        <v>2204</v>
      </c>
      <c r="AE50" s="262" t="s">
        <v>692</v>
      </c>
      <c r="AF50" s="262" t="s">
        <v>295</v>
      </c>
      <c r="AG50" s="262" t="s">
        <v>296</v>
      </c>
      <c r="AH50" s="262" t="s">
        <v>2205</v>
      </c>
      <c r="AI50" s="262"/>
      <c r="AJ50" s="262"/>
      <c r="AK50" s="262"/>
      <c r="AL50" s="262"/>
      <c r="AM50" s="262" t="s">
        <v>2206</v>
      </c>
      <c r="AN50" s="262" t="s">
        <v>2207</v>
      </c>
      <c r="AO50" s="262" t="s">
        <v>2208</v>
      </c>
      <c r="AP50" s="260" t="s">
        <v>2516</v>
      </c>
      <c r="AQ50" s="262" t="s">
        <v>2209</v>
      </c>
      <c r="AR50" s="262" t="s">
        <v>2210</v>
      </c>
      <c r="AS50" s="262" t="s">
        <v>315</v>
      </c>
      <c r="AT50" s="262" t="s">
        <v>2211</v>
      </c>
      <c r="AU50" s="262" t="s">
        <v>57</v>
      </c>
      <c r="AV50" s="262" t="s">
        <v>331</v>
      </c>
      <c r="AW50" s="262" t="s">
        <v>2212</v>
      </c>
      <c r="AX50" s="262"/>
      <c r="AY50" s="262" t="s">
        <v>2213</v>
      </c>
      <c r="AZ50" s="262" t="s">
        <v>2214</v>
      </c>
      <c r="BA50" s="262" t="s">
        <v>1201</v>
      </c>
      <c r="BB50" s="262" t="s">
        <v>32</v>
      </c>
      <c r="BC50" s="262" t="s">
        <v>33</v>
      </c>
      <c r="BD50" s="262" t="s">
        <v>2215</v>
      </c>
      <c r="BE50" s="262" t="s">
        <v>48</v>
      </c>
      <c r="BF50" s="262" t="s">
        <v>164</v>
      </c>
      <c r="BG50" s="262" t="s">
        <v>2216</v>
      </c>
      <c r="BH50" s="262" t="s">
        <v>2217</v>
      </c>
      <c r="BI50" s="262" t="s">
        <v>2218</v>
      </c>
      <c r="BJ50" s="262" t="s">
        <v>300</v>
      </c>
      <c r="BK50" s="262" t="s">
        <v>2219</v>
      </c>
      <c r="BL50" s="262" t="s">
        <v>752</v>
      </c>
      <c r="BM50" s="262" t="s">
        <v>2204</v>
      </c>
      <c r="BN50" s="262" t="s">
        <v>692</v>
      </c>
      <c r="BO50" s="262" t="s">
        <v>595</v>
      </c>
      <c r="BP50" s="262" t="s">
        <v>295</v>
      </c>
      <c r="BQ50" s="262" t="s">
        <v>1363</v>
      </c>
      <c r="BR50" s="262" t="s">
        <v>1821</v>
      </c>
      <c r="BS50" s="262" t="s">
        <v>334</v>
      </c>
      <c r="BT50" s="262" t="s">
        <v>2220</v>
      </c>
      <c r="BU50" s="262" t="s">
        <v>1061</v>
      </c>
      <c r="BV50" s="262" t="s">
        <v>204</v>
      </c>
      <c r="BW50" s="262" t="s">
        <v>296</v>
      </c>
      <c r="BX50" s="262" t="s">
        <v>2205</v>
      </c>
      <c r="BY50" s="262" t="s">
        <v>661</v>
      </c>
      <c r="BZ50" s="262" t="s">
        <v>2221</v>
      </c>
      <c r="CA50" s="262" t="s">
        <v>304</v>
      </c>
      <c r="CB50" s="262" t="s">
        <v>878</v>
      </c>
      <c r="CC50" s="262" t="s">
        <v>1209</v>
      </c>
      <c r="CD50" s="262" t="s">
        <v>306</v>
      </c>
      <c r="CE50" s="262" t="s">
        <v>1064</v>
      </c>
      <c r="CF50" s="262" t="s">
        <v>307</v>
      </c>
      <c r="CG50" s="262" t="s">
        <v>57</v>
      </c>
      <c r="CH50" s="262" t="s">
        <v>2222</v>
      </c>
      <c r="CI50" s="262" t="s">
        <v>99</v>
      </c>
      <c r="CJ50" s="262" t="s">
        <v>2223</v>
      </c>
      <c r="CK50" s="262" t="s">
        <v>105</v>
      </c>
      <c r="CL50" s="262" t="s">
        <v>2224</v>
      </c>
      <c r="CM50" s="262" t="s">
        <v>99</v>
      </c>
      <c r="CN50" s="262" t="s">
        <v>708</v>
      </c>
      <c r="CO50" s="262" t="s">
        <v>105</v>
      </c>
      <c r="CP50" s="262" t="s">
        <v>57</v>
      </c>
      <c r="CQ50" s="262" t="s">
        <v>57</v>
      </c>
      <c r="CR50" s="262" t="s">
        <v>57</v>
      </c>
      <c r="CS50" s="262" t="s">
        <v>57</v>
      </c>
      <c r="CT50" s="262" t="s">
        <v>328</v>
      </c>
      <c r="CU50" s="262" t="s">
        <v>329</v>
      </c>
      <c r="CV50" s="262" t="s">
        <v>330</v>
      </c>
      <c r="CW50" s="262" t="s">
        <v>331</v>
      </c>
      <c r="CX50" s="262" t="s">
        <v>57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302</v>
      </c>
      <c r="DI50" s="262" t="s">
        <v>57</v>
      </c>
      <c r="DJ50" s="262" t="s">
        <v>57</v>
      </c>
      <c r="DK50" s="262" t="s">
        <v>57</v>
      </c>
      <c r="DL50" s="262" t="s">
        <v>57</v>
      </c>
      <c r="DM50" s="262" t="s">
        <v>2225</v>
      </c>
      <c r="DN50" s="262" t="s">
        <v>673</v>
      </c>
      <c r="DO50" s="262" t="s">
        <v>121</v>
      </c>
      <c r="DP50" s="262" t="s">
        <v>57</v>
      </c>
      <c r="DQ50" s="262" t="s">
        <v>57</v>
      </c>
      <c r="DR50" s="262" t="s">
        <v>57</v>
      </c>
      <c r="DS50" s="262" t="s">
        <v>2226</v>
      </c>
      <c r="DT50" s="262" t="s">
        <v>1281</v>
      </c>
      <c r="DU50" s="262" t="s">
        <v>1038</v>
      </c>
      <c r="DV50" s="262" t="s">
        <v>121</v>
      </c>
      <c r="DW50" s="262" t="s">
        <v>317</v>
      </c>
      <c r="DX50" s="262" t="s">
        <v>308</v>
      </c>
      <c r="DY50" s="262" t="s">
        <v>318</v>
      </c>
      <c r="DZ50" s="262" t="s">
        <v>319</v>
      </c>
      <c r="EA50" s="262" t="s">
        <v>2227</v>
      </c>
      <c r="EB50" s="262" t="s">
        <v>1281</v>
      </c>
      <c r="EC50" s="262" t="s">
        <v>118</v>
      </c>
      <c r="ED50" s="262" t="s">
        <v>121</v>
      </c>
      <c r="EE50" s="262" t="s">
        <v>57</v>
      </c>
      <c r="EF50" s="262" t="s">
        <v>57</v>
      </c>
      <c r="EG50" s="262" t="s">
        <v>57</v>
      </c>
      <c r="EH50" s="262" t="s">
        <v>57</v>
      </c>
      <c r="EI50" s="262" t="s">
        <v>2228</v>
      </c>
      <c r="EJ50" s="262" t="s">
        <v>2229</v>
      </c>
      <c r="EK50" s="262" t="s">
        <v>2230</v>
      </c>
      <c r="EL50" s="262" t="s">
        <v>720</v>
      </c>
      <c r="EM50" s="262" t="s">
        <v>680</v>
      </c>
      <c r="EN50" s="262" t="s">
        <v>681</v>
      </c>
      <c r="EO50" s="262" t="s">
        <v>682</v>
      </c>
      <c r="EP50" s="262" t="s">
        <v>1831</v>
      </c>
      <c r="EQ50" s="262" t="s">
        <v>311</v>
      </c>
      <c r="ER50" s="262" t="s">
        <v>2231</v>
      </c>
      <c r="ES50" s="262" t="s">
        <v>2232</v>
      </c>
      <c r="ET50" s="104" t="str">
        <f t="shared" si="10"/>
        <v>2026010868</v>
      </c>
      <c r="EU50" s="56" t="str">
        <f t="shared" si="11"/>
        <v>4&amp;2026010868</v>
      </c>
      <c r="EV50" s="104">
        <f>IFERROR(VLOOKUP(EU50,시험용!CA:CE,4,FALSE),"")</f>
        <v>0</v>
      </c>
      <c r="EW50" s="381"/>
    </row>
    <row r="51" spans="1:155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262" t="s">
        <v>643</v>
      </c>
      <c r="AD51" s="262" t="s">
        <v>2240</v>
      </c>
      <c r="AE51" s="262" t="s">
        <v>2116</v>
      </c>
      <c r="AF51" s="262" t="s">
        <v>2117</v>
      </c>
      <c r="AG51" s="262" t="s">
        <v>2118</v>
      </c>
      <c r="AH51" s="262" t="s">
        <v>2119</v>
      </c>
      <c r="AI51" s="262"/>
      <c r="AJ51" s="262"/>
      <c r="AK51" s="262"/>
      <c r="AL51" s="262"/>
      <c r="AM51" s="262" t="s">
        <v>2241</v>
      </c>
      <c r="AN51" s="262" t="s">
        <v>2242</v>
      </c>
      <c r="AO51" s="262" t="s">
        <v>2243</v>
      </c>
      <c r="AP51" s="260" t="s">
        <v>2516</v>
      </c>
      <c r="AQ51" s="262" t="s">
        <v>2209</v>
      </c>
      <c r="AR51" s="262" t="s">
        <v>2210</v>
      </c>
      <c r="AS51" s="262" t="s">
        <v>315</v>
      </c>
      <c r="AT51" s="262" t="s">
        <v>2244</v>
      </c>
      <c r="AU51" s="262" t="s">
        <v>1135</v>
      </c>
      <c r="AV51" s="262" t="s">
        <v>2168</v>
      </c>
      <c r="AW51" s="262" t="s">
        <v>2245</v>
      </c>
      <c r="AX51" s="262"/>
      <c r="AY51" s="262" t="s">
        <v>2246</v>
      </c>
      <c r="AZ51" s="262" t="s">
        <v>2130</v>
      </c>
      <c r="BA51" s="262" t="s">
        <v>2247</v>
      </c>
      <c r="BB51" s="262" t="s">
        <v>2132</v>
      </c>
      <c r="BC51" s="262" t="s">
        <v>2133</v>
      </c>
      <c r="BD51" s="262" t="s">
        <v>2248</v>
      </c>
      <c r="BE51" s="262" t="s">
        <v>2135</v>
      </c>
      <c r="BF51" s="262" t="s">
        <v>2136</v>
      </c>
      <c r="BG51" s="262" t="s">
        <v>2249</v>
      </c>
      <c r="BH51" s="262" t="s">
        <v>2250</v>
      </c>
      <c r="BI51" s="262" t="s">
        <v>2251</v>
      </c>
      <c r="BJ51" s="262" t="s">
        <v>2140</v>
      </c>
      <c r="BK51" s="262" t="s">
        <v>2252</v>
      </c>
      <c r="BL51" s="262" t="s">
        <v>2253</v>
      </c>
      <c r="BM51" s="262" t="s">
        <v>2240</v>
      </c>
      <c r="BN51" s="262" t="s">
        <v>2116</v>
      </c>
      <c r="BO51" s="262" t="s">
        <v>2144</v>
      </c>
      <c r="BP51" s="262" t="s">
        <v>2117</v>
      </c>
      <c r="BQ51" s="262" t="s">
        <v>2145</v>
      </c>
      <c r="BR51" s="262" t="s">
        <v>2254</v>
      </c>
      <c r="BS51" s="262" t="s">
        <v>2255</v>
      </c>
      <c r="BT51" s="262" t="s">
        <v>2256</v>
      </c>
      <c r="BU51" s="262" t="s">
        <v>2142</v>
      </c>
      <c r="BV51" s="262" t="s">
        <v>2257</v>
      </c>
      <c r="BW51" s="262" t="s">
        <v>2118</v>
      </c>
      <c r="BX51" s="262" t="s">
        <v>2119</v>
      </c>
      <c r="BY51" s="262" t="s">
        <v>2258</v>
      </c>
      <c r="BZ51" s="262" t="s">
        <v>2259</v>
      </c>
      <c r="CA51" s="262" t="s">
        <v>2153</v>
      </c>
      <c r="CB51" s="262" t="s">
        <v>2260</v>
      </c>
      <c r="CC51" s="262" t="s">
        <v>2261</v>
      </c>
      <c r="CD51" s="262" t="s">
        <v>2156</v>
      </c>
      <c r="CE51" s="262" t="s">
        <v>2262</v>
      </c>
      <c r="CF51" s="262" t="s">
        <v>2158</v>
      </c>
      <c r="CG51" s="262" t="s">
        <v>1135</v>
      </c>
      <c r="CH51" s="262" t="s">
        <v>2263</v>
      </c>
      <c r="CI51" s="262" t="s">
        <v>2160</v>
      </c>
      <c r="CJ51" s="262" t="s">
        <v>2264</v>
      </c>
      <c r="CK51" s="262" t="s">
        <v>2162</v>
      </c>
      <c r="CL51" s="262" t="s">
        <v>2265</v>
      </c>
      <c r="CM51" s="262" t="s">
        <v>2160</v>
      </c>
      <c r="CN51" s="262" t="s">
        <v>2266</v>
      </c>
      <c r="CO51" s="262" t="s">
        <v>2162</v>
      </c>
      <c r="CP51" s="262" t="s">
        <v>1135</v>
      </c>
      <c r="CQ51" s="262" t="s">
        <v>1135</v>
      </c>
      <c r="CR51" s="262" t="s">
        <v>1135</v>
      </c>
      <c r="CS51" s="262" t="s">
        <v>1135</v>
      </c>
      <c r="CT51" s="262" t="s">
        <v>2165</v>
      </c>
      <c r="CU51" s="262" t="s">
        <v>2166</v>
      </c>
      <c r="CV51" s="262" t="s">
        <v>2167</v>
      </c>
      <c r="CW51" s="262" t="s">
        <v>2168</v>
      </c>
      <c r="CX51" s="262" t="s">
        <v>1135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2267</v>
      </c>
      <c r="DE51" s="262" t="s">
        <v>2268</v>
      </c>
      <c r="DF51" s="262" t="s">
        <v>2269</v>
      </c>
      <c r="DG51" s="262" t="s">
        <v>1135</v>
      </c>
      <c r="DH51" s="262" t="s">
        <v>2142</v>
      </c>
      <c r="DI51" s="262" t="s">
        <v>1135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2270</v>
      </c>
      <c r="DT51" s="262" t="s">
        <v>2271</v>
      </c>
      <c r="DU51" s="262" t="s">
        <v>2272</v>
      </c>
      <c r="DV51" s="262" t="s">
        <v>2273</v>
      </c>
      <c r="DW51" s="262" t="s">
        <v>2179</v>
      </c>
      <c r="DX51" s="262" t="s">
        <v>2180</v>
      </c>
      <c r="DY51" s="262" t="s">
        <v>2181</v>
      </c>
      <c r="DZ51" s="262" t="s">
        <v>2182</v>
      </c>
      <c r="EA51" s="262" t="s">
        <v>2274</v>
      </c>
      <c r="EB51" s="262" t="s">
        <v>2271</v>
      </c>
      <c r="EC51" s="262" t="s">
        <v>2275</v>
      </c>
      <c r="ED51" s="262" t="s">
        <v>2273</v>
      </c>
      <c r="EE51" s="262" t="s">
        <v>1135</v>
      </c>
      <c r="EF51" s="262" t="s">
        <v>1135</v>
      </c>
      <c r="EG51" s="262" t="s">
        <v>1135</v>
      </c>
      <c r="EH51" s="262" t="s">
        <v>1135</v>
      </c>
      <c r="EI51" s="262" t="s">
        <v>2276</v>
      </c>
      <c r="EJ51" s="262" t="s">
        <v>2277</v>
      </c>
      <c r="EK51" s="262" t="s">
        <v>2278</v>
      </c>
      <c r="EL51" s="262" t="s">
        <v>2279</v>
      </c>
      <c r="EM51" s="262" t="s">
        <v>2280</v>
      </c>
      <c r="EN51" s="262" t="s">
        <v>2281</v>
      </c>
      <c r="EO51" s="262" t="s">
        <v>2282</v>
      </c>
      <c r="EP51" s="262" t="s">
        <v>2283</v>
      </c>
      <c r="EQ51" s="262" t="s">
        <v>2193</v>
      </c>
      <c r="ER51" s="262" t="s">
        <v>2284</v>
      </c>
      <c r="ES51" s="262" t="s">
        <v>2285</v>
      </c>
      <c r="ET51" s="104" t="str">
        <f t="shared" si="10"/>
        <v>2026010758</v>
      </c>
      <c r="EU51" s="56" t="str">
        <f t="shared" si="11"/>
        <v>4&amp;2026010758</v>
      </c>
      <c r="EV51" s="104">
        <f>IFERROR(VLOOKUP(EU51,시험용!CA:CE,4,FALSE),"")</f>
        <v>0</v>
      </c>
      <c r="EW51" s="381"/>
      <c r="EX51" s="425" t="s">
        <v>2514</v>
      </c>
      <c r="EY51" s="905" t="s">
        <v>6994</v>
      </c>
    </row>
    <row r="52" spans="1:155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262" t="s">
        <v>2291</v>
      </c>
      <c r="AD52" s="262" t="s">
        <v>2292</v>
      </c>
      <c r="AE52" s="262" t="s">
        <v>294</v>
      </c>
      <c r="AF52" s="262" t="s">
        <v>295</v>
      </c>
      <c r="AG52" s="262" t="s">
        <v>296</v>
      </c>
      <c r="AH52" s="262" t="s">
        <v>297</v>
      </c>
      <c r="AI52" s="262"/>
      <c r="AJ52" s="262"/>
      <c r="AK52" s="262"/>
      <c r="AL52" s="262"/>
      <c r="AM52" s="262" t="s">
        <v>2293</v>
      </c>
      <c r="AN52" s="262" t="s">
        <v>2294</v>
      </c>
      <c r="AO52" s="262" t="s">
        <v>2295</v>
      </c>
      <c r="AP52" s="262" t="s">
        <v>1018</v>
      </c>
      <c r="AQ52" s="262"/>
      <c r="AR52" s="262"/>
      <c r="AS52" s="262" t="s">
        <v>315</v>
      </c>
      <c r="AT52" s="262" t="s">
        <v>2296</v>
      </c>
      <c r="AU52" s="262" t="s">
        <v>57</v>
      </c>
      <c r="AV52" s="262" t="s">
        <v>121</v>
      </c>
      <c r="AW52" s="262" t="s">
        <v>2297</v>
      </c>
      <c r="AX52" s="262"/>
      <c r="AY52" s="262" t="s">
        <v>2298</v>
      </c>
      <c r="AZ52" s="262" t="s">
        <v>2299</v>
      </c>
      <c r="BA52" s="262" t="s">
        <v>299</v>
      </c>
      <c r="BB52" s="262" t="s">
        <v>32</v>
      </c>
      <c r="BC52" s="262" t="s">
        <v>33</v>
      </c>
      <c r="BD52" s="262" t="s">
        <v>57</v>
      </c>
      <c r="BE52" s="262" t="s">
        <v>48</v>
      </c>
      <c r="BF52" s="262" t="s">
        <v>603</v>
      </c>
      <c r="BG52" s="262" t="s">
        <v>2300</v>
      </c>
      <c r="BH52" s="262" t="s">
        <v>2301</v>
      </c>
      <c r="BI52" s="262" t="s">
        <v>2302</v>
      </c>
      <c r="BJ52" s="262" t="s">
        <v>890</v>
      </c>
      <c r="BK52" s="262" t="s">
        <v>2303</v>
      </c>
      <c r="BL52" s="262" t="s">
        <v>302</v>
      </c>
      <c r="BM52" s="262" t="s">
        <v>2304</v>
      </c>
      <c r="BN52" s="262" t="s">
        <v>294</v>
      </c>
      <c r="BO52" s="262" t="s">
        <v>57</v>
      </c>
      <c r="BP52" s="262" t="s">
        <v>295</v>
      </c>
      <c r="BQ52" s="262" t="s">
        <v>102</v>
      </c>
      <c r="BR52" s="262" t="s">
        <v>334</v>
      </c>
      <c r="BS52" s="262" t="s">
        <v>2305</v>
      </c>
      <c r="BT52" s="262" t="s">
        <v>2306</v>
      </c>
      <c r="BU52" s="262" t="s">
        <v>1061</v>
      </c>
      <c r="BV52" s="262" t="s">
        <v>204</v>
      </c>
      <c r="BW52" s="262" t="s">
        <v>296</v>
      </c>
      <c r="BX52" s="262" t="s">
        <v>297</v>
      </c>
      <c r="BY52" s="262" t="s">
        <v>1178</v>
      </c>
      <c r="BZ52" s="262" t="s">
        <v>1179</v>
      </c>
      <c r="CA52" s="262" t="s">
        <v>304</v>
      </c>
      <c r="CB52" s="262" t="s">
        <v>713</v>
      </c>
      <c r="CC52" s="262" t="s">
        <v>318</v>
      </c>
      <c r="CD52" s="262" t="s">
        <v>306</v>
      </c>
      <c r="CE52" s="262" t="s">
        <v>1180</v>
      </c>
      <c r="CF52" s="262" t="s">
        <v>307</v>
      </c>
      <c r="CG52" s="262" t="s">
        <v>57</v>
      </c>
      <c r="CH52" s="262" t="s">
        <v>2307</v>
      </c>
      <c r="CI52" s="262" t="s">
        <v>99</v>
      </c>
      <c r="CJ52" s="262" t="s">
        <v>2308</v>
      </c>
      <c r="CK52" s="262" t="s">
        <v>105</v>
      </c>
      <c r="CL52" s="262" t="s">
        <v>2309</v>
      </c>
      <c r="CM52" s="262" t="s">
        <v>99</v>
      </c>
      <c r="CN52" s="262" t="s">
        <v>191</v>
      </c>
      <c r="CO52" s="262" t="s">
        <v>105</v>
      </c>
      <c r="CP52" s="262" t="s">
        <v>57</v>
      </c>
      <c r="CQ52" s="262" t="s">
        <v>57</v>
      </c>
      <c r="CR52" s="262" t="s">
        <v>57</v>
      </c>
      <c r="CS52" s="262" t="s">
        <v>57</v>
      </c>
      <c r="CT52" s="262" t="s">
        <v>328</v>
      </c>
      <c r="CU52" s="262" t="s">
        <v>329</v>
      </c>
      <c r="CV52" s="262" t="s">
        <v>330</v>
      </c>
      <c r="CW52" s="262" t="s">
        <v>331</v>
      </c>
      <c r="CX52" s="262" t="s">
        <v>57</v>
      </c>
      <c r="CY52" s="262" t="s">
        <v>57</v>
      </c>
      <c r="CZ52" s="262" t="s">
        <v>57</v>
      </c>
      <c r="DA52" s="262" t="s">
        <v>617</v>
      </c>
      <c r="DB52" s="262" t="s">
        <v>618</v>
      </c>
      <c r="DC52" s="262" t="s">
        <v>619</v>
      </c>
      <c r="DD52" s="262" t="s">
        <v>57</v>
      </c>
      <c r="DE52" s="262" t="s">
        <v>57</v>
      </c>
      <c r="DF52" s="262" t="s">
        <v>57</v>
      </c>
      <c r="DG52" s="262" t="s">
        <v>57</v>
      </c>
      <c r="DH52" s="262" t="s">
        <v>302</v>
      </c>
      <c r="DI52" s="262" t="s">
        <v>57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2310</v>
      </c>
      <c r="DT52" s="262" t="s">
        <v>86</v>
      </c>
      <c r="DU52" s="262" t="s">
        <v>1748</v>
      </c>
      <c r="DV52" s="262" t="s">
        <v>121</v>
      </c>
      <c r="DW52" s="262" t="s">
        <v>317</v>
      </c>
      <c r="DX52" s="262" t="s">
        <v>308</v>
      </c>
      <c r="DY52" s="262" t="s">
        <v>318</v>
      </c>
      <c r="DZ52" s="262" t="s">
        <v>319</v>
      </c>
      <c r="EA52" s="262" t="s">
        <v>2311</v>
      </c>
      <c r="EB52" s="262" t="s">
        <v>86</v>
      </c>
      <c r="EC52" s="262" t="s">
        <v>761</v>
      </c>
      <c r="ED52" s="262" t="s">
        <v>121</v>
      </c>
      <c r="EE52" s="262" t="s">
        <v>57</v>
      </c>
      <c r="EF52" s="262" t="s">
        <v>57</v>
      </c>
      <c r="EG52" s="262" t="s">
        <v>57</v>
      </c>
      <c r="EH52" s="262" t="s">
        <v>57</v>
      </c>
      <c r="EI52" s="262" t="s">
        <v>2312</v>
      </c>
      <c r="EJ52" s="262" t="s">
        <v>91</v>
      </c>
      <c r="EK52" s="262" t="s">
        <v>2313</v>
      </c>
      <c r="EL52" s="262" t="s">
        <v>188</v>
      </c>
      <c r="EM52" s="262" t="s">
        <v>767</v>
      </c>
      <c r="EN52" s="262" t="s">
        <v>310</v>
      </c>
      <c r="EO52" s="262" t="s">
        <v>88</v>
      </c>
      <c r="EP52" s="262" t="s">
        <v>57</v>
      </c>
      <c r="EQ52" s="262" t="s">
        <v>311</v>
      </c>
      <c r="ER52" s="262" t="s">
        <v>57</v>
      </c>
      <c r="ES52" s="262" t="s">
        <v>57</v>
      </c>
      <c r="ET52" s="104" t="str">
        <f t="shared" si="10"/>
        <v>2025123008</v>
      </c>
      <c r="EU52" s="56" t="str">
        <f t="shared" si="11"/>
        <v>4&amp;2025123008</v>
      </c>
      <c r="EV52" s="104">
        <f>IFERROR(VLOOKUP(EU52,시험용!CA:CE,4,FALSE),"")</f>
        <v>0</v>
      </c>
      <c r="EW52" s="381"/>
    </row>
    <row r="53" spans="1:155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262" t="s">
        <v>107</v>
      </c>
      <c r="AD53" s="262" t="s">
        <v>826</v>
      </c>
      <c r="AE53" s="262" t="s">
        <v>692</v>
      </c>
      <c r="AF53" s="262" t="s">
        <v>295</v>
      </c>
      <c r="AG53" s="262" t="s">
        <v>296</v>
      </c>
      <c r="AH53" s="262" t="s">
        <v>297</v>
      </c>
      <c r="AI53" s="262"/>
      <c r="AJ53" s="262"/>
      <c r="AK53" s="262"/>
      <c r="AL53" s="262"/>
      <c r="AM53" s="262" t="s">
        <v>984</v>
      </c>
      <c r="AN53" s="262" t="s">
        <v>985</v>
      </c>
      <c r="AO53" s="262" t="s">
        <v>2322</v>
      </c>
      <c r="AP53" s="262" t="s">
        <v>49</v>
      </c>
      <c r="AQ53" s="262"/>
      <c r="AR53" s="262"/>
      <c r="AS53" s="262" t="s">
        <v>298</v>
      </c>
      <c r="AT53" s="262" t="s">
        <v>2323</v>
      </c>
      <c r="AU53" s="262" t="s">
        <v>57</v>
      </c>
      <c r="AV53" s="262" t="s">
        <v>988</v>
      </c>
      <c r="AW53" s="262" t="s">
        <v>2324</v>
      </c>
      <c r="AX53" s="262"/>
      <c r="AY53" s="262" t="s">
        <v>2325</v>
      </c>
      <c r="AZ53" s="262" t="s">
        <v>785</v>
      </c>
      <c r="BA53" s="262" t="s">
        <v>299</v>
      </c>
      <c r="BB53" s="262" t="s">
        <v>32</v>
      </c>
      <c r="BC53" s="262" t="s">
        <v>33</v>
      </c>
      <c r="BD53" s="262" t="s">
        <v>57</v>
      </c>
      <c r="BE53" s="262" t="s">
        <v>48</v>
      </c>
      <c r="BF53" s="262" t="s">
        <v>603</v>
      </c>
      <c r="BG53" s="262" t="s">
        <v>1738</v>
      </c>
      <c r="BH53" s="262" t="s">
        <v>2326</v>
      </c>
      <c r="BI53" s="262" t="s">
        <v>2327</v>
      </c>
      <c r="BJ53" s="262" t="s">
        <v>47</v>
      </c>
      <c r="BK53" s="262" t="s">
        <v>2328</v>
      </c>
      <c r="BL53" s="262" t="s">
        <v>752</v>
      </c>
      <c r="BM53" s="262" t="s">
        <v>826</v>
      </c>
      <c r="BN53" s="262" t="s">
        <v>692</v>
      </c>
      <c r="BO53" s="262" t="s">
        <v>595</v>
      </c>
      <c r="BP53" s="262" t="s">
        <v>295</v>
      </c>
      <c r="BQ53" s="262" t="s">
        <v>102</v>
      </c>
      <c r="BR53" s="262" t="s">
        <v>324</v>
      </c>
      <c r="BS53" s="262" t="s">
        <v>1934</v>
      </c>
      <c r="BT53" s="262" t="s">
        <v>2329</v>
      </c>
      <c r="BU53" s="262" t="s">
        <v>51</v>
      </c>
      <c r="BV53" s="262" t="s">
        <v>175</v>
      </c>
      <c r="BW53" s="262" t="s">
        <v>296</v>
      </c>
      <c r="BX53" s="262" t="s">
        <v>297</v>
      </c>
      <c r="BY53" s="262" t="s">
        <v>2330</v>
      </c>
      <c r="BZ53" s="262" t="s">
        <v>2331</v>
      </c>
      <c r="CA53" s="262" t="s">
        <v>304</v>
      </c>
      <c r="CB53" s="262" t="s">
        <v>797</v>
      </c>
      <c r="CC53" s="262" t="s">
        <v>309</v>
      </c>
      <c r="CD53" s="262" t="s">
        <v>306</v>
      </c>
      <c r="CE53" s="262" t="s">
        <v>1122</v>
      </c>
      <c r="CF53" s="262" t="s">
        <v>307</v>
      </c>
      <c r="CG53" s="262" t="s">
        <v>57</v>
      </c>
      <c r="CH53" s="262" t="s">
        <v>2332</v>
      </c>
      <c r="CI53" s="262" t="s">
        <v>92</v>
      </c>
      <c r="CJ53" s="262" t="s">
        <v>1427</v>
      </c>
      <c r="CK53" s="262" t="s">
        <v>105</v>
      </c>
      <c r="CL53" s="262" t="s">
        <v>2333</v>
      </c>
      <c r="CM53" s="262" t="s">
        <v>92</v>
      </c>
      <c r="CN53" s="262" t="s">
        <v>167</v>
      </c>
      <c r="CO53" s="262" t="s">
        <v>105</v>
      </c>
      <c r="CP53" s="262" t="s">
        <v>57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617</v>
      </c>
      <c r="DB53" s="262" t="s">
        <v>618</v>
      </c>
      <c r="DC53" s="262" t="s">
        <v>619</v>
      </c>
      <c r="DD53" s="262" t="s">
        <v>57</v>
      </c>
      <c r="DE53" s="262" t="s">
        <v>57</v>
      </c>
      <c r="DF53" s="262" t="s">
        <v>57</v>
      </c>
      <c r="DG53" s="262" t="s">
        <v>57</v>
      </c>
      <c r="DH53" s="262" t="s">
        <v>302</v>
      </c>
      <c r="DI53" s="262" t="s">
        <v>57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2334</v>
      </c>
      <c r="DT53" s="262" t="s">
        <v>86</v>
      </c>
      <c r="DU53" s="262" t="s">
        <v>332</v>
      </c>
      <c r="DV53" s="262" t="s">
        <v>106</v>
      </c>
      <c r="DW53" s="262" t="s">
        <v>317</v>
      </c>
      <c r="DX53" s="262" t="s">
        <v>308</v>
      </c>
      <c r="DY53" s="262" t="s">
        <v>318</v>
      </c>
      <c r="DZ53" s="262" t="s">
        <v>319</v>
      </c>
      <c r="EA53" s="262" t="s">
        <v>2335</v>
      </c>
      <c r="EB53" s="262" t="s">
        <v>86</v>
      </c>
      <c r="EC53" s="262" t="s">
        <v>334</v>
      </c>
      <c r="ED53" s="262" t="s">
        <v>106</v>
      </c>
      <c r="EE53" s="262" t="s">
        <v>57</v>
      </c>
      <c r="EF53" s="262" t="s">
        <v>57</v>
      </c>
      <c r="EG53" s="262" t="s">
        <v>57</v>
      </c>
      <c r="EH53" s="262" t="s">
        <v>57</v>
      </c>
      <c r="EI53" s="262" t="s">
        <v>2336</v>
      </c>
      <c r="EJ53" s="262" t="s">
        <v>2337</v>
      </c>
      <c r="EK53" s="262" t="s">
        <v>802</v>
      </c>
      <c r="EL53" s="262" t="s">
        <v>188</v>
      </c>
      <c r="EM53" s="262" t="s">
        <v>629</v>
      </c>
      <c r="EN53" s="262" t="s">
        <v>681</v>
      </c>
      <c r="EO53" s="262" t="s">
        <v>682</v>
      </c>
      <c r="EP53" s="262" t="s">
        <v>2338</v>
      </c>
      <c r="EQ53" s="262" t="s">
        <v>311</v>
      </c>
      <c r="ER53" s="262" t="s">
        <v>2339</v>
      </c>
      <c r="ES53" s="262" t="s">
        <v>2340</v>
      </c>
      <c r="ET53" s="104" t="str">
        <f t="shared" si="10"/>
        <v>2026010400</v>
      </c>
      <c r="EU53" s="56" t="str">
        <f t="shared" si="11"/>
        <v>4&amp;2026010400</v>
      </c>
      <c r="EV53" s="104">
        <f>IFERROR(VLOOKUP(EU53,시험용!CA:CE,4,FALSE),"")</f>
        <v>0</v>
      </c>
      <c r="EW53" s="381"/>
    </row>
    <row r="54" spans="1:155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262"/>
      <c r="AD54" s="262" t="s">
        <v>2346</v>
      </c>
      <c r="AE54" s="262" t="s">
        <v>294</v>
      </c>
      <c r="AF54" s="262" t="s">
        <v>295</v>
      </c>
      <c r="AG54" s="262" t="s">
        <v>296</v>
      </c>
      <c r="AH54" s="262" t="s">
        <v>297</v>
      </c>
      <c r="AI54" s="262"/>
      <c r="AJ54" s="262"/>
      <c r="AK54" s="262"/>
      <c r="AL54" s="262"/>
      <c r="AM54" s="262" t="s">
        <v>1411</v>
      </c>
      <c r="AN54" s="262" t="s">
        <v>2347</v>
      </c>
      <c r="AO54" s="262" t="s">
        <v>2348</v>
      </c>
      <c r="AP54" s="262" t="s">
        <v>35</v>
      </c>
      <c r="AQ54" s="262"/>
      <c r="AR54" s="262"/>
      <c r="AS54" s="262" t="s">
        <v>298</v>
      </c>
      <c r="AT54" s="262" t="s">
        <v>2349</v>
      </c>
      <c r="AU54" s="262" t="s">
        <v>57</v>
      </c>
      <c r="AV54" s="262" t="s">
        <v>323</v>
      </c>
      <c r="AW54" s="262" t="s">
        <v>2350</v>
      </c>
      <c r="AX54" s="262"/>
      <c r="AY54" s="262" t="s">
        <v>2351</v>
      </c>
      <c r="AZ54" s="262" t="s">
        <v>2352</v>
      </c>
      <c r="BA54" s="262" t="s">
        <v>299</v>
      </c>
      <c r="BB54" s="262" t="s">
        <v>32</v>
      </c>
      <c r="BC54" s="262" t="s">
        <v>33</v>
      </c>
      <c r="BD54" s="262" t="s">
        <v>102</v>
      </c>
      <c r="BE54" s="262" t="s">
        <v>34</v>
      </c>
      <c r="BF54" s="262" t="s">
        <v>164</v>
      </c>
      <c r="BG54" s="262" t="s">
        <v>110</v>
      </c>
      <c r="BH54" s="262" t="s">
        <v>2353</v>
      </c>
      <c r="BI54" s="262" t="s">
        <v>2354</v>
      </c>
      <c r="BJ54" s="262" t="s">
        <v>2355</v>
      </c>
      <c r="BK54" s="262" t="s">
        <v>2356</v>
      </c>
      <c r="BL54" s="262" t="s">
        <v>302</v>
      </c>
      <c r="BM54" s="262" t="s">
        <v>2346</v>
      </c>
      <c r="BN54" s="262" t="s">
        <v>294</v>
      </c>
      <c r="BO54" s="262" t="s">
        <v>57</v>
      </c>
      <c r="BP54" s="262" t="s">
        <v>295</v>
      </c>
      <c r="BQ54" s="262" t="s">
        <v>311</v>
      </c>
      <c r="BR54" s="262" t="s">
        <v>659</v>
      </c>
      <c r="BS54" s="262" t="s">
        <v>2357</v>
      </c>
      <c r="BT54" s="262" t="s">
        <v>2358</v>
      </c>
      <c r="BU54" s="262" t="s">
        <v>302</v>
      </c>
      <c r="BV54" s="262" t="s">
        <v>171</v>
      </c>
      <c r="BW54" s="262" t="s">
        <v>296</v>
      </c>
      <c r="BX54" s="262" t="s">
        <v>297</v>
      </c>
      <c r="BY54" s="262" t="s">
        <v>2359</v>
      </c>
      <c r="BZ54" s="262" t="s">
        <v>2360</v>
      </c>
      <c r="CA54" s="262" t="s">
        <v>304</v>
      </c>
      <c r="CB54" s="262" t="s">
        <v>1089</v>
      </c>
      <c r="CC54" s="262" t="s">
        <v>305</v>
      </c>
      <c r="CD54" s="262" t="s">
        <v>306</v>
      </c>
      <c r="CE54" s="262" t="s">
        <v>172</v>
      </c>
      <c r="CF54" s="262" t="s">
        <v>307</v>
      </c>
      <c r="CG54" s="262" t="s">
        <v>57</v>
      </c>
      <c r="CH54" s="262" t="s">
        <v>2361</v>
      </c>
      <c r="CI54" s="262" t="s">
        <v>78</v>
      </c>
      <c r="CJ54" s="262" t="s">
        <v>668</v>
      </c>
      <c r="CK54" s="262" t="s">
        <v>105</v>
      </c>
      <c r="CL54" s="262" t="s">
        <v>57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302</v>
      </c>
      <c r="DI54" s="262" t="s">
        <v>57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2362</v>
      </c>
      <c r="DT54" s="262" t="s">
        <v>79</v>
      </c>
      <c r="DU54" s="262" t="s">
        <v>1589</v>
      </c>
      <c r="DV54" s="262" t="s">
        <v>121</v>
      </c>
      <c r="DW54" s="262" t="s">
        <v>333</v>
      </c>
      <c r="DX54" s="262" t="s">
        <v>308</v>
      </c>
      <c r="DY54" s="262" t="s">
        <v>309</v>
      </c>
      <c r="DZ54" s="262" t="s">
        <v>319</v>
      </c>
      <c r="EA54" s="262" t="s">
        <v>2363</v>
      </c>
      <c r="EB54" s="262" t="s">
        <v>79</v>
      </c>
      <c r="EC54" s="262" t="s">
        <v>171</v>
      </c>
      <c r="ED54" s="262" t="s">
        <v>121</v>
      </c>
      <c r="EE54" s="262" t="s">
        <v>57</v>
      </c>
      <c r="EF54" s="262" t="s">
        <v>57</v>
      </c>
      <c r="EG54" s="262" t="s">
        <v>57</v>
      </c>
      <c r="EH54" s="262" t="s">
        <v>57</v>
      </c>
      <c r="EI54" s="262" t="s">
        <v>2364</v>
      </c>
      <c r="EJ54" s="262" t="s">
        <v>2365</v>
      </c>
      <c r="EK54" s="262" t="s">
        <v>2366</v>
      </c>
      <c r="EL54" s="262" t="s">
        <v>2367</v>
      </c>
      <c r="EM54" s="262" t="s">
        <v>680</v>
      </c>
      <c r="EN54" s="262" t="s">
        <v>310</v>
      </c>
      <c r="EO54" s="262" t="s">
        <v>88</v>
      </c>
      <c r="EP54" s="262" t="s">
        <v>2368</v>
      </c>
      <c r="EQ54" s="262" t="s">
        <v>311</v>
      </c>
      <c r="ER54" s="262" t="s">
        <v>2369</v>
      </c>
      <c r="ES54" s="262" t="s">
        <v>2370</v>
      </c>
      <c r="ET54" s="104" t="str">
        <f t="shared" si="10"/>
        <v>2024091792</v>
      </c>
      <c r="EU54" s="56" t="str">
        <f t="shared" si="11"/>
        <v>4&amp;2024091792</v>
      </c>
      <c r="EV54" s="104">
        <f>IFERROR(VLOOKUP(EU54,시험용!CA:CE,4,FALSE),"")</f>
        <v>0</v>
      </c>
      <c r="EW54" s="381"/>
    </row>
    <row r="55" spans="1:155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262" t="s">
        <v>107</v>
      </c>
      <c r="AD55" s="262" t="s">
        <v>314</v>
      </c>
      <c r="AE55" s="262" t="s">
        <v>294</v>
      </c>
      <c r="AF55" s="262" t="s">
        <v>295</v>
      </c>
      <c r="AG55" s="262" t="s">
        <v>296</v>
      </c>
      <c r="AH55" s="262" t="s">
        <v>297</v>
      </c>
      <c r="AI55" s="262"/>
      <c r="AJ55" s="262"/>
      <c r="AK55" s="262"/>
      <c r="AL55" s="262"/>
      <c r="AM55" s="262" t="s">
        <v>1411</v>
      </c>
      <c r="AN55" s="262" t="s">
        <v>1412</v>
      </c>
      <c r="AO55" s="262" t="s">
        <v>1413</v>
      </c>
      <c r="AP55" s="262" t="s">
        <v>35</v>
      </c>
      <c r="AQ55" s="262"/>
      <c r="AR55" s="262"/>
      <c r="AS55" s="262" t="s">
        <v>298</v>
      </c>
      <c r="AT55" s="262" t="s">
        <v>1414</v>
      </c>
      <c r="AU55" s="262" t="s">
        <v>57</v>
      </c>
      <c r="AV55" s="262" t="s">
        <v>323</v>
      </c>
      <c r="AW55" s="262" t="s">
        <v>1415</v>
      </c>
      <c r="AX55" s="262"/>
      <c r="AY55" s="262" t="s">
        <v>1416</v>
      </c>
      <c r="AZ55" s="262" t="s">
        <v>72</v>
      </c>
      <c r="BA55" s="262" t="s">
        <v>299</v>
      </c>
      <c r="BB55" s="262" t="s">
        <v>32</v>
      </c>
      <c r="BC55" s="262" t="s">
        <v>33</v>
      </c>
      <c r="BD55" s="262" t="s">
        <v>57</v>
      </c>
      <c r="BE55" s="262" t="s">
        <v>48</v>
      </c>
      <c r="BF55" s="262" t="s">
        <v>164</v>
      </c>
      <c r="BG55" s="262" t="s">
        <v>110</v>
      </c>
      <c r="BH55" s="262" t="s">
        <v>1417</v>
      </c>
      <c r="BI55" s="262" t="s">
        <v>1418</v>
      </c>
      <c r="BJ55" s="262" t="s">
        <v>1419</v>
      </c>
      <c r="BK55" s="262" t="s">
        <v>1420</v>
      </c>
      <c r="BL55" s="262" t="s">
        <v>302</v>
      </c>
      <c r="BM55" s="262" t="s">
        <v>314</v>
      </c>
      <c r="BN55" s="262" t="s">
        <v>294</v>
      </c>
      <c r="BO55" s="262" t="s">
        <v>57</v>
      </c>
      <c r="BP55" s="262" t="s">
        <v>295</v>
      </c>
      <c r="BQ55" s="262" t="s">
        <v>311</v>
      </c>
      <c r="BR55" s="262" t="s">
        <v>1421</v>
      </c>
      <c r="BS55" s="262" t="s">
        <v>1422</v>
      </c>
      <c r="BT55" s="262" t="s">
        <v>1423</v>
      </c>
      <c r="BU55" s="262" t="s">
        <v>302</v>
      </c>
      <c r="BV55" s="262" t="s">
        <v>659</v>
      </c>
      <c r="BW55" s="262" t="s">
        <v>296</v>
      </c>
      <c r="BX55" s="262" t="s">
        <v>297</v>
      </c>
      <c r="BY55" s="262" t="s">
        <v>1424</v>
      </c>
      <c r="BZ55" s="262" t="s">
        <v>1425</v>
      </c>
      <c r="CA55" s="262" t="s">
        <v>304</v>
      </c>
      <c r="CB55" s="262" t="s">
        <v>111</v>
      </c>
      <c r="CC55" s="262" t="s">
        <v>305</v>
      </c>
      <c r="CD55" s="262" t="s">
        <v>306</v>
      </c>
      <c r="CE55" s="262" t="s">
        <v>112</v>
      </c>
      <c r="CF55" s="262" t="s">
        <v>307</v>
      </c>
      <c r="CG55" s="262" t="s">
        <v>57</v>
      </c>
      <c r="CH55" s="262" t="s">
        <v>1426</v>
      </c>
      <c r="CI55" s="262" t="s">
        <v>78</v>
      </c>
      <c r="CJ55" s="262" t="s">
        <v>1427</v>
      </c>
      <c r="CK55" s="262" t="s">
        <v>105</v>
      </c>
      <c r="CL55" s="262" t="s">
        <v>57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302</v>
      </c>
      <c r="DI55" s="262" t="s">
        <v>57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1428</v>
      </c>
      <c r="DT55" s="262" t="s">
        <v>79</v>
      </c>
      <c r="DU55" s="262" t="s">
        <v>872</v>
      </c>
      <c r="DV55" s="262" t="s">
        <v>106</v>
      </c>
      <c r="DW55" s="262" t="s">
        <v>333</v>
      </c>
      <c r="DX55" s="262" t="s">
        <v>308</v>
      </c>
      <c r="DY55" s="262" t="s">
        <v>309</v>
      </c>
      <c r="DZ55" s="262" t="s">
        <v>319</v>
      </c>
      <c r="EA55" s="262" t="s">
        <v>1429</v>
      </c>
      <c r="EB55" s="262" t="s">
        <v>79</v>
      </c>
      <c r="EC55" s="262" t="s">
        <v>204</v>
      </c>
      <c r="ED55" s="262" t="s">
        <v>106</v>
      </c>
      <c r="EE55" s="262" t="s">
        <v>57</v>
      </c>
      <c r="EF55" s="262" t="s">
        <v>57</v>
      </c>
      <c r="EG55" s="262" t="s">
        <v>57</v>
      </c>
      <c r="EH55" s="262" t="s">
        <v>57</v>
      </c>
      <c r="EI55" s="262" t="s">
        <v>96</v>
      </c>
      <c r="EJ55" s="262" t="s">
        <v>97</v>
      </c>
      <c r="EK55" s="262" t="s">
        <v>1430</v>
      </c>
      <c r="EL55" s="262" t="s">
        <v>115</v>
      </c>
      <c r="EM55" s="262" t="s">
        <v>629</v>
      </c>
      <c r="EN55" s="262" t="s">
        <v>310</v>
      </c>
      <c r="EO55" s="262" t="s">
        <v>88</v>
      </c>
      <c r="EP55" s="262" t="s">
        <v>887</v>
      </c>
      <c r="EQ55" s="262" t="s">
        <v>311</v>
      </c>
      <c r="ER55" s="262" t="s">
        <v>1431</v>
      </c>
      <c r="ES55" s="262" t="s">
        <v>1432</v>
      </c>
      <c r="ET55" s="104" t="str">
        <f t="shared" si="10"/>
        <v>2025121286</v>
      </c>
      <c r="EU55" s="56" t="str">
        <f t="shared" si="11"/>
        <v>4&amp;2025121286</v>
      </c>
      <c r="EV55" s="104">
        <f>IFERROR(VLOOKUP(EU55,시험용!CA:CE,4,FALSE),"")</f>
        <v>0</v>
      </c>
      <c r="EW55" s="381"/>
    </row>
    <row r="56" spans="1:155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262" t="s">
        <v>1861</v>
      </c>
      <c r="AD56" s="262" t="s">
        <v>2377</v>
      </c>
      <c r="AE56" s="262" t="s">
        <v>595</v>
      </c>
      <c r="AF56" s="262" t="s">
        <v>295</v>
      </c>
      <c r="AG56" s="262" t="s">
        <v>296</v>
      </c>
      <c r="AH56" s="262" t="s">
        <v>297</v>
      </c>
      <c r="AI56" s="262"/>
      <c r="AJ56" s="262"/>
      <c r="AK56" s="262"/>
      <c r="AL56" s="262"/>
      <c r="AM56" s="262" t="s">
        <v>2378</v>
      </c>
      <c r="AN56" s="262" t="s">
        <v>2379</v>
      </c>
      <c r="AO56" s="262" t="s">
        <v>2380</v>
      </c>
      <c r="AP56" s="262" t="s">
        <v>2381</v>
      </c>
      <c r="AQ56" s="262"/>
      <c r="AR56" s="262"/>
      <c r="AS56" s="262" t="s">
        <v>315</v>
      </c>
      <c r="AT56" s="262" t="s">
        <v>2382</v>
      </c>
      <c r="AU56" s="262" t="s">
        <v>57</v>
      </c>
      <c r="AV56" s="262" t="s">
        <v>323</v>
      </c>
      <c r="AW56" s="262" t="s">
        <v>2383</v>
      </c>
      <c r="AX56" s="262"/>
      <c r="AY56" s="262" t="s">
        <v>2384</v>
      </c>
      <c r="AZ56" s="262" t="s">
        <v>2385</v>
      </c>
      <c r="BA56" s="262" t="s">
        <v>299</v>
      </c>
      <c r="BB56" s="262" t="s">
        <v>32</v>
      </c>
      <c r="BC56" s="262" t="s">
        <v>33</v>
      </c>
      <c r="BD56" s="262" t="s">
        <v>57</v>
      </c>
      <c r="BE56" s="262" t="s">
        <v>48</v>
      </c>
      <c r="BF56" s="262" t="s">
        <v>164</v>
      </c>
      <c r="BG56" s="262" t="s">
        <v>2386</v>
      </c>
      <c r="BH56" s="262" t="s">
        <v>2387</v>
      </c>
      <c r="BI56" s="262" t="s">
        <v>2388</v>
      </c>
      <c r="BJ56" s="262" t="s">
        <v>2389</v>
      </c>
      <c r="BK56" s="262" t="s">
        <v>2390</v>
      </c>
      <c r="BL56" s="262" t="s">
        <v>302</v>
      </c>
      <c r="BM56" s="262" t="s">
        <v>2377</v>
      </c>
      <c r="BN56" s="262" t="s">
        <v>595</v>
      </c>
      <c r="BO56" s="262" t="s">
        <v>57</v>
      </c>
      <c r="BP56" s="262" t="s">
        <v>295</v>
      </c>
      <c r="BQ56" s="262" t="s">
        <v>311</v>
      </c>
      <c r="BR56" s="262" t="s">
        <v>2391</v>
      </c>
      <c r="BS56" s="262" t="s">
        <v>334</v>
      </c>
      <c r="BT56" s="262" t="s">
        <v>2392</v>
      </c>
      <c r="BU56" s="262" t="s">
        <v>302</v>
      </c>
      <c r="BV56" s="262" t="s">
        <v>1062</v>
      </c>
      <c r="BW56" s="262" t="s">
        <v>296</v>
      </c>
      <c r="BX56" s="262" t="s">
        <v>297</v>
      </c>
      <c r="BY56" s="262" t="s">
        <v>2393</v>
      </c>
      <c r="BZ56" s="262" t="s">
        <v>1121</v>
      </c>
      <c r="CA56" s="262" t="s">
        <v>304</v>
      </c>
      <c r="CB56" s="262" t="s">
        <v>797</v>
      </c>
      <c r="CC56" s="262" t="s">
        <v>305</v>
      </c>
      <c r="CD56" s="262" t="s">
        <v>306</v>
      </c>
      <c r="CE56" s="262" t="s">
        <v>1122</v>
      </c>
      <c r="CF56" s="262" t="s">
        <v>307</v>
      </c>
      <c r="CG56" s="262" t="s">
        <v>57</v>
      </c>
      <c r="CH56" s="262" t="s">
        <v>2394</v>
      </c>
      <c r="CI56" s="262" t="s">
        <v>843</v>
      </c>
      <c r="CJ56" s="262" t="s">
        <v>176</v>
      </c>
      <c r="CK56" s="262" t="s">
        <v>105</v>
      </c>
      <c r="CL56" s="262" t="s">
        <v>57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1215</v>
      </c>
      <c r="DE56" s="262" t="s">
        <v>1216</v>
      </c>
      <c r="DF56" s="262" t="s">
        <v>673</v>
      </c>
      <c r="DG56" s="262" t="s">
        <v>57</v>
      </c>
      <c r="DH56" s="262" t="s">
        <v>302</v>
      </c>
      <c r="DI56" s="262" t="s">
        <v>57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2395</v>
      </c>
      <c r="DT56" s="262" t="s">
        <v>1153</v>
      </c>
      <c r="DU56" s="262" t="s">
        <v>715</v>
      </c>
      <c r="DV56" s="262" t="s">
        <v>121</v>
      </c>
      <c r="DW56" s="262" t="s">
        <v>317</v>
      </c>
      <c r="DX56" s="262" t="s">
        <v>308</v>
      </c>
      <c r="DY56" s="262" t="s">
        <v>318</v>
      </c>
      <c r="DZ56" s="262" t="s">
        <v>319</v>
      </c>
      <c r="EA56" s="262" t="s">
        <v>2396</v>
      </c>
      <c r="EB56" s="262" t="s">
        <v>1153</v>
      </c>
      <c r="EC56" s="262" t="s">
        <v>118</v>
      </c>
      <c r="ED56" s="262" t="s">
        <v>121</v>
      </c>
      <c r="EE56" s="262" t="s">
        <v>57</v>
      </c>
      <c r="EF56" s="262" t="s">
        <v>57</v>
      </c>
      <c r="EG56" s="262" t="s">
        <v>57</v>
      </c>
      <c r="EH56" s="262" t="s">
        <v>57</v>
      </c>
      <c r="EI56" s="262" t="s">
        <v>2397</v>
      </c>
      <c r="EJ56" s="262" t="s">
        <v>2051</v>
      </c>
      <c r="EK56" s="262" t="s">
        <v>1337</v>
      </c>
      <c r="EL56" s="262" t="s">
        <v>628</v>
      </c>
      <c r="EM56" s="262" t="s">
        <v>629</v>
      </c>
      <c r="EN56" s="262" t="s">
        <v>310</v>
      </c>
      <c r="EO56" s="262" t="s">
        <v>88</v>
      </c>
      <c r="EP56" s="262" t="s">
        <v>1831</v>
      </c>
      <c r="EQ56" s="262" t="s">
        <v>311</v>
      </c>
      <c r="ER56" s="262" t="s">
        <v>2398</v>
      </c>
      <c r="ES56" s="262" t="s">
        <v>2399</v>
      </c>
      <c r="ET56" s="104" t="str">
        <f t="shared" si="10"/>
        <v>2026010956</v>
      </c>
      <c r="EU56" s="56" t="str">
        <f t="shared" si="11"/>
        <v>4&amp;2026010956</v>
      </c>
      <c r="EV56" s="104">
        <f>IFERROR(VLOOKUP(EU56,시험용!CA:CE,4,FALSE),"")</f>
        <v>0</v>
      </c>
      <c r="EW56" s="381"/>
    </row>
    <row r="57" spans="1:155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262" t="s">
        <v>107</v>
      </c>
      <c r="AD57" s="262" t="s">
        <v>2377</v>
      </c>
      <c r="AE57" s="262" t="s">
        <v>294</v>
      </c>
      <c r="AF57" s="262" t="s">
        <v>295</v>
      </c>
      <c r="AG57" s="262" t="s">
        <v>296</v>
      </c>
      <c r="AH57" s="262" t="s">
        <v>297</v>
      </c>
      <c r="AI57" s="262"/>
      <c r="AJ57" s="262"/>
      <c r="AK57" s="262"/>
      <c r="AL57" s="262"/>
      <c r="AM57" s="262" t="s">
        <v>2406</v>
      </c>
      <c r="AN57" s="262" t="s">
        <v>2407</v>
      </c>
      <c r="AO57" s="262" t="s">
        <v>2408</v>
      </c>
      <c r="AP57" s="262" t="s">
        <v>2381</v>
      </c>
      <c r="AQ57" s="262"/>
      <c r="AR57" s="262"/>
      <c r="AS57" s="262" t="s">
        <v>315</v>
      </c>
      <c r="AT57" s="262" t="s">
        <v>2409</v>
      </c>
      <c r="AU57" s="262" t="s">
        <v>57</v>
      </c>
      <c r="AV57" s="262" t="s">
        <v>910</v>
      </c>
      <c r="AW57" s="262" t="s">
        <v>2410</v>
      </c>
      <c r="AX57" s="262"/>
      <c r="AY57" s="262" t="s">
        <v>2411</v>
      </c>
      <c r="AZ57" s="262" t="s">
        <v>2412</v>
      </c>
      <c r="BA57" s="262" t="s">
        <v>299</v>
      </c>
      <c r="BB57" s="262" t="s">
        <v>32</v>
      </c>
      <c r="BC57" s="262" t="s">
        <v>33</v>
      </c>
      <c r="BD57" s="262" t="s">
        <v>57</v>
      </c>
      <c r="BE57" s="262" t="s">
        <v>34</v>
      </c>
      <c r="BF57" s="262" t="s">
        <v>164</v>
      </c>
      <c r="BG57" s="262" t="s">
        <v>2413</v>
      </c>
      <c r="BH57" s="262" t="s">
        <v>1819</v>
      </c>
      <c r="BI57" s="262" t="s">
        <v>833</v>
      </c>
      <c r="BJ57" s="262" t="s">
        <v>2414</v>
      </c>
      <c r="BK57" s="262" t="s">
        <v>2415</v>
      </c>
      <c r="BL57" s="262" t="s">
        <v>55</v>
      </c>
      <c r="BM57" s="262" t="s">
        <v>2377</v>
      </c>
      <c r="BN57" s="262" t="s">
        <v>294</v>
      </c>
      <c r="BO57" s="262" t="s">
        <v>57</v>
      </c>
      <c r="BP57" s="262" t="s">
        <v>295</v>
      </c>
      <c r="BQ57" s="262" t="s">
        <v>311</v>
      </c>
      <c r="BR57" s="262" t="s">
        <v>872</v>
      </c>
      <c r="BS57" s="262" t="s">
        <v>177</v>
      </c>
      <c r="BT57" s="262" t="s">
        <v>2416</v>
      </c>
      <c r="BU57" s="262" t="s">
        <v>2417</v>
      </c>
      <c r="BV57" s="262" t="s">
        <v>204</v>
      </c>
      <c r="BW57" s="262" t="s">
        <v>296</v>
      </c>
      <c r="BX57" s="262" t="s">
        <v>297</v>
      </c>
      <c r="BY57" s="262" t="s">
        <v>757</v>
      </c>
      <c r="BZ57" s="262" t="s">
        <v>2418</v>
      </c>
      <c r="CA57" s="262" t="s">
        <v>304</v>
      </c>
      <c r="CB57" s="262" t="s">
        <v>167</v>
      </c>
      <c r="CC57" s="262" t="s">
        <v>318</v>
      </c>
      <c r="CD57" s="262" t="s">
        <v>306</v>
      </c>
      <c r="CE57" s="262" t="s">
        <v>166</v>
      </c>
      <c r="CF57" s="262" t="s">
        <v>307</v>
      </c>
      <c r="CG57" s="262" t="s">
        <v>57</v>
      </c>
      <c r="CH57" s="262" t="s">
        <v>2419</v>
      </c>
      <c r="CI57" s="262" t="s">
        <v>843</v>
      </c>
      <c r="CJ57" s="262" t="s">
        <v>182</v>
      </c>
      <c r="CK57" s="262" t="s">
        <v>105</v>
      </c>
      <c r="CL57" s="262" t="s">
        <v>57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302</v>
      </c>
      <c r="DI57" s="262" t="s">
        <v>57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2420</v>
      </c>
      <c r="DT57" s="262" t="s">
        <v>79</v>
      </c>
      <c r="DU57" s="262" t="s">
        <v>118</v>
      </c>
      <c r="DV57" s="262" t="s">
        <v>121</v>
      </c>
      <c r="DW57" s="262" t="s">
        <v>317</v>
      </c>
      <c r="DX57" s="262" t="s">
        <v>308</v>
      </c>
      <c r="DY57" s="262" t="s">
        <v>318</v>
      </c>
      <c r="DZ57" s="262" t="s">
        <v>319</v>
      </c>
      <c r="EA57" s="262" t="s">
        <v>2421</v>
      </c>
      <c r="EB57" s="262" t="s">
        <v>79</v>
      </c>
      <c r="EC57" s="262" t="s">
        <v>872</v>
      </c>
      <c r="ED57" s="262" t="s">
        <v>121</v>
      </c>
      <c r="EE57" s="262" t="s">
        <v>57</v>
      </c>
      <c r="EF57" s="262" t="s">
        <v>57</v>
      </c>
      <c r="EG57" s="262" t="s">
        <v>57</v>
      </c>
      <c r="EH57" s="262" t="s">
        <v>57</v>
      </c>
      <c r="EI57" s="262" t="s">
        <v>2422</v>
      </c>
      <c r="EJ57" s="262" t="s">
        <v>2423</v>
      </c>
      <c r="EK57" s="262" t="s">
        <v>1430</v>
      </c>
      <c r="EL57" s="262" t="s">
        <v>1373</v>
      </c>
      <c r="EM57" s="262" t="s">
        <v>629</v>
      </c>
      <c r="EN57" s="262" t="s">
        <v>310</v>
      </c>
      <c r="EO57" s="262" t="s">
        <v>88</v>
      </c>
      <c r="EP57" s="262" t="s">
        <v>1754</v>
      </c>
      <c r="EQ57" s="262" t="s">
        <v>311</v>
      </c>
      <c r="ER57" s="262" t="s">
        <v>2424</v>
      </c>
      <c r="ES57" s="262" t="s">
        <v>2425</v>
      </c>
      <c r="ET57" s="104" t="str">
        <f t="shared" si="10"/>
        <v>2025100759</v>
      </c>
      <c r="EU57" s="56" t="str">
        <f t="shared" si="11"/>
        <v>4&amp;2025100759</v>
      </c>
      <c r="EV57" s="104">
        <f>IFERROR(VLOOKUP(EU57,시험용!CA:CE,4,FALSE),"")</f>
        <v>0</v>
      </c>
      <c r="EW57" s="381"/>
    </row>
    <row r="58" spans="1:155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262" t="s">
        <v>107</v>
      </c>
      <c r="AD58" s="262" t="s">
        <v>2204</v>
      </c>
      <c r="AE58" s="262" t="s">
        <v>692</v>
      </c>
      <c r="AF58" s="262" t="s">
        <v>295</v>
      </c>
      <c r="AG58" s="262" t="s">
        <v>296</v>
      </c>
      <c r="AH58" s="262" t="s">
        <v>297</v>
      </c>
      <c r="AI58" s="262"/>
      <c r="AJ58" s="262"/>
      <c r="AK58" s="262"/>
      <c r="AL58" s="262"/>
      <c r="AM58" s="262" t="s">
        <v>2406</v>
      </c>
      <c r="AN58" s="262" t="s">
        <v>2407</v>
      </c>
      <c r="AO58" s="262" t="s">
        <v>2431</v>
      </c>
      <c r="AP58" s="262" t="s">
        <v>2381</v>
      </c>
      <c r="AQ58" s="262"/>
      <c r="AR58" s="262"/>
      <c r="AS58" s="262" t="s">
        <v>315</v>
      </c>
      <c r="AT58" s="262" t="s">
        <v>2432</v>
      </c>
      <c r="AU58" s="262" t="s">
        <v>57</v>
      </c>
      <c r="AV58" s="262" t="s">
        <v>910</v>
      </c>
      <c r="AW58" s="262" t="s">
        <v>2433</v>
      </c>
      <c r="AX58" s="262"/>
      <c r="AY58" s="262" t="s">
        <v>2434</v>
      </c>
      <c r="AZ58" s="262" t="s">
        <v>2435</v>
      </c>
      <c r="BA58" s="262" t="s">
        <v>299</v>
      </c>
      <c r="BB58" s="262" t="s">
        <v>32</v>
      </c>
      <c r="BC58" s="262" t="s">
        <v>33</v>
      </c>
      <c r="BD58" s="262" t="s">
        <v>57</v>
      </c>
      <c r="BE58" s="262" t="s">
        <v>48</v>
      </c>
      <c r="BF58" s="262" t="s">
        <v>164</v>
      </c>
      <c r="BG58" s="262" t="s">
        <v>1213</v>
      </c>
      <c r="BH58" s="262" t="s">
        <v>2436</v>
      </c>
      <c r="BI58" s="262" t="s">
        <v>2437</v>
      </c>
      <c r="BJ58" s="262" t="s">
        <v>2438</v>
      </c>
      <c r="BK58" s="262" t="s">
        <v>2439</v>
      </c>
      <c r="BL58" s="262" t="s">
        <v>752</v>
      </c>
      <c r="BM58" s="262" t="s">
        <v>2204</v>
      </c>
      <c r="BN58" s="262" t="s">
        <v>692</v>
      </c>
      <c r="BO58" s="262" t="s">
        <v>595</v>
      </c>
      <c r="BP58" s="262" t="s">
        <v>295</v>
      </c>
      <c r="BQ58" s="262" t="s">
        <v>102</v>
      </c>
      <c r="BR58" s="262" t="s">
        <v>170</v>
      </c>
      <c r="BS58" s="262" t="s">
        <v>790</v>
      </c>
      <c r="BT58" s="262" t="s">
        <v>2440</v>
      </c>
      <c r="BU58" s="262" t="s">
        <v>302</v>
      </c>
      <c r="BV58" s="262" t="s">
        <v>114</v>
      </c>
      <c r="BW58" s="262" t="s">
        <v>296</v>
      </c>
      <c r="BX58" s="262" t="s">
        <v>297</v>
      </c>
      <c r="BY58" s="262" t="s">
        <v>104</v>
      </c>
      <c r="BZ58" s="262" t="s">
        <v>758</v>
      </c>
      <c r="CA58" s="262" t="s">
        <v>304</v>
      </c>
      <c r="CB58" s="262" t="s">
        <v>167</v>
      </c>
      <c r="CC58" s="262" t="s">
        <v>305</v>
      </c>
      <c r="CD58" s="262" t="s">
        <v>306</v>
      </c>
      <c r="CE58" s="262" t="s">
        <v>166</v>
      </c>
      <c r="CF58" s="262" t="s">
        <v>307</v>
      </c>
      <c r="CG58" s="262" t="s">
        <v>57</v>
      </c>
      <c r="CH58" s="262" t="s">
        <v>2419</v>
      </c>
      <c r="CI58" s="262" t="s">
        <v>843</v>
      </c>
      <c r="CJ58" s="262" t="s">
        <v>182</v>
      </c>
      <c r="CK58" s="262" t="s">
        <v>105</v>
      </c>
      <c r="CL58" s="262" t="s">
        <v>57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302</v>
      </c>
      <c r="DI58" s="262" t="s">
        <v>57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2441</v>
      </c>
      <c r="DT58" s="262" t="s">
        <v>79</v>
      </c>
      <c r="DU58" s="262" t="s">
        <v>801</v>
      </c>
      <c r="DV58" s="262" t="s">
        <v>106</v>
      </c>
      <c r="DW58" s="262" t="s">
        <v>317</v>
      </c>
      <c r="DX58" s="262" t="s">
        <v>308</v>
      </c>
      <c r="DY58" s="262" t="s">
        <v>318</v>
      </c>
      <c r="DZ58" s="262" t="s">
        <v>319</v>
      </c>
      <c r="EA58" s="262" t="s">
        <v>2442</v>
      </c>
      <c r="EB58" s="262" t="s">
        <v>79</v>
      </c>
      <c r="EC58" s="262" t="s">
        <v>1038</v>
      </c>
      <c r="ED58" s="262" t="s">
        <v>106</v>
      </c>
      <c r="EE58" s="262" t="s">
        <v>57</v>
      </c>
      <c r="EF58" s="262" t="s">
        <v>57</v>
      </c>
      <c r="EG58" s="262" t="s">
        <v>57</v>
      </c>
      <c r="EH58" s="262" t="s">
        <v>57</v>
      </c>
      <c r="EI58" s="262" t="s">
        <v>2443</v>
      </c>
      <c r="EJ58" s="262" t="s">
        <v>2444</v>
      </c>
      <c r="EK58" s="262" t="s">
        <v>2445</v>
      </c>
      <c r="EL58" s="262" t="s">
        <v>184</v>
      </c>
      <c r="EM58" s="262" t="s">
        <v>680</v>
      </c>
      <c r="EN58" s="262" t="s">
        <v>310</v>
      </c>
      <c r="EO58" s="262" t="s">
        <v>88</v>
      </c>
      <c r="EP58" s="262" t="s">
        <v>187</v>
      </c>
      <c r="EQ58" s="262" t="s">
        <v>311</v>
      </c>
      <c r="ER58" s="262" t="s">
        <v>2446</v>
      </c>
      <c r="ES58" s="262" t="s">
        <v>2447</v>
      </c>
      <c r="ET58" s="104" t="str">
        <f t="shared" si="10"/>
        <v>2025100847</v>
      </c>
      <c r="EU58" s="56" t="str">
        <f t="shared" si="11"/>
        <v>4&amp;2025100847</v>
      </c>
      <c r="EV58" s="104" t="str">
        <f>IFERROR(VLOOKUP(EU58,시험용!CA:CE,4,FALSE),"")</f>
        <v/>
      </c>
      <c r="EW58" s="432" t="s">
        <v>2609</v>
      </c>
    </row>
    <row r="59" spans="1:155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262" t="s">
        <v>1136</v>
      </c>
      <c r="AD59" s="262" t="s">
        <v>1014</v>
      </c>
      <c r="AE59" s="262" t="s">
        <v>692</v>
      </c>
      <c r="AF59" s="262" t="s">
        <v>295</v>
      </c>
      <c r="AG59" s="262" t="s">
        <v>296</v>
      </c>
      <c r="AH59" s="262" t="s">
        <v>297</v>
      </c>
      <c r="AI59" s="262"/>
      <c r="AJ59" s="262"/>
      <c r="AK59" s="262"/>
      <c r="AL59" s="262"/>
      <c r="AM59" s="262" t="s">
        <v>1948</v>
      </c>
      <c r="AN59" s="262" t="s">
        <v>2453</v>
      </c>
      <c r="AO59" s="262" t="s">
        <v>2454</v>
      </c>
      <c r="AP59" s="262" t="s">
        <v>49</v>
      </c>
      <c r="AQ59" s="262"/>
      <c r="AR59" s="262"/>
      <c r="AS59" s="262" t="s">
        <v>315</v>
      </c>
      <c r="AT59" s="262" t="s">
        <v>2455</v>
      </c>
      <c r="AU59" s="262" t="s">
        <v>57</v>
      </c>
      <c r="AV59" s="262" t="s">
        <v>910</v>
      </c>
      <c r="AW59" s="262" t="s">
        <v>2456</v>
      </c>
      <c r="AX59" s="262"/>
      <c r="AY59" s="262" t="s">
        <v>2457</v>
      </c>
      <c r="AZ59" s="262" t="s">
        <v>2458</v>
      </c>
      <c r="BA59" s="262" t="s">
        <v>299</v>
      </c>
      <c r="BB59" s="262" t="s">
        <v>32</v>
      </c>
      <c r="BC59" s="262" t="s">
        <v>33</v>
      </c>
      <c r="BD59" s="262" t="s">
        <v>57</v>
      </c>
      <c r="BE59" s="262" t="s">
        <v>48</v>
      </c>
      <c r="BF59" s="262" t="s">
        <v>900</v>
      </c>
      <c r="BG59" s="262" t="s">
        <v>2459</v>
      </c>
      <c r="BH59" s="262" t="s">
        <v>2460</v>
      </c>
      <c r="BI59" s="262" t="s">
        <v>2461</v>
      </c>
      <c r="BJ59" s="262" t="s">
        <v>1026</v>
      </c>
      <c r="BK59" s="262" t="s">
        <v>2462</v>
      </c>
      <c r="BL59" s="262" t="s">
        <v>302</v>
      </c>
      <c r="BM59" s="262" t="s">
        <v>1014</v>
      </c>
      <c r="BN59" s="262" t="s">
        <v>692</v>
      </c>
      <c r="BO59" s="262" t="s">
        <v>595</v>
      </c>
      <c r="BP59" s="262" t="s">
        <v>295</v>
      </c>
      <c r="BQ59" s="262" t="s">
        <v>102</v>
      </c>
      <c r="BR59" s="262" t="s">
        <v>1028</v>
      </c>
      <c r="BS59" s="262" t="s">
        <v>2463</v>
      </c>
      <c r="BT59" s="262" t="s">
        <v>2464</v>
      </c>
      <c r="BU59" s="262" t="s">
        <v>302</v>
      </c>
      <c r="BV59" s="262" t="s">
        <v>663</v>
      </c>
      <c r="BW59" s="262" t="s">
        <v>296</v>
      </c>
      <c r="BX59" s="262" t="s">
        <v>297</v>
      </c>
      <c r="BY59" s="262" t="s">
        <v>1451</v>
      </c>
      <c r="BZ59" s="262" t="s">
        <v>2465</v>
      </c>
      <c r="CA59" s="262" t="s">
        <v>304</v>
      </c>
      <c r="CB59" s="262" t="s">
        <v>112</v>
      </c>
      <c r="CC59" s="262" t="s">
        <v>309</v>
      </c>
      <c r="CD59" s="262" t="s">
        <v>306</v>
      </c>
      <c r="CE59" s="262" t="s">
        <v>116</v>
      </c>
      <c r="CF59" s="262" t="s">
        <v>307</v>
      </c>
      <c r="CG59" s="262" t="s">
        <v>57</v>
      </c>
      <c r="CH59" s="262" t="s">
        <v>2466</v>
      </c>
      <c r="CI59" s="262" t="s">
        <v>99</v>
      </c>
      <c r="CJ59" s="262" t="s">
        <v>2467</v>
      </c>
      <c r="CK59" s="262" t="s">
        <v>105</v>
      </c>
      <c r="CL59" s="262" t="s">
        <v>57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798</v>
      </c>
      <c r="CY59" s="262" t="s">
        <v>329</v>
      </c>
      <c r="CZ59" s="262" t="s">
        <v>123</v>
      </c>
      <c r="DA59" s="262" t="s">
        <v>57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302</v>
      </c>
      <c r="DI59" s="262" t="s">
        <v>57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2441</v>
      </c>
      <c r="DT59" s="262" t="s">
        <v>79</v>
      </c>
      <c r="DU59" s="262" t="s">
        <v>801</v>
      </c>
      <c r="DV59" s="262" t="s">
        <v>106</v>
      </c>
      <c r="DW59" s="262" t="s">
        <v>317</v>
      </c>
      <c r="DX59" s="262" t="s">
        <v>308</v>
      </c>
      <c r="DY59" s="262" t="s">
        <v>318</v>
      </c>
      <c r="DZ59" s="262" t="s">
        <v>319</v>
      </c>
      <c r="EA59" s="262" t="s">
        <v>2442</v>
      </c>
      <c r="EB59" s="262" t="s">
        <v>79</v>
      </c>
      <c r="EC59" s="262" t="s">
        <v>1038</v>
      </c>
      <c r="ED59" s="262" t="s">
        <v>106</v>
      </c>
      <c r="EE59" s="262" t="s">
        <v>57</v>
      </c>
      <c r="EF59" s="262" t="s">
        <v>57</v>
      </c>
      <c r="EG59" s="262" t="s">
        <v>57</v>
      </c>
      <c r="EH59" s="262" t="s">
        <v>57</v>
      </c>
      <c r="EI59" s="262" t="s">
        <v>2468</v>
      </c>
      <c r="EJ59" s="262" t="s">
        <v>2469</v>
      </c>
      <c r="EK59" s="262" t="s">
        <v>2470</v>
      </c>
      <c r="EL59" s="262" t="s">
        <v>2471</v>
      </c>
      <c r="EM59" s="262" t="s">
        <v>629</v>
      </c>
      <c r="EN59" s="262" t="s">
        <v>630</v>
      </c>
      <c r="EO59" s="262" t="s">
        <v>122</v>
      </c>
      <c r="EP59" s="262" t="s">
        <v>57</v>
      </c>
      <c r="EQ59" s="262" t="s">
        <v>311</v>
      </c>
      <c r="ER59" s="262" t="s">
        <v>57</v>
      </c>
      <c r="ES59" s="262" t="s">
        <v>57</v>
      </c>
      <c r="ET59" s="104" t="str">
        <f t="shared" si="10"/>
        <v>2026011108</v>
      </c>
      <c r="EU59" s="56" t="str">
        <f t="shared" si="11"/>
        <v>4&amp;2026011108</v>
      </c>
      <c r="EV59" s="104">
        <f>IFERROR(VLOOKUP(EU59,시험용!CA:CE,4,FALSE),"")</f>
        <v>0</v>
      </c>
      <c r="EW59" s="381"/>
    </row>
    <row r="60" spans="1:155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262" t="s">
        <v>1136</v>
      </c>
      <c r="AD60" s="262" t="s">
        <v>1014</v>
      </c>
      <c r="AE60" s="262" t="s">
        <v>692</v>
      </c>
      <c r="AF60" s="262" t="s">
        <v>295</v>
      </c>
      <c r="AG60" s="262" t="s">
        <v>296</v>
      </c>
      <c r="AH60" s="262" t="s">
        <v>297</v>
      </c>
      <c r="AI60" s="262"/>
      <c r="AJ60" s="262"/>
      <c r="AK60" s="262"/>
      <c r="AL60" s="262"/>
      <c r="AM60" s="262" t="s">
        <v>1948</v>
      </c>
      <c r="AN60" s="262" t="s">
        <v>2453</v>
      </c>
      <c r="AO60" s="262" t="s">
        <v>2476</v>
      </c>
      <c r="AP60" s="262" t="s">
        <v>49</v>
      </c>
      <c r="AQ60" s="262"/>
      <c r="AR60" s="262"/>
      <c r="AS60" s="262" t="s">
        <v>315</v>
      </c>
      <c r="AT60" s="262" t="s">
        <v>2477</v>
      </c>
      <c r="AU60" s="262" t="s">
        <v>57</v>
      </c>
      <c r="AV60" s="262" t="s">
        <v>910</v>
      </c>
      <c r="AW60" s="262" t="s">
        <v>2478</v>
      </c>
      <c r="AX60" s="262"/>
      <c r="AY60" s="262" t="s">
        <v>2479</v>
      </c>
      <c r="AZ60" s="262" t="s">
        <v>59</v>
      </c>
      <c r="BA60" s="262" t="s">
        <v>299</v>
      </c>
      <c r="BB60" s="262" t="s">
        <v>32</v>
      </c>
      <c r="BC60" s="262" t="s">
        <v>33</v>
      </c>
      <c r="BD60" s="262" t="s">
        <v>57</v>
      </c>
      <c r="BE60" s="262" t="s">
        <v>48</v>
      </c>
      <c r="BF60" s="262" t="s">
        <v>900</v>
      </c>
      <c r="BG60" s="262" t="s">
        <v>2459</v>
      </c>
      <c r="BH60" s="262" t="s">
        <v>2480</v>
      </c>
      <c r="BI60" s="262" t="s">
        <v>2481</v>
      </c>
      <c r="BJ60" s="262" t="s">
        <v>1026</v>
      </c>
      <c r="BK60" s="262" t="s">
        <v>2462</v>
      </c>
      <c r="BL60" s="262" t="s">
        <v>302</v>
      </c>
      <c r="BM60" s="262" t="s">
        <v>1014</v>
      </c>
      <c r="BN60" s="262" t="s">
        <v>692</v>
      </c>
      <c r="BO60" s="262" t="s">
        <v>595</v>
      </c>
      <c r="BP60" s="262" t="s">
        <v>295</v>
      </c>
      <c r="BQ60" s="262" t="s">
        <v>102</v>
      </c>
      <c r="BR60" s="262" t="s">
        <v>1028</v>
      </c>
      <c r="BS60" s="262" t="s">
        <v>2463</v>
      </c>
      <c r="BT60" s="262" t="s">
        <v>2464</v>
      </c>
      <c r="BU60" s="262" t="s">
        <v>302</v>
      </c>
      <c r="BV60" s="262" t="s">
        <v>663</v>
      </c>
      <c r="BW60" s="262" t="s">
        <v>296</v>
      </c>
      <c r="BX60" s="262" t="s">
        <v>297</v>
      </c>
      <c r="BY60" s="262" t="s">
        <v>1451</v>
      </c>
      <c r="BZ60" s="262" t="s">
        <v>1848</v>
      </c>
      <c r="CA60" s="262" t="s">
        <v>304</v>
      </c>
      <c r="CB60" s="262" t="s">
        <v>112</v>
      </c>
      <c r="CC60" s="262" t="s">
        <v>305</v>
      </c>
      <c r="CD60" s="262" t="s">
        <v>306</v>
      </c>
      <c r="CE60" s="262" t="s">
        <v>116</v>
      </c>
      <c r="CF60" s="262" t="s">
        <v>307</v>
      </c>
      <c r="CG60" s="262" t="s">
        <v>57</v>
      </c>
      <c r="CH60" s="262" t="s">
        <v>2466</v>
      </c>
      <c r="CI60" s="262" t="s">
        <v>99</v>
      </c>
      <c r="CJ60" s="262" t="s">
        <v>2467</v>
      </c>
      <c r="CK60" s="262" t="s">
        <v>105</v>
      </c>
      <c r="CL60" s="262" t="s">
        <v>57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798</v>
      </c>
      <c r="CY60" s="262" t="s">
        <v>329</v>
      </c>
      <c r="CZ60" s="262" t="s">
        <v>123</v>
      </c>
      <c r="DA60" s="262" t="s">
        <v>57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302</v>
      </c>
      <c r="DI60" s="262" t="s">
        <v>57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1036</v>
      </c>
      <c r="DT60" s="262" t="s">
        <v>621</v>
      </c>
      <c r="DU60" s="262" t="s">
        <v>801</v>
      </c>
      <c r="DV60" s="262" t="s">
        <v>106</v>
      </c>
      <c r="DW60" s="262" t="s">
        <v>317</v>
      </c>
      <c r="DX60" s="262" t="s">
        <v>308</v>
      </c>
      <c r="DY60" s="262" t="s">
        <v>318</v>
      </c>
      <c r="DZ60" s="262" t="s">
        <v>319</v>
      </c>
      <c r="EA60" s="262" t="s">
        <v>1037</v>
      </c>
      <c r="EB60" s="262" t="s">
        <v>621</v>
      </c>
      <c r="EC60" s="262" t="s">
        <v>1038</v>
      </c>
      <c r="ED60" s="262" t="s">
        <v>106</v>
      </c>
      <c r="EE60" s="262" t="s">
        <v>57</v>
      </c>
      <c r="EF60" s="262" t="s">
        <v>57</v>
      </c>
      <c r="EG60" s="262" t="s">
        <v>57</v>
      </c>
      <c r="EH60" s="262" t="s">
        <v>57</v>
      </c>
      <c r="EI60" s="262" t="s">
        <v>2482</v>
      </c>
      <c r="EJ60" s="262" t="s">
        <v>180</v>
      </c>
      <c r="EK60" s="262" t="s">
        <v>2470</v>
      </c>
      <c r="EL60" s="262" t="s">
        <v>181</v>
      </c>
      <c r="EM60" s="262" t="s">
        <v>629</v>
      </c>
      <c r="EN60" s="262" t="s">
        <v>630</v>
      </c>
      <c r="EO60" s="262" t="s">
        <v>122</v>
      </c>
      <c r="EP60" s="262" t="s">
        <v>57</v>
      </c>
      <c r="EQ60" s="262" t="s">
        <v>311</v>
      </c>
      <c r="ER60" s="262" t="s">
        <v>57</v>
      </c>
      <c r="ES60" s="262" t="s">
        <v>57</v>
      </c>
      <c r="ET60" s="104" t="str">
        <f t="shared" si="10"/>
        <v>2026010739</v>
      </c>
      <c r="EU60" s="56" t="str">
        <f t="shared" si="11"/>
        <v>4&amp;2026010739</v>
      </c>
      <c r="EV60" s="104">
        <f>IFERROR(VLOOKUP(EU60,시험용!CA:CE,4,FALSE),"")</f>
        <v>0</v>
      </c>
      <c r="EW60" s="381"/>
    </row>
    <row r="61" spans="1:155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262" t="s">
        <v>1136</v>
      </c>
      <c r="AD61" s="262" t="s">
        <v>314</v>
      </c>
      <c r="AE61" s="262" t="s">
        <v>294</v>
      </c>
      <c r="AF61" s="262" t="s">
        <v>295</v>
      </c>
      <c r="AG61" s="262" t="s">
        <v>296</v>
      </c>
      <c r="AH61" s="262" t="s">
        <v>297</v>
      </c>
      <c r="AI61" s="262"/>
      <c r="AJ61" s="262"/>
      <c r="AK61" s="262"/>
      <c r="AL61" s="262"/>
      <c r="AM61" s="262" t="s">
        <v>1162</v>
      </c>
      <c r="AN61" s="262" t="s">
        <v>1163</v>
      </c>
      <c r="AO61" s="262" t="s">
        <v>1235</v>
      </c>
      <c r="AP61" s="262" t="s">
        <v>49</v>
      </c>
      <c r="AQ61" s="262" t="s">
        <v>1165</v>
      </c>
      <c r="AR61" s="262" t="s">
        <v>1166</v>
      </c>
      <c r="AS61" s="262" t="s">
        <v>298</v>
      </c>
      <c r="AT61" s="262" t="s">
        <v>1236</v>
      </c>
      <c r="AU61" s="262" t="s">
        <v>57</v>
      </c>
      <c r="AV61" s="262" t="s">
        <v>988</v>
      </c>
      <c r="AW61" s="262" t="s">
        <v>1237</v>
      </c>
      <c r="AX61" s="262"/>
      <c r="AY61" s="262" t="s">
        <v>1238</v>
      </c>
      <c r="AZ61" s="262" t="s">
        <v>1170</v>
      </c>
      <c r="BA61" s="262" t="s">
        <v>299</v>
      </c>
      <c r="BB61" s="262" t="s">
        <v>32</v>
      </c>
      <c r="BC61" s="262" t="s">
        <v>33</v>
      </c>
      <c r="BD61" s="262" t="s">
        <v>57</v>
      </c>
      <c r="BE61" s="262" t="s">
        <v>48</v>
      </c>
      <c r="BF61" s="262" t="s">
        <v>164</v>
      </c>
      <c r="BG61" s="262" t="s">
        <v>1239</v>
      </c>
      <c r="BH61" s="262" t="s">
        <v>1240</v>
      </c>
      <c r="BI61" s="262" t="s">
        <v>1241</v>
      </c>
      <c r="BJ61" s="262" t="s">
        <v>1174</v>
      </c>
      <c r="BK61" s="262" t="s">
        <v>1242</v>
      </c>
      <c r="BL61" s="262" t="s">
        <v>302</v>
      </c>
      <c r="BM61" s="262" t="s">
        <v>314</v>
      </c>
      <c r="BN61" s="262" t="s">
        <v>294</v>
      </c>
      <c r="BO61" s="262" t="s">
        <v>57</v>
      </c>
      <c r="BP61" s="262" t="s">
        <v>295</v>
      </c>
      <c r="BQ61" s="262" t="s">
        <v>311</v>
      </c>
      <c r="BR61" s="262" t="s">
        <v>1028</v>
      </c>
      <c r="BS61" s="262" t="s">
        <v>905</v>
      </c>
      <c r="BT61" s="262" t="s">
        <v>1243</v>
      </c>
      <c r="BU61" s="262" t="s">
        <v>302</v>
      </c>
      <c r="BV61" s="262" t="s">
        <v>177</v>
      </c>
      <c r="BW61" s="262" t="s">
        <v>296</v>
      </c>
      <c r="BX61" s="262" t="s">
        <v>297</v>
      </c>
      <c r="BY61" s="262" t="s">
        <v>604</v>
      </c>
      <c r="BZ61" s="262" t="s">
        <v>1244</v>
      </c>
      <c r="CA61" s="262" t="s">
        <v>304</v>
      </c>
      <c r="CB61" s="262" t="s">
        <v>182</v>
      </c>
      <c r="CC61" s="262" t="s">
        <v>1245</v>
      </c>
      <c r="CD61" s="262" t="s">
        <v>306</v>
      </c>
      <c r="CE61" s="262" t="s">
        <v>1246</v>
      </c>
      <c r="CF61" s="262" t="s">
        <v>307</v>
      </c>
      <c r="CG61" s="262" t="s">
        <v>57</v>
      </c>
      <c r="CH61" s="262" t="s">
        <v>1247</v>
      </c>
      <c r="CI61" s="262" t="s">
        <v>99</v>
      </c>
      <c r="CJ61" s="262" t="s">
        <v>1248</v>
      </c>
      <c r="CK61" s="262" t="s">
        <v>105</v>
      </c>
      <c r="CL61" s="262" t="s">
        <v>1249</v>
      </c>
      <c r="CM61" s="262" t="s">
        <v>99</v>
      </c>
      <c r="CN61" s="262" t="s">
        <v>1066</v>
      </c>
      <c r="CO61" s="262" t="s">
        <v>105</v>
      </c>
      <c r="CP61" s="262" t="s">
        <v>57</v>
      </c>
      <c r="CQ61" s="262" t="s">
        <v>57</v>
      </c>
      <c r="CR61" s="262" t="s">
        <v>57</v>
      </c>
      <c r="CS61" s="262" t="s">
        <v>57</v>
      </c>
      <c r="CT61" s="262" t="s">
        <v>328</v>
      </c>
      <c r="CU61" s="262" t="s">
        <v>329</v>
      </c>
      <c r="CV61" s="262" t="s">
        <v>330</v>
      </c>
      <c r="CW61" s="262" t="s">
        <v>331</v>
      </c>
      <c r="CX61" s="262" t="s">
        <v>57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1215</v>
      </c>
      <c r="DE61" s="262" t="s">
        <v>1216</v>
      </c>
      <c r="DF61" s="262" t="s">
        <v>673</v>
      </c>
      <c r="DG61" s="262" t="s">
        <v>57</v>
      </c>
      <c r="DH61" s="262" t="s">
        <v>302</v>
      </c>
      <c r="DI61" s="262" t="s">
        <v>57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1250</v>
      </c>
      <c r="DT61" s="262" t="s">
        <v>79</v>
      </c>
      <c r="DU61" s="262" t="s">
        <v>801</v>
      </c>
      <c r="DV61" s="262" t="s">
        <v>121</v>
      </c>
      <c r="DW61" s="262" t="s">
        <v>333</v>
      </c>
      <c r="DX61" s="262" t="s">
        <v>308</v>
      </c>
      <c r="DY61" s="262" t="s">
        <v>309</v>
      </c>
      <c r="DZ61" s="262" t="s">
        <v>319</v>
      </c>
      <c r="EA61" s="262" t="s">
        <v>1251</v>
      </c>
      <c r="EB61" s="262" t="s">
        <v>79</v>
      </c>
      <c r="EC61" s="262" t="s">
        <v>1038</v>
      </c>
      <c r="ED61" s="262" t="s">
        <v>121</v>
      </c>
      <c r="EE61" s="262" t="s">
        <v>57</v>
      </c>
      <c r="EF61" s="262" t="s">
        <v>57</v>
      </c>
      <c r="EG61" s="262" t="s">
        <v>57</v>
      </c>
      <c r="EH61" s="262" t="s">
        <v>57</v>
      </c>
      <c r="EI61" s="262" t="s">
        <v>1252</v>
      </c>
      <c r="EJ61" s="262" t="s">
        <v>1253</v>
      </c>
      <c r="EK61" s="262" t="s">
        <v>1254</v>
      </c>
      <c r="EL61" s="262" t="s">
        <v>1255</v>
      </c>
      <c r="EM61" s="262" t="s">
        <v>680</v>
      </c>
      <c r="EN61" s="262" t="s">
        <v>310</v>
      </c>
      <c r="EO61" s="262" t="s">
        <v>88</v>
      </c>
      <c r="EP61" s="262" t="s">
        <v>1256</v>
      </c>
      <c r="EQ61" s="262" t="s">
        <v>311</v>
      </c>
      <c r="ER61" s="262" t="s">
        <v>1257</v>
      </c>
      <c r="ES61" s="262" t="s">
        <v>1258</v>
      </c>
      <c r="ET61" s="104" t="str">
        <f t="shared" si="10"/>
        <v>2025120447</v>
      </c>
      <c r="EU61" s="56" t="str">
        <f t="shared" si="11"/>
        <v>4&amp;2025120447</v>
      </c>
      <c r="EV61" s="104">
        <f>IFERROR(VLOOKUP(EU61,시험용!CA:CE,4,FALSE),"")</f>
        <v>0</v>
      </c>
      <c r="EW61" s="381"/>
    </row>
    <row r="62" spans="1:155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262" t="s">
        <v>107</v>
      </c>
      <c r="AD62" s="262" t="s">
        <v>1352</v>
      </c>
      <c r="AE62" s="262" t="s">
        <v>692</v>
      </c>
      <c r="AF62" s="262" t="s">
        <v>295</v>
      </c>
      <c r="AG62" s="262" t="s">
        <v>296</v>
      </c>
      <c r="AH62" s="262" t="s">
        <v>297</v>
      </c>
      <c r="AI62" s="262"/>
      <c r="AJ62" s="262"/>
      <c r="AK62" s="262"/>
      <c r="AL62" s="262"/>
      <c r="AM62" s="262" t="s">
        <v>2492</v>
      </c>
      <c r="AN62" s="262" t="s">
        <v>2493</v>
      </c>
      <c r="AO62" s="262" t="s">
        <v>2494</v>
      </c>
      <c r="AP62" s="262" t="s">
        <v>35</v>
      </c>
      <c r="AQ62" s="262"/>
      <c r="AR62" s="262"/>
      <c r="AS62" s="262" t="s">
        <v>298</v>
      </c>
      <c r="AT62" s="262" t="s">
        <v>2495</v>
      </c>
      <c r="AU62" s="262" t="s">
        <v>57</v>
      </c>
      <c r="AV62" s="262" t="s">
        <v>323</v>
      </c>
      <c r="AW62" s="262" t="s">
        <v>2496</v>
      </c>
      <c r="AX62" s="262"/>
      <c r="AY62" s="262" t="s">
        <v>2497</v>
      </c>
      <c r="AZ62" s="262" t="s">
        <v>1359</v>
      </c>
      <c r="BA62" s="262" t="s">
        <v>2498</v>
      </c>
      <c r="BB62" s="262" t="s">
        <v>32</v>
      </c>
      <c r="BC62" s="262" t="s">
        <v>33</v>
      </c>
      <c r="BD62" s="262" t="s">
        <v>57</v>
      </c>
      <c r="BE62" s="262" t="s">
        <v>48</v>
      </c>
      <c r="BF62" s="262" t="s">
        <v>164</v>
      </c>
      <c r="BG62" s="262" t="s">
        <v>2499</v>
      </c>
      <c r="BH62" s="262" t="s">
        <v>1476</v>
      </c>
      <c r="BI62" s="262" t="s">
        <v>2500</v>
      </c>
      <c r="BJ62" s="262" t="s">
        <v>316</v>
      </c>
      <c r="BK62" s="262" t="s">
        <v>2501</v>
      </c>
      <c r="BL62" s="262" t="s">
        <v>39</v>
      </c>
      <c r="BM62" s="262" t="s">
        <v>1352</v>
      </c>
      <c r="BN62" s="262" t="s">
        <v>692</v>
      </c>
      <c r="BO62" s="262" t="s">
        <v>595</v>
      </c>
      <c r="BP62" s="262" t="s">
        <v>295</v>
      </c>
      <c r="BQ62" s="262" t="s">
        <v>1363</v>
      </c>
      <c r="BR62" s="262" t="s">
        <v>2502</v>
      </c>
      <c r="BS62" s="262" t="s">
        <v>1422</v>
      </c>
      <c r="BT62" s="262" t="s">
        <v>2503</v>
      </c>
      <c r="BU62" s="262" t="s">
        <v>51</v>
      </c>
      <c r="BV62" s="262" t="s">
        <v>659</v>
      </c>
      <c r="BW62" s="262" t="s">
        <v>296</v>
      </c>
      <c r="BX62" s="262" t="s">
        <v>297</v>
      </c>
      <c r="BY62" s="262" t="s">
        <v>792</v>
      </c>
      <c r="BZ62" s="262" t="s">
        <v>2504</v>
      </c>
      <c r="CA62" s="262" t="s">
        <v>304</v>
      </c>
      <c r="CB62" s="262" t="s">
        <v>111</v>
      </c>
      <c r="CC62" s="262" t="s">
        <v>1209</v>
      </c>
      <c r="CD62" s="262" t="s">
        <v>306</v>
      </c>
      <c r="CE62" s="262" t="s">
        <v>2505</v>
      </c>
      <c r="CF62" s="262" t="s">
        <v>307</v>
      </c>
      <c r="CG62" s="262" t="s">
        <v>57</v>
      </c>
      <c r="CH62" s="262" t="s">
        <v>2506</v>
      </c>
      <c r="CI62" s="262" t="s">
        <v>843</v>
      </c>
      <c r="CJ62" s="262" t="s">
        <v>909</v>
      </c>
      <c r="CK62" s="262" t="s">
        <v>105</v>
      </c>
      <c r="CL62" s="262" t="s">
        <v>57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1215</v>
      </c>
      <c r="DE62" s="262" t="s">
        <v>1216</v>
      </c>
      <c r="DF62" s="262" t="s">
        <v>673</v>
      </c>
      <c r="DG62" s="262" t="s">
        <v>57</v>
      </c>
      <c r="DH62" s="262" t="s">
        <v>302</v>
      </c>
      <c r="DI62" s="262" t="s">
        <v>57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2507</v>
      </c>
      <c r="DT62" s="262" t="s">
        <v>1281</v>
      </c>
      <c r="DU62" s="262" t="s">
        <v>192</v>
      </c>
      <c r="DV62" s="262" t="s">
        <v>106</v>
      </c>
      <c r="DW62" s="262" t="s">
        <v>317</v>
      </c>
      <c r="DX62" s="262" t="s">
        <v>308</v>
      </c>
      <c r="DY62" s="262" t="s">
        <v>318</v>
      </c>
      <c r="DZ62" s="262" t="s">
        <v>319</v>
      </c>
      <c r="EA62" s="262" t="s">
        <v>2508</v>
      </c>
      <c r="EB62" s="262" t="s">
        <v>1281</v>
      </c>
      <c r="EC62" s="262" t="s">
        <v>1062</v>
      </c>
      <c r="ED62" s="262" t="s">
        <v>106</v>
      </c>
      <c r="EE62" s="262" t="s">
        <v>57</v>
      </c>
      <c r="EF62" s="262" t="s">
        <v>57</v>
      </c>
      <c r="EG62" s="262" t="s">
        <v>57</v>
      </c>
      <c r="EH62" s="262" t="s">
        <v>57</v>
      </c>
      <c r="EI62" s="262" t="s">
        <v>2509</v>
      </c>
      <c r="EJ62" s="262" t="s">
        <v>2510</v>
      </c>
      <c r="EK62" s="262" t="s">
        <v>1458</v>
      </c>
      <c r="EL62" s="262" t="s">
        <v>1373</v>
      </c>
      <c r="EM62" s="262" t="s">
        <v>680</v>
      </c>
      <c r="EN62" s="262" t="s">
        <v>681</v>
      </c>
      <c r="EO62" s="262" t="s">
        <v>682</v>
      </c>
      <c r="EP62" s="262" t="s">
        <v>2511</v>
      </c>
      <c r="EQ62" s="262" t="s">
        <v>311</v>
      </c>
      <c r="ER62" s="262" t="s">
        <v>2512</v>
      </c>
      <c r="ES62" s="262" t="s">
        <v>2513</v>
      </c>
      <c r="ET62" s="104" t="str">
        <f t="shared" si="10"/>
        <v>2026011190</v>
      </c>
      <c r="EU62" s="56" t="str">
        <f t="shared" si="11"/>
        <v>4&amp;2026011190</v>
      </c>
      <c r="EV62" s="104">
        <f>IFERROR(VLOOKUP(EU62,시험용!CA:CE,4,FALSE),"")</f>
        <v>0</v>
      </c>
      <c r="EW62" s="381"/>
    </row>
    <row r="63" spans="1:155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466" t="s">
        <v>643</v>
      </c>
      <c r="AD63" s="466" t="s">
        <v>2971</v>
      </c>
      <c r="AE63" s="466" t="s">
        <v>595</v>
      </c>
      <c r="AF63" s="466" t="s">
        <v>57</v>
      </c>
      <c r="AG63" s="466" t="s">
        <v>645</v>
      </c>
      <c r="AH63" s="466" t="s">
        <v>57</v>
      </c>
      <c r="AI63" s="466"/>
      <c r="AJ63" s="466"/>
      <c r="AK63" s="466"/>
      <c r="AL63" s="466"/>
      <c r="AM63" s="466" t="s">
        <v>1545</v>
      </c>
      <c r="AN63" s="466" t="s">
        <v>1546</v>
      </c>
      <c r="AO63" s="466" t="s">
        <v>2972</v>
      </c>
      <c r="AP63" s="483" t="s">
        <v>396</v>
      </c>
      <c r="AQ63" s="466"/>
      <c r="AR63" s="466"/>
      <c r="AS63" s="466" t="s">
        <v>315</v>
      </c>
      <c r="AT63" s="466" t="s">
        <v>2973</v>
      </c>
      <c r="AU63" s="466" t="s">
        <v>57</v>
      </c>
      <c r="AV63" s="466" t="s">
        <v>910</v>
      </c>
      <c r="AW63" s="466" t="s">
        <v>2974</v>
      </c>
      <c r="AX63" s="466"/>
      <c r="AY63" s="466" t="s">
        <v>2975</v>
      </c>
      <c r="AZ63" s="466" t="s">
        <v>1736</v>
      </c>
      <c r="BA63" s="466" t="s">
        <v>299</v>
      </c>
      <c r="BB63" s="466" t="s">
        <v>32</v>
      </c>
      <c r="BC63" s="466" t="s">
        <v>33</v>
      </c>
      <c r="BD63" s="466" t="s">
        <v>32</v>
      </c>
      <c r="BE63" s="466" t="s">
        <v>48</v>
      </c>
      <c r="BF63" s="466" t="s">
        <v>164</v>
      </c>
      <c r="BG63" s="466" t="s">
        <v>110</v>
      </c>
      <c r="BH63" s="466" t="s">
        <v>2976</v>
      </c>
      <c r="BI63" s="466" t="s">
        <v>2977</v>
      </c>
      <c r="BJ63" s="466" t="s">
        <v>1739</v>
      </c>
      <c r="BK63" s="466" t="s">
        <v>2978</v>
      </c>
      <c r="BL63" s="466" t="s">
        <v>302</v>
      </c>
      <c r="BM63" s="466" t="s">
        <v>2971</v>
      </c>
      <c r="BN63" s="466" t="s">
        <v>595</v>
      </c>
      <c r="BO63" s="466" t="s">
        <v>57</v>
      </c>
      <c r="BP63" s="466" t="s">
        <v>57</v>
      </c>
      <c r="BQ63" s="466" t="s">
        <v>311</v>
      </c>
      <c r="BR63" s="466" t="s">
        <v>2979</v>
      </c>
      <c r="BS63" s="466" t="s">
        <v>2980</v>
      </c>
      <c r="BT63" s="466" t="s">
        <v>2981</v>
      </c>
      <c r="BU63" s="466" t="s">
        <v>302</v>
      </c>
      <c r="BV63" s="466" t="s">
        <v>1589</v>
      </c>
      <c r="BW63" s="466" t="s">
        <v>645</v>
      </c>
      <c r="BX63" s="466" t="s">
        <v>57</v>
      </c>
      <c r="BY63" s="466" t="s">
        <v>2982</v>
      </c>
      <c r="BZ63" s="466" t="s">
        <v>57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2983</v>
      </c>
      <c r="CI63" s="466" t="s">
        <v>665</v>
      </c>
      <c r="CJ63" s="466" t="s">
        <v>1592</v>
      </c>
      <c r="CK63" s="466" t="s">
        <v>2984</v>
      </c>
      <c r="CL63" s="466" t="s">
        <v>2985</v>
      </c>
      <c r="CM63" s="466" t="s">
        <v>665</v>
      </c>
      <c r="CN63" s="466" t="s">
        <v>713</v>
      </c>
      <c r="CO63" s="466" t="s">
        <v>2984</v>
      </c>
      <c r="CP63" s="466" t="s">
        <v>57</v>
      </c>
      <c r="CQ63" s="466" t="s">
        <v>57</v>
      </c>
      <c r="CR63" s="466" t="s">
        <v>57</v>
      </c>
      <c r="CS63" s="466" t="s">
        <v>57</v>
      </c>
      <c r="CT63" s="466" t="s">
        <v>328</v>
      </c>
      <c r="CU63" s="466" t="s">
        <v>329</v>
      </c>
      <c r="CV63" s="466" t="s">
        <v>330</v>
      </c>
      <c r="CW63" s="466" t="s">
        <v>331</v>
      </c>
      <c r="CX63" s="466" t="s">
        <v>57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302</v>
      </c>
      <c r="DI63" s="466" t="s">
        <v>57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2986</v>
      </c>
      <c r="DQ63" s="466" t="s">
        <v>175</v>
      </c>
      <c r="DR63" s="466" t="s">
        <v>673</v>
      </c>
      <c r="DS63" s="466" t="s">
        <v>2987</v>
      </c>
      <c r="DT63" s="466" t="s">
        <v>621</v>
      </c>
      <c r="DU63" s="466" t="s">
        <v>1560</v>
      </c>
      <c r="DV63" s="466" t="s">
        <v>1569</v>
      </c>
      <c r="DW63" s="466" t="s">
        <v>333</v>
      </c>
      <c r="DX63" s="466" t="s">
        <v>308</v>
      </c>
      <c r="DY63" s="466" t="s">
        <v>309</v>
      </c>
      <c r="DZ63" s="466" t="s">
        <v>319</v>
      </c>
      <c r="EA63" s="466" t="s">
        <v>2988</v>
      </c>
      <c r="EB63" s="466" t="s">
        <v>621</v>
      </c>
      <c r="EC63" s="466" t="s">
        <v>1328</v>
      </c>
      <c r="ED63" s="466" t="s">
        <v>1569</v>
      </c>
      <c r="EE63" s="466" t="s">
        <v>57</v>
      </c>
      <c r="EF63" s="466" t="s">
        <v>57</v>
      </c>
      <c r="EG63" s="466" t="s">
        <v>57</v>
      </c>
      <c r="EH63" s="466" t="s">
        <v>57</v>
      </c>
      <c r="EI63" s="466" t="s">
        <v>2989</v>
      </c>
      <c r="EJ63" s="466" t="s">
        <v>1574</v>
      </c>
      <c r="EK63" s="466" t="s">
        <v>2990</v>
      </c>
      <c r="EL63" s="466" t="s">
        <v>1576</v>
      </c>
      <c r="EM63" s="466" t="s">
        <v>680</v>
      </c>
      <c r="EN63" s="466" t="s">
        <v>630</v>
      </c>
      <c r="EO63" s="466" t="s">
        <v>122</v>
      </c>
      <c r="EP63" s="466" t="s">
        <v>57</v>
      </c>
      <c r="EQ63" s="466" t="s">
        <v>311</v>
      </c>
      <c r="ER63" s="466" t="s">
        <v>57</v>
      </c>
      <c r="ES63" s="466" t="s">
        <v>57</v>
      </c>
      <c r="ET63" s="104" t="str">
        <f t="shared" si="10"/>
        <v>2026012411</v>
      </c>
      <c r="EU63" s="56" t="str">
        <f t="shared" si="11"/>
        <v>5&amp;2026012411</v>
      </c>
      <c r="EV63" s="104">
        <f>IFERROR(VLOOKUP(EU63,시험용!CA:CE,4,FALSE),"")</f>
        <v>0</v>
      </c>
    </row>
    <row r="64" spans="1:155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466" t="s">
        <v>643</v>
      </c>
      <c r="AD64" s="466" t="s">
        <v>2993</v>
      </c>
      <c r="AE64" s="466" t="s">
        <v>595</v>
      </c>
      <c r="AF64" s="466" t="s">
        <v>57</v>
      </c>
      <c r="AG64" s="466" t="s">
        <v>645</v>
      </c>
      <c r="AH64" s="466" t="s">
        <v>57</v>
      </c>
      <c r="AI64" s="466"/>
      <c r="AJ64" s="466"/>
      <c r="AK64" s="466"/>
      <c r="AL64" s="466"/>
      <c r="AM64" s="466" t="s">
        <v>1545</v>
      </c>
      <c r="AN64" s="466" t="s">
        <v>1546</v>
      </c>
      <c r="AO64" s="466" t="s">
        <v>2994</v>
      </c>
      <c r="AP64" s="483" t="s">
        <v>396</v>
      </c>
      <c r="AQ64" s="466"/>
      <c r="AR64" s="466"/>
      <c r="AS64" s="466" t="s">
        <v>315</v>
      </c>
      <c r="AT64" s="466" t="s">
        <v>2995</v>
      </c>
      <c r="AU64" s="466" t="s">
        <v>57</v>
      </c>
      <c r="AV64" s="466" t="s">
        <v>910</v>
      </c>
      <c r="AW64" s="466" t="s">
        <v>2996</v>
      </c>
      <c r="AX64" s="466"/>
      <c r="AY64" s="466" t="s">
        <v>2975</v>
      </c>
      <c r="AZ64" s="466" t="s">
        <v>1736</v>
      </c>
      <c r="BA64" s="466" t="s">
        <v>299</v>
      </c>
      <c r="BB64" s="466" t="s">
        <v>32</v>
      </c>
      <c r="BC64" s="466" t="s">
        <v>33</v>
      </c>
      <c r="BD64" s="466" t="s">
        <v>32</v>
      </c>
      <c r="BE64" s="466" t="s">
        <v>48</v>
      </c>
      <c r="BF64" s="466" t="s">
        <v>164</v>
      </c>
      <c r="BG64" s="466" t="s">
        <v>110</v>
      </c>
      <c r="BH64" s="466" t="s">
        <v>2976</v>
      </c>
      <c r="BI64" s="466" t="s">
        <v>2977</v>
      </c>
      <c r="BJ64" s="466" t="s">
        <v>1739</v>
      </c>
      <c r="BK64" s="466" t="s">
        <v>2997</v>
      </c>
      <c r="BL64" s="466" t="s">
        <v>302</v>
      </c>
      <c r="BM64" s="466" t="s">
        <v>2993</v>
      </c>
      <c r="BN64" s="466" t="s">
        <v>595</v>
      </c>
      <c r="BO64" s="466" t="s">
        <v>57</v>
      </c>
      <c r="BP64" s="466" t="s">
        <v>57</v>
      </c>
      <c r="BQ64" s="466" t="s">
        <v>311</v>
      </c>
      <c r="BR64" s="466" t="s">
        <v>2979</v>
      </c>
      <c r="BS64" s="466" t="s">
        <v>2980</v>
      </c>
      <c r="BT64" s="466" t="s">
        <v>2981</v>
      </c>
      <c r="BU64" s="466" t="s">
        <v>302</v>
      </c>
      <c r="BV64" s="466" t="s">
        <v>1589</v>
      </c>
      <c r="BW64" s="466" t="s">
        <v>645</v>
      </c>
      <c r="BX64" s="466" t="s">
        <v>57</v>
      </c>
      <c r="BY64" s="466" t="s">
        <v>2982</v>
      </c>
      <c r="BZ64" s="466" t="s">
        <v>57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2983</v>
      </c>
      <c r="CI64" s="466" t="s">
        <v>665</v>
      </c>
      <c r="CJ64" s="466" t="s">
        <v>1592</v>
      </c>
      <c r="CK64" s="466" t="s">
        <v>2984</v>
      </c>
      <c r="CL64" s="466" t="s">
        <v>2985</v>
      </c>
      <c r="CM64" s="466" t="s">
        <v>665</v>
      </c>
      <c r="CN64" s="466" t="s">
        <v>713</v>
      </c>
      <c r="CO64" s="466" t="s">
        <v>2984</v>
      </c>
      <c r="CP64" s="466" t="s">
        <v>57</v>
      </c>
      <c r="CQ64" s="466" t="s">
        <v>57</v>
      </c>
      <c r="CR64" s="466" t="s">
        <v>57</v>
      </c>
      <c r="CS64" s="466" t="s">
        <v>57</v>
      </c>
      <c r="CT64" s="466" t="s">
        <v>328</v>
      </c>
      <c r="CU64" s="466" t="s">
        <v>329</v>
      </c>
      <c r="CV64" s="466" t="s">
        <v>330</v>
      </c>
      <c r="CW64" s="466" t="s">
        <v>331</v>
      </c>
      <c r="CX64" s="466" t="s">
        <v>57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302</v>
      </c>
      <c r="DI64" s="466" t="s">
        <v>57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2986</v>
      </c>
      <c r="DQ64" s="466" t="s">
        <v>175</v>
      </c>
      <c r="DR64" s="466" t="s">
        <v>673</v>
      </c>
      <c r="DS64" s="466" t="s">
        <v>2987</v>
      </c>
      <c r="DT64" s="466" t="s">
        <v>621</v>
      </c>
      <c r="DU64" s="466" t="s">
        <v>1560</v>
      </c>
      <c r="DV64" s="466" t="s">
        <v>1569</v>
      </c>
      <c r="DW64" s="466" t="s">
        <v>333</v>
      </c>
      <c r="DX64" s="466" t="s">
        <v>308</v>
      </c>
      <c r="DY64" s="466" t="s">
        <v>309</v>
      </c>
      <c r="DZ64" s="466" t="s">
        <v>319</v>
      </c>
      <c r="EA64" s="466" t="s">
        <v>2988</v>
      </c>
      <c r="EB64" s="466" t="s">
        <v>621</v>
      </c>
      <c r="EC64" s="466" t="s">
        <v>1328</v>
      </c>
      <c r="ED64" s="466" t="s">
        <v>1569</v>
      </c>
      <c r="EE64" s="466" t="s">
        <v>57</v>
      </c>
      <c r="EF64" s="466" t="s">
        <v>57</v>
      </c>
      <c r="EG64" s="466" t="s">
        <v>57</v>
      </c>
      <c r="EH64" s="466" t="s">
        <v>57</v>
      </c>
      <c r="EI64" s="466" t="s">
        <v>2989</v>
      </c>
      <c r="EJ64" s="466" t="s">
        <v>1574</v>
      </c>
      <c r="EK64" s="466" t="s">
        <v>2990</v>
      </c>
      <c r="EL64" s="466" t="s">
        <v>1576</v>
      </c>
      <c r="EM64" s="466" t="s">
        <v>680</v>
      </c>
      <c r="EN64" s="466" t="s">
        <v>630</v>
      </c>
      <c r="EO64" s="466" t="s">
        <v>122</v>
      </c>
      <c r="EP64" s="466" t="s">
        <v>57</v>
      </c>
      <c r="EQ64" s="466" t="s">
        <v>311</v>
      </c>
      <c r="ER64" s="466" t="s">
        <v>57</v>
      </c>
      <c r="ES64" s="466" t="s">
        <v>57</v>
      </c>
      <c r="ET64" s="104" t="str">
        <f t="shared" si="10"/>
        <v>2026012412</v>
      </c>
      <c r="EU64" s="56" t="str">
        <f t="shared" si="11"/>
        <v>5&amp;2026012412</v>
      </c>
      <c r="EV64" s="104">
        <f>IFERROR(VLOOKUP(EU64,시험용!CA:CE,4,FALSE),"")</f>
        <v>0</v>
      </c>
    </row>
    <row r="65" spans="1:154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466" t="s">
        <v>107</v>
      </c>
      <c r="AD65" s="466" t="s">
        <v>3006</v>
      </c>
      <c r="AE65" s="466" t="s">
        <v>3007</v>
      </c>
      <c r="AF65" s="466" t="s">
        <v>3008</v>
      </c>
      <c r="AG65" s="466" t="s">
        <v>3009</v>
      </c>
      <c r="AH65" s="466" t="s">
        <v>3008</v>
      </c>
      <c r="AI65" s="466"/>
      <c r="AJ65" s="466"/>
      <c r="AK65" s="466"/>
      <c r="AL65" s="466"/>
      <c r="AM65" s="466" t="s">
        <v>1731</v>
      </c>
      <c r="AN65" s="466" t="s">
        <v>3010</v>
      </c>
      <c r="AO65" s="466" t="s">
        <v>3011</v>
      </c>
      <c r="AP65" s="483" t="s">
        <v>396</v>
      </c>
      <c r="AQ65" s="466"/>
      <c r="AR65" s="466"/>
      <c r="AS65" s="466" t="s">
        <v>315</v>
      </c>
      <c r="AT65" s="466" t="s">
        <v>3012</v>
      </c>
      <c r="AU65" s="466" t="s">
        <v>3008</v>
      </c>
      <c r="AV65" s="466" t="s">
        <v>3013</v>
      </c>
      <c r="AW65" s="466" t="s">
        <v>3014</v>
      </c>
      <c r="AX65" s="466"/>
      <c r="AY65" s="466" t="s">
        <v>3015</v>
      </c>
      <c r="AZ65" s="466" t="s">
        <v>3016</v>
      </c>
      <c r="BA65" s="466" t="s">
        <v>3017</v>
      </c>
      <c r="BB65" s="466" t="s">
        <v>3018</v>
      </c>
      <c r="BC65" s="466" t="s">
        <v>3019</v>
      </c>
      <c r="BD65" s="466" t="s">
        <v>3020</v>
      </c>
      <c r="BE65" s="466" t="s">
        <v>3021</v>
      </c>
      <c r="BF65" s="466" t="s">
        <v>3022</v>
      </c>
      <c r="BG65" s="466" t="s">
        <v>3023</v>
      </c>
      <c r="BH65" s="466" t="s">
        <v>3024</v>
      </c>
      <c r="BI65" s="466" t="s">
        <v>3025</v>
      </c>
      <c r="BJ65" s="466" t="s">
        <v>3026</v>
      </c>
      <c r="BK65" s="466" t="s">
        <v>3027</v>
      </c>
      <c r="BL65" s="466" t="s">
        <v>3028</v>
      </c>
      <c r="BM65" s="466" t="s">
        <v>3029</v>
      </c>
      <c r="BN65" s="466" t="s">
        <v>3007</v>
      </c>
      <c r="BO65" s="466" t="s">
        <v>3008</v>
      </c>
      <c r="BP65" s="466" t="s">
        <v>3008</v>
      </c>
      <c r="BQ65" s="466" t="s">
        <v>3030</v>
      </c>
      <c r="BR65" s="466" t="s">
        <v>3031</v>
      </c>
      <c r="BS65" s="466" t="s">
        <v>3032</v>
      </c>
      <c r="BT65" s="466" t="s">
        <v>3033</v>
      </c>
      <c r="BU65" s="466" t="s">
        <v>3028</v>
      </c>
      <c r="BV65" s="466" t="s">
        <v>3034</v>
      </c>
      <c r="BW65" s="466" t="s">
        <v>3009</v>
      </c>
      <c r="BX65" s="466" t="s">
        <v>3008</v>
      </c>
      <c r="BY65" s="466" t="s">
        <v>3035</v>
      </c>
      <c r="BZ65" s="466" t="s">
        <v>3008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3036</v>
      </c>
      <c r="CI65" s="466" t="s">
        <v>3037</v>
      </c>
      <c r="CJ65" s="466" t="s">
        <v>3038</v>
      </c>
      <c r="CK65" s="466" t="s">
        <v>3039</v>
      </c>
      <c r="CL65" s="466" t="s">
        <v>3040</v>
      </c>
      <c r="CM65" s="466" t="s">
        <v>3037</v>
      </c>
      <c r="CN65" s="466" t="s">
        <v>3041</v>
      </c>
      <c r="CO65" s="466" t="s">
        <v>3039</v>
      </c>
      <c r="CP65" s="466" t="s">
        <v>3008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3042</v>
      </c>
      <c r="DE65" s="466" t="s">
        <v>3043</v>
      </c>
      <c r="DF65" s="466" t="s">
        <v>3044</v>
      </c>
      <c r="DG65" s="466" t="s">
        <v>3008</v>
      </c>
      <c r="DH65" s="466" t="s">
        <v>3028</v>
      </c>
      <c r="DI65" s="466" t="s">
        <v>3008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3045</v>
      </c>
      <c r="DQ65" s="466" t="s">
        <v>3046</v>
      </c>
      <c r="DR65" s="466" t="s">
        <v>3047</v>
      </c>
      <c r="DS65" s="466" t="s">
        <v>3048</v>
      </c>
      <c r="DT65" s="466" t="s">
        <v>3049</v>
      </c>
      <c r="DU65" s="466" t="s">
        <v>3050</v>
      </c>
      <c r="DV65" s="466" t="s">
        <v>3051</v>
      </c>
      <c r="DW65" s="466" t="s">
        <v>3052</v>
      </c>
      <c r="DX65" s="466" t="s">
        <v>3053</v>
      </c>
      <c r="DY65" s="466" t="s">
        <v>3054</v>
      </c>
      <c r="DZ65" s="466" t="s">
        <v>3055</v>
      </c>
      <c r="EA65" s="466" t="s">
        <v>3056</v>
      </c>
      <c r="EB65" s="466" t="s">
        <v>3049</v>
      </c>
      <c r="EC65" s="466" t="s">
        <v>3057</v>
      </c>
      <c r="ED65" s="466" t="s">
        <v>3051</v>
      </c>
      <c r="EE65" s="466" t="s">
        <v>3008</v>
      </c>
      <c r="EF65" s="466" t="s">
        <v>3008</v>
      </c>
      <c r="EG65" s="466" t="s">
        <v>3008</v>
      </c>
      <c r="EH65" s="466" t="s">
        <v>3008</v>
      </c>
      <c r="EI65" s="466" t="s">
        <v>3058</v>
      </c>
      <c r="EJ65" s="466" t="s">
        <v>3059</v>
      </c>
      <c r="EK65" s="466" t="s">
        <v>3060</v>
      </c>
      <c r="EL65" s="466" t="s">
        <v>3061</v>
      </c>
      <c r="EM65" s="466" t="s">
        <v>3062</v>
      </c>
      <c r="EN65" s="466" t="s">
        <v>3063</v>
      </c>
      <c r="EO65" s="466" t="s">
        <v>3064</v>
      </c>
      <c r="EP65" s="466" t="s">
        <v>3008</v>
      </c>
      <c r="EQ65" s="466" t="s">
        <v>3030</v>
      </c>
      <c r="ER65" s="466" t="s">
        <v>3008</v>
      </c>
      <c r="ES65" s="466" t="s">
        <v>3008</v>
      </c>
      <c r="ET65" s="104" t="str">
        <f t="shared" si="10"/>
        <v>2026011994</v>
      </c>
      <c r="EU65" s="56" t="str">
        <f t="shared" si="11"/>
        <v>5&amp;2026011994</v>
      </c>
      <c r="EV65" s="104">
        <f>IFERROR(VLOOKUP(EU65,시험용!CA:CE,4,FALSE),"")</f>
        <v>0</v>
      </c>
    </row>
    <row r="66" spans="1:154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466" t="s">
        <v>107</v>
      </c>
      <c r="AD66" s="466" t="s">
        <v>3073</v>
      </c>
      <c r="AE66" s="466" t="s">
        <v>3074</v>
      </c>
      <c r="AF66" s="466" t="s">
        <v>3075</v>
      </c>
      <c r="AG66" s="466" t="s">
        <v>3076</v>
      </c>
      <c r="AH66" s="466" t="s">
        <v>3075</v>
      </c>
      <c r="AI66" s="466"/>
      <c r="AJ66" s="466"/>
      <c r="AK66" s="466"/>
      <c r="AL66" s="466"/>
      <c r="AM66" s="466" t="s">
        <v>1731</v>
      </c>
      <c r="AN66" s="466" t="s">
        <v>3010</v>
      </c>
      <c r="AO66" s="466" t="s">
        <v>3077</v>
      </c>
      <c r="AP66" s="483" t="s">
        <v>396</v>
      </c>
      <c r="AQ66" s="466"/>
      <c r="AR66" s="466"/>
      <c r="AS66" s="466" t="s">
        <v>315</v>
      </c>
      <c r="AT66" s="466" t="s">
        <v>3078</v>
      </c>
      <c r="AU66" s="466" t="s">
        <v>3075</v>
      </c>
      <c r="AV66" s="466" t="s">
        <v>3079</v>
      </c>
      <c r="AW66" s="466" t="s">
        <v>3080</v>
      </c>
      <c r="AX66" s="466"/>
      <c r="AY66" s="466" t="s">
        <v>3081</v>
      </c>
      <c r="AZ66" s="466" t="s">
        <v>3082</v>
      </c>
      <c r="BA66" s="466" t="s">
        <v>3083</v>
      </c>
      <c r="BB66" s="466" t="s">
        <v>3084</v>
      </c>
      <c r="BC66" s="466" t="s">
        <v>3085</v>
      </c>
      <c r="BD66" s="466" t="s">
        <v>3086</v>
      </c>
      <c r="BE66" s="466" t="s">
        <v>3087</v>
      </c>
      <c r="BF66" s="466" t="s">
        <v>3088</v>
      </c>
      <c r="BG66" s="466" t="s">
        <v>3089</v>
      </c>
      <c r="BH66" s="466" t="s">
        <v>3090</v>
      </c>
      <c r="BI66" s="466" t="s">
        <v>3091</v>
      </c>
      <c r="BJ66" s="466" t="s">
        <v>3092</v>
      </c>
      <c r="BK66" s="466" t="s">
        <v>3093</v>
      </c>
      <c r="BL66" s="466" t="s">
        <v>3094</v>
      </c>
      <c r="BM66" s="466" t="s">
        <v>3095</v>
      </c>
      <c r="BN66" s="466" t="s">
        <v>3074</v>
      </c>
      <c r="BO66" s="466" t="s">
        <v>3075</v>
      </c>
      <c r="BP66" s="466" t="s">
        <v>3075</v>
      </c>
      <c r="BQ66" s="466" t="s">
        <v>3096</v>
      </c>
      <c r="BR66" s="466" t="s">
        <v>3097</v>
      </c>
      <c r="BS66" s="466" t="s">
        <v>3098</v>
      </c>
      <c r="BT66" s="466" t="s">
        <v>3099</v>
      </c>
      <c r="BU66" s="466" t="s">
        <v>3100</v>
      </c>
      <c r="BV66" s="466" t="s">
        <v>3101</v>
      </c>
      <c r="BW66" s="466" t="s">
        <v>3076</v>
      </c>
      <c r="BX66" s="466" t="s">
        <v>3075</v>
      </c>
      <c r="BY66" s="466" t="s">
        <v>3102</v>
      </c>
      <c r="BZ66" s="466" t="s">
        <v>3075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3103</v>
      </c>
      <c r="CI66" s="466" t="s">
        <v>3104</v>
      </c>
      <c r="CJ66" s="466" t="s">
        <v>3105</v>
      </c>
      <c r="CK66" s="466" t="s">
        <v>3106</v>
      </c>
      <c r="CL66" s="466" t="s">
        <v>3107</v>
      </c>
      <c r="CM66" s="466" t="s">
        <v>3104</v>
      </c>
      <c r="CN66" s="466" t="s">
        <v>3108</v>
      </c>
      <c r="CO66" s="466" t="s">
        <v>3106</v>
      </c>
      <c r="CP66" s="466" t="s">
        <v>3075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3094</v>
      </c>
      <c r="DI66" s="466" t="s">
        <v>3075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3109</v>
      </c>
      <c r="DQ66" s="466" t="s">
        <v>3110</v>
      </c>
      <c r="DR66" s="466" t="s">
        <v>3111</v>
      </c>
      <c r="DS66" s="466" t="s">
        <v>3112</v>
      </c>
      <c r="DT66" s="466" t="s">
        <v>3113</v>
      </c>
      <c r="DU66" s="466" t="s">
        <v>3114</v>
      </c>
      <c r="DV66" s="466" t="s">
        <v>3115</v>
      </c>
      <c r="DW66" s="466" t="s">
        <v>3116</v>
      </c>
      <c r="DX66" s="466" t="s">
        <v>3117</v>
      </c>
      <c r="DY66" s="466" t="s">
        <v>3118</v>
      </c>
      <c r="DZ66" s="466" t="s">
        <v>3119</v>
      </c>
      <c r="EA66" s="466" t="s">
        <v>3120</v>
      </c>
      <c r="EB66" s="466" t="s">
        <v>3113</v>
      </c>
      <c r="EC66" s="466" t="s">
        <v>3121</v>
      </c>
      <c r="ED66" s="466" t="s">
        <v>3115</v>
      </c>
      <c r="EE66" s="466" t="s">
        <v>3075</v>
      </c>
      <c r="EF66" s="466" t="s">
        <v>3075</v>
      </c>
      <c r="EG66" s="466" t="s">
        <v>3075</v>
      </c>
      <c r="EH66" s="466" t="s">
        <v>3075</v>
      </c>
      <c r="EI66" s="466" t="s">
        <v>3122</v>
      </c>
      <c r="EJ66" s="466" t="s">
        <v>3123</v>
      </c>
      <c r="EK66" s="466" t="s">
        <v>3124</v>
      </c>
      <c r="EL66" s="466" t="s">
        <v>3125</v>
      </c>
      <c r="EM66" s="466" t="s">
        <v>3126</v>
      </c>
      <c r="EN66" s="466" t="s">
        <v>3127</v>
      </c>
      <c r="EO66" s="466" t="s">
        <v>3128</v>
      </c>
      <c r="EP66" s="466" t="s">
        <v>3075</v>
      </c>
      <c r="EQ66" s="466" t="s">
        <v>3096</v>
      </c>
      <c r="ER66" s="466" t="s">
        <v>3075</v>
      </c>
      <c r="ES66" s="466" t="s">
        <v>3075</v>
      </c>
      <c r="ET66" s="104" t="str">
        <f t="shared" si="10"/>
        <v>2026011995</v>
      </c>
      <c r="EU66" s="56" t="str">
        <f t="shared" si="11"/>
        <v>5&amp;2026011995</v>
      </c>
      <c r="EV66" s="104">
        <f>IFERROR(VLOOKUP(EU66,시험용!CA:CE,4,FALSE),"")</f>
        <v>0</v>
      </c>
    </row>
    <row r="67" spans="1:154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466" t="s">
        <v>3136</v>
      </c>
      <c r="AD67" s="466" t="s">
        <v>3137</v>
      </c>
      <c r="AE67" s="466" t="s">
        <v>3138</v>
      </c>
      <c r="AF67" s="466" t="s">
        <v>2117</v>
      </c>
      <c r="AG67" s="466" t="s">
        <v>3139</v>
      </c>
      <c r="AH67" s="466" t="s">
        <v>3140</v>
      </c>
      <c r="AI67" s="466"/>
      <c r="AJ67" s="466"/>
      <c r="AK67" s="466"/>
      <c r="AL67" s="466"/>
      <c r="AM67" s="466" t="s">
        <v>2293</v>
      </c>
      <c r="AN67" s="466" t="s">
        <v>3141</v>
      </c>
      <c r="AO67" s="466" t="s">
        <v>3142</v>
      </c>
      <c r="AP67" s="466" t="s">
        <v>1018</v>
      </c>
      <c r="AQ67" s="466"/>
      <c r="AR67" s="466"/>
      <c r="AS67" s="466" t="s">
        <v>315</v>
      </c>
      <c r="AT67" s="466" t="s">
        <v>3143</v>
      </c>
      <c r="AU67" s="466" t="s">
        <v>1135</v>
      </c>
      <c r="AV67" s="466" t="s">
        <v>3144</v>
      </c>
      <c r="AW67" s="466" t="s">
        <v>3145</v>
      </c>
      <c r="AX67" s="466"/>
      <c r="AY67" s="466" t="s">
        <v>3146</v>
      </c>
      <c r="AZ67" s="466" t="s">
        <v>3147</v>
      </c>
      <c r="BA67" s="466" t="s">
        <v>2131</v>
      </c>
      <c r="BB67" s="466" t="s">
        <v>2132</v>
      </c>
      <c r="BC67" s="466" t="s">
        <v>2133</v>
      </c>
      <c r="BD67" s="466" t="s">
        <v>1135</v>
      </c>
      <c r="BE67" s="466" t="s">
        <v>2135</v>
      </c>
      <c r="BF67" s="466" t="s">
        <v>2136</v>
      </c>
      <c r="BG67" s="466" t="s">
        <v>3148</v>
      </c>
      <c r="BH67" s="466" t="s">
        <v>3149</v>
      </c>
      <c r="BI67" s="466" t="s">
        <v>3150</v>
      </c>
      <c r="BJ67" s="466" t="s">
        <v>3151</v>
      </c>
      <c r="BK67" s="466" t="s">
        <v>3152</v>
      </c>
      <c r="BL67" s="466" t="s">
        <v>2142</v>
      </c>
      <c r="BM67" s="466" t="s">
        <v>3153</v>
      </c>
      <c r="BN67" s="466" t="s">
        <v>3138</v>
      </c>
      <c r="BO67" s="466" t="s">
        <v>1135</v>
      </c>
      <c r="BP67" s="466" t="s">
        <v>2117</v>
      </c>
      <c r="BQ67" s="466" t="s">
        <v>2193</v>
      </c>
      <c r="BR67" s="466" t="s">
        <v>3154</v>
      </c>
      <c r="BS67" s="466" t="s">
        <v>3155</v>
      </c>
      <c r="BT67" s="466" t="s">
        <v>3156</v>
      </c>
      <c r="BU67" s="466" t="s">
        <v>2142</v>
      </c>
      <c r="BV67" s="466" t="s">
        <v>3157</v>
      </c>
      <c r="BW67" s="466" t="s">
        <v>3158</v>
      </c>
      <c r="BX67" s="466" t="s">
        <v>3140</v>
      </c>
      <c r="BY67" s="466" t="s">
        <v>3159</v>
      </c>
      <c r="BZ67" s="466" t="s">
        <v>3160</v>
      </c>
      <c r="CA67" s="466" t="s">
        <v>2153</v>
      </c>
      <c r="CB67" s="466" t="s">
        <v>3161</v>
      </c>
      <c r="CC67" s="466" t="s">
        <v>2155</v>
      </c>
      <c r="CD67" s="466" t="s">
        <v>2156</v>
      </c>
      <c r="CE67" s="466" t="s">
        <v>3162</v>
      </c>
      <c r="CF67" s="466" t="s">
        <v>2158</v>
      </c>
      <c r="CG67" s="466" t="s">
        <v>1135</v>
      </c>
      <c r="CH67" s="466" t="s">
        <v>3163</v>
      </c>
      <c r="CI67" s="466" t="s">
        <v>3164</v>
      </c>
      <c r="CJ67" s="466" t="s">
        <v>3165</v>
      </c>
      <c r="CK67" s="466" t="s">
        <v>2162</v>
      </c>
      <c r="CL67" s="466" t="s">
        <v>3166</v>
      </c>
      <c r="CM67" s="466" t="s">
        <v>3164</v>
      </c>
      <c r="CN67" s="466" t="s">
        <v>3167</v>
      </c>
      <c r="CO67" s="466" t="s">
        <v>2162</v>
      </c>
      <c r="CP67" s="466" t="s">
        <v>3168</v>
      </c>
      <c r="CQ67" s="466" t="s">
        <v>3164</v>
      </c>
      <c r="CR67" s="466" t="s">
        <v>3169</v>
      </c>
      <c r="CS67" s="466" t="s">
        <v>2162</v>
      </c>
      <c r="CT67" s="466" t="s">
        <v>2165</v>
      </c>
      <c r="CU67" s="466" t="s">
        <v>2166</v>
      </c>
      <c r="CV67" s="466" t="s">
        <v>2167</v>
      </c>
      <c r="CW67" s="466" t="s">
        <v>2168</v>
      </c>
      <c r="CX67" s="466" t="s">
        <v>1135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2142</v>
      </c>
      <c r="DI67" s="466" t="s">
        <v>1135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3170</v>
      </c>
      <c r="DT67" s="466" t="s">
        <v>3171</v>
      </c>
      <c r="DU67" s="466" t="s">
        <v>3172</v>
      </c>
      <c r="DV67" s="466" t="s">
        <v>2273</v>
      </c>
      <c r="DW67" s="466" t="s">
        <v>3173</v>
      </c>
      <c r="DX67" s="466" t="s">
        <v>3174</v>
      </c>
      <c r="DY67" s="466" t="s">
        <v>2167</v>
      </c>
      <c r="DZ67" s="466" t="s">
        <v>3175</v>
      </c>
      <c r="EA67" s="466" t="s">
        <v>3176</v>
      </c>
      <c r="EB67" s="466" t="s">
        <v>3171</v>
      </c>
      <c r="EC67" s="466" t="s">
        <v>3177</v>
      </c>
      <c r="ED67" s="466" t="s">
        <v>2273</v>
      </c>
      <c r="EE67" s="466" t="s">
        <v>1135</v>
      </c>
      <c r="EF67" s="466" t="s">
        <v>1135</v>
      </c>
      <c r="EG67" s="466" t="s">
        <v>1135</v>
      </c>
      <c r="EH67" s="466" t="s">
        <v>1135</v>
      </c>
      <c r="EI67" s="466" t="s">
        <v>3178</v>
      </c>
      <c r="EJ67" s="466" t="s">
        <v>3179</v>
      </c>
      <c r="EK67" s="466" t="s">
        <v>3180</v>
      </c>
      <c r="EL67" s="466" t="s">
        <v>3181</v>
      </c>
      <c r="EM67" s="466" t="s">
        <v>3182</v>
      </c>
      <c r="EN67" s="466" t="s">
        <v>2281</v>
      </c>
      <c r="EO67" s="466" t="s">
        <v>2282</v>
      </c>
      <c r="EP67" s="466" t="s">
        <v>1135</v>
      </c>
      <c r="EQ67" s="466" t="s">
        <v>2193</v>
      </c>
      <c r="ER67" s="466" t="s">
        <v>1135</v>
      </c>
      <c r="ES67" s="466" t="s">
        <v>1135</v>
      </c>
      <c r="ET67" s="104" t="str">
        <f t="shared" si="10"/>
        <v>2025123010</v>
      </c>
      <c r="EU67" s="56" t="str">
        <f t="shared" si="11"/>
        <v>5&amp;2025123010</v>
      </c>
      <c r="EV67" s="104" t="str">
        <f>IFERROR(VLOOKUP(EU67,시험용!CA:CE,4,FALSE),"")</f>
        <v/>
      </c>
      <c r="EW67" s="470" t="s">
        <v>3641</v>
      </c>
    </row>
    <row r="68" spans="1:154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466" t="s">
        <v>1861</v>
      </c>
      <c r="AD68" s="466" t="s">
        <v>691</v>
      </c>
      <c r="AE68" s="466" t="s">
        <v>692</v>
      </c>
      <c r="AF68" s="466" t="s">
        <v>295</v>
      </c>
      <c r="AG68" s="466" t="s">
        <v>296</v>
      </c>
      <c r="AH68" s="466" t="s">
        <v>297</v>
      </c>
      <c r="AI68" s="466"/>
      <c r="AJ68" s="466"/>
      <c r="AK68" s="466"/>
      <c r="AL68" s="466"/>
      <c r="AM68" s="466" t="s">
        <v>827</v>
      </c>
      <c r="AN68" s="466" t="s">
        <v>828</v>
      </c>
      <c r="AO68" s="466" t="s">
        <v>3189</v>
      </c>
      <c r="AP68" s="466" t="s">
        <v>49</v>
      </c>
      <c r="AQ68" s="466"/>
      <c r="AR68" s="466"/>
      <c r="AS68" s="466" t="s">
        <v>315</v>
      </c>
      <c r="AT68" s="466" t="s">
        <v>3190</v>
      </c>
      <c r="AU68" s="466" t="s">
        <v>57</v>
      </c>
      <c r="AV68" s="466" t="s">
        <v>988</v>
      </c>
      <c r="AW68" s="466" t="s">
        <v>3191</v>
      </c>
      <c r="AX68" s="466"/>
      <c r="AY68" s="466" t="s">
        <v>3192</v>
      </c>
      <c r="AZ68" s="466" t="s">
        <v>785</v>
      </c>
      <c r="BA68" s="466" t="s">
        <v>299</v>
      </c>
      <c r="BB68" s="466" t="s">
        <v>32</v>
      </c>
      <c r="BC68" s="466" t="s">
        <v>33</v>
      </c>
      <c r="BD68" s="466" t="s">
        <v>57</v>
      </c>
      <c r="BE68" s="466" t="s">
        <v>48</v>
      </c>
      <c r="BF68" s="466" t="s">
        <v>164</v>
      </c>
      <c r="BG68" s="466" t="s">
        <v>3193</v>
      </c>
      <c r="BH68" s="466" t="s">
        <v>3194</v>
      </c>
      <c r="BI68" s="466" t="s">
        <v>3195</v>
      </c>
      <c r="BJ68" s="466" t="s">
        <v>47</v>
      </c>
      <c r="BK68" s="466" t="s">
        <v>3196</v>
      </c>
      <c r="BL68" s="466" t="s">
        <v>302</v>
      </c>
      <c r="BM68" s="466" t="s">
        <v>691</v>
      </c>
      <c r="BN68" s="466" t="s">
        <v>692</v>
      </c>
      <c r="BO68" s="466" t="s">
        <v>595</v>
      </c>
      <c r="BP68" s="466" t="s">
        <v>295</v>
      </c>
      <c r="BQ68" s="466" t="s">
        <v>102</v>
      </c>
      <c r="BR68" s="466" t="s">
        <v>3197</v>
      </c>
      <c r="BS68" s="466" t="s">
        <v>753</v>
      </c>
      <c r="BT68" s="466" t="s">
        <v>3198</v>
      </c>
      <c r="BU68" s="466" t="s">
        <v>51</v>
      </c>
      <c r="BV68" s="466" t="s">
        <v>756</v>
      </c>
      <c r="BW68" s="466" t="s">
        <v>296</v>
      </c>
      <c r="BX68" s="466" t="s">
        <v>297</v>
      </c>
      <c r="BY68" s="466" t="s">
        <v>3199</v>
      </c>
      <c r="BZ68" s="466" t="s">
        <v>3200</v>
      </c>
      <c r="CA68" s="466" t="s">
        <v>304</v>
      </c>
      <c r="CB68" s="466" t="s">
        <v>104</v>
      </c>
      <c r="CC68" s="466" t="s">
        <v>305</v>
      </c>
      <c r="CD68" s="466" t="s">
        <v>306</v>
      </c>
      <c r="CE68" s="466" t="s">
        <v>3201</v>
      </c>
      <c r="CF68" s="466" t="s">
        <v>307</v>
      </c>
      <c r="CG68" s="466" t="s">
        <v>57</v>
      </c>
      <c r="CH68" s="466" t="s">
        <v>3202</v>
      </c>
      <c r="CI68" s="466" t="s">
        <v>78</v>
      </c>
      <c r="CJ68" s="466" t="s">
        <v>901</v>
      </c>
      <c r="CK68" s="466" t="s">
        <v>105</v>
      </c>
      <c r="CL68" s="466" t="s">
        <v>57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302</v>
      </c>
      <c r="DI68" s="466" t="s">
        <v>57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3203</v>
      </c>
      <c r="DT68" s="466" t="s">
        <v>79</v>
      </c>
      <c r="DU68" s="466" t="s">
        <v>118</v>
      </c>
      <c r="DV68" s="466" t="s">
        <v>106</v>
      </c>
      <c r="DW68" s="466" t="s">
        <v>333</v>
      </c>
      <c r="DX68" s="466" t="s">
        <v>308</v>
      </c>
      <c r="DY68" s="466" t="s">
        <v>309</v>
      </c>
      <c r="DZ68" s="466" t="s">
        <v>319</v>
      </c>
      <c r="EA68" s="466" t="s">
        <v>3204</v>
      </c>
      <c r="EB68" s="466" t="s">
        <v>79</v>
      </c>
      <c r="EC68" s="466" t="s">
        <v>872</v>
      </c>
      <c r="ED68" s="466" t="s">
        <v>106</v>
      </c>
      <c r="EE68" s="466" t="s">
        <v>57</v>
      </c>
      <c r="EF68" s="466" t="s">
        <v>57</v>
      </c>
      <c r="EG68" s="466" t="s">
        <v>57</v>
      </c>
      <c r="EH68" s="466" t="s">
        <v>57</v>
      </c>
      <c r="EI68" s="466" t="s">
        <v>1155</v>
      </c>
      <c r="EJ68" s="466" t="s">
        <v>180</v>
      </c>
      <c r="EK68" s="466" t="s">
        <v>765</v>
      </c>
      <c r="EL68" s="466" t="s">
        <v>181</v>
      </c>
      <c r="EM68" s="466" t="s">
        <v>629</v>
      </c>
      <c r="EN68" s="466" t="s">
        <v>310</v>
      </c>
      <c r="EO68" s="466" t="s">
        <v>88</v>
      </c>
      <c r="EP68" s="466" t="s">
        <v>3205</v>
      </c>
      <c r="EQ68" s="466" t="s">
        <v>311</v>
      </c>
      <c r="ER68" s="466" t="s">
        <v>3206</v>
      </c>
      <c r="ES68" s="466" t="s">
        <v>3207</v>
      </c>
      <c r="ET68" s="104" t="str">
        <f t="shared" si="10"/>
        <v>2025120585</v>
      </c>
      <c r="EU68" s="56" t="str">
        <f t="shared" si="11"/>
        <v>5&amp;2025120585</v>
      </c>
      <c r="EV68" s="104">
        <f>IFERROR(VLOOKUP(EU68,시험용!CA:CE,4,FALSE),"")</f>
        <v>0</v>
      </c>
    </row>
    <row r="69" spans="1:154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466" t="s">
        <v>3215</v>
      </c>
      <c r="AD69" s="466" t="s">
        <v>1137</v>
      </c>
      <c r="AE69" s="466" t="s">
        <v>294</v>
      </c>
      <c r="AF69" s="466" t="s">
        <v>295</v>
      </c>
      <c r="AG69" s="466" t="s">
        <v>296</v>
      </c>
      <c r="AH69" s="466" t="s">
        <v>297</v>
      </c>
      <c r="AI69" s="466"/>
      <c r="AJ69" s="466"/>
      <c r="AK69" s="466"/>
      <c r="AL69" s="466"/>
      <c r="AM69" s="466" t="s">
        <v>3216</v>
      </c>
      <c r="AN69" s="466" t="s">
        <v>3217</v>
      </c>
      <c r="AO69" s="466" t="s">
        <v>3218</v>
      </c>
      <c r="AP69" s="466" t="s">
        <v>1548</v>
      </c>
      <c r="AQ69" s="466"/>
      <c r="AR69" s="466"/>
      <c r="AS69" s="466" t="s">
        <v>298</v>
      </c>
      <c r="AT69" s="466" t="s">
        <v>3219</v>
      </c>
      <c r="AU69" s="466" t="s">
        <v>57</v>
      </c>
      <c r="AV69" s="466" t="s">
        <v>865</v>
      </c>
      <c r="AW69" s="466" t="s">
        <v>3220</v>
      </c>
      <c r="AX69" s="466"/>
      <c r="AY69" s="466" t="s">
        <v>1388</v>
      </c>
      <c r="AZ69" s="466" t="s">
        <v>3221</v>
      </c>
      <c r="BA69" s="466" t="s">
        <v>323</v>
      </c>
      <c r="BB69" s="466" t="s">
        <v>32</v>
      </c>
      <c r="BC69" s="466" t="s">
        <v>33</v>
      </c>
      <c r="BD69" s="466" t="s">
        <v>57</v>
      </c>
      <c r="BE69" s="466" t="s">
        <v>48</v>
      </c>
      <c r="BF69" s="466" t="s">
        <v>164</v>
      </c>
      <c r="BG69" s="466" t="s">
        <v>1171</v>
      </c>
      <c r="BH69" s="466" t="s">
        <v>2814</v>
      </c>
      <c r="BI69" s="466" t="s">
        <v>1889</v>
      </c>
      <c r="BJ69" s="466" t="s">
        <v>890</v>
      </c>
      <c r="BK69" s="466" t="s">
        <v>3222</v>
      </c>
      <c r="BL69" s="466" t="s">
        <v>55</v>
      </c>
      <c r="BM69" s="466" t="s">
        <v>1137</v>
      </c>
      <c r="BN69" s="466" t="s">
        <v>294</v>
      </c>
      <c r="BO69" s="466" t="s">
        <v>57</v>
      </c>
      <c r="BP69" s="466" t="s">
        <v>295</v>
      </c>
      <c r="BQ69" s="466" t="s">
        <v>311</v>
      </c>
      <c r="BR69" s="466" t="s">
        <v>3223</v>
      </c>
      <c r="BS69" s="466" t="s">
        <v>837</v>
      </c>
      <c r="BT69" s="466" t="s">
        <v>3224</v>
      </c>
      <c r="BU69" s="466" t="s">
        <v>302</v>
      </c>
      <c r="BV69" s="466" t="s">
        <v>622</v>
      </c>
      <c r="BW69" s="466" t="s">
        <v>296</v>
      </c>
      <c r="BX69" s="466" t="s">
        <v>297</v>
      </c>
      <c r="BY69" s="466" t="s">
        <v>3225</v>
      </c>
      <c r="BZ69" s="466" t="s">
        <v>3226</v>
      </c>
      <c r="CA69" s="466" t="s">
        <v>304</v>
      </c>
      <c r="CB69" s="466" t="s">
        <v>708</v>
      </c>
      <c r="CC69" s="466" t="s">
        <v>3227</v>
      </c>
      <c r="CD69" s="466" t="s">
        <v>306</v>
      </c>
      <c r="CE69" s="466" t="s">
        <v>709</v>
      </c>
      <c r="CF69" s="466" t="s">
        <v>318</v>
      </c>
      <c r="CG69" s="466" t="s">
        <v>57</v>
      </c>
      <c r="CH69" s="466" t="s">
        <v>3228</v>
      </c>
      <c r="CI69" s="466" t="s">
        <v>843</v>
      </c>
      <c r="CJ69" s="466" t="s">
        <v>3229</v>
      </c>
      <c r="CK69" s="466" t="s">
        <v>105</v>
      </c>
      <c r="CL69" s="466" t="s">
        <v>3230</v>
      </c>
      <c r="CM69" s="466" t="s">
        <v>843</v>
      </c>
      <c r="CN69" s="466" t="s">
        <v>713</v>
      </c>
      <c r="CO69" s="466" t="s">
        <v>57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328</v>
      </c>
      <c r="CU69" s="466" t="s">
        <v>329</v>
      </c>
      <c r="CV69" s="466" t="s">
        <v>330</v>
      </c>
      <c r="CW69" s="466" t="s">
        <v>331</v>
      </c>
      <c r="CX69" s="466" t="s">
        <v>57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302</v>
      </c>
      <c r="DI69" s="466" t="s">
        <v>57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3231</v>
      </c>
      <c r="DT69" s="466" t="s">
        <v>1218</v>
      </c>
      <c r="DU69" s="466" t="s">
        <v>118</v>
      </c>
      <c r="DV69" s="466" t="s">
        <v>121</v>
      </c>
      <c r="DW69" s="466" t="s">
        <v>1219</v>
      </c>
      <c r="DX69" s="466" t="s">
        <v>1220</v>
      </c>
      <c r="DY69" s="466" t="s">
        <v>330</v>
      </c>
      <c r="DZ69" s="466" t="s">
        <v>205</v>
      </c>
      <c r="EA69" s="466" t="s">
        <v>3232</v>
      </c>
      <c r="EB69" s="466" t="s">
        <v>1218</v>
      </c>
      <c r="EC69" s="466" t="s">
        <v>192</v>
      </c>
      <c r="ED69" s="466" t="s">
        <v>121</v>
      </c>
      <c r="EE69" s="466" t="s">
        <v>57</v>
      </c>
      <c r="EF69" s="466" t="s">
        <v>57</v>
      </c>
      <c r="EG69" s="466" t="s">
        <v>57</v>
      </c>
      <c r="EH69" s="466" t="s">
        <v>57</v>
      </c>
      <c r="EI69" s="466" t="s">
        <v>3233</v>
      </c>
      <c r="EJ69" s="466" t="s">
        <v>3234</v>
      </c>
      <c r="EK69" s="466" t="s">
        <v>3235</v>
      </c>
      <c r="EL69" s="466" t="s">
        <v>1255</v>
      </c>
      <c r="EM69" s="466" t="s">
        <v>767</v>
      </c>
      <c r="EN69" s="466" t="s">
        <v>310</v>
      </c>
      <c r="EO69" s="466" t="s">
        <v>88</v>
      </c>
      <c r="EP69" s="466" t="s">
        <v>3236</v>
      </c>
      <c r="EQ69" s="466" t="s">
        <v>311</v>
      </c>
      <c r="ER69" s="466" t="s">
        <v>3237</v>
      </c>
      <c r="ES69" s="466" t="s">
        <v>3238</v>
      </c>
      <c r="ET69" s="104" t="str">
        <f t="shared" si="10"/>
        <v>2026010950</v>
      </c>
      <c r="EU69" s="56" t="str">
        <f t="shared" si="11"/>
        <v>5&amp;2026010950</v>
      </c>
      <c r="EV69" s="104">
        <f>IFERROR(VLOOKUP(EU69,시험용!CA:CE,4,FALSE),"")</f>
        <v>0</v>
      </c>
    </row>
    <row r="70" spans="1:154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466" t="s">
        <v>107</v>
      </c>
      <c r="AD70" s="466" t="s">
        <v>826</v>
      </c>
      <c r="AE70" s="466" t="s">
        <v>692</v>
      </c>
      <c r="AF70" s="466" t="s">
        <v>295</v>
      </c>
      <c r="AG70" s="466" t="s">
        <v>296</v>
      </c>
      <c r="AH70" s="466" t="s">
        <v>297</v>
      </c>
      <c r="AI70" s="466" t="s">
        <v>3247</v>
      </c>
      <c r="AJ70" s="466"/>
      <c r="AK70" s="466"/>
      <c r="AL70" s="466"/>
      <c r="AM70" s="466" t="s">
        <v>3248</v>
      </c>
      <c r="AN70" s="466" t="s">
        <v>628</v>
      </c>
      <c r="AO70" s="466" t="s">
        <v>3249</v>
      </c>
      <c r="AP70" s="466" t="s">
        <v>1018</v>
      </c>
      <c r="AQ70" s="466"/>
      <c r="AR70" s="466"/>
      <c r="AS70" s="466" t="s">
        <v>315</v>
      </c>
      <c r="AT70" s="466" t="s">
        <v>3250</v>
      </c>
      <c r="AU70" s="466" t="s">
        <v>57</v>
      </c>
      <c r="AV70" s="466" t="s">
        <v>119</v>
      </c>
      <c r="AW70" s="466" t="s">
        <v>3251</v>
      </c>
      <c r="AX70" s="466"/>
      <c r="AY70" s="466" t="s">
        <v>3252</v>
      </c>
      <c r="AZ70" s="466" t="s">
        <v>3253</v>
      </c>
      <c r="BA70" s="466" t="s">
        <v>299</v>
      </c>
      <c r="BB70" s="466" t="s">
        <v>32</v>
      </c>
      <c r="BC70" s="466" t="s">
        <v>33</v>
      </c>
      <c r="BD70" s="466" t="s">
        <v>57</v>
      </c>
      <c r="BE70" s="466" t="s">
        <v>48</v>
      </c>
      <c r="BF70" s="466" t="s">
        <v>900</v>
      </c>
      <c r="BG70" s="466" t="s">
        <v>3254</v>
      </c>
      <c r="BH70" s="466" t="s">
        <v>902</v>
      </c>
      <c r="BI70" s="466" t="s">
        <v>3255</v>
      </c>
      <c r="BJ70" s="466" t="s">
        <v>300</v>
      </c>
      <c r="BK70" s="466" t="s">
        <v>3256</v>
      </c>
      <c r="BL70" s="466" t="s">
        <v>752</v>
      </c>
      <c r="BM70" s="466" t="s">
        <v>826</v>
      </c>
      <c r="BN70" s="466" t="s">
        <v>692</v>
      </c>
      <c r="BO70" s="466" t="s">
        <v>595</v>
      </c>
      <c r="BP70" s="466" t="s">
        <v>295</v>
      </c>
      <c r="BQ70" s="466" t="s">
        <v>102</v>
      </c>
      <c r="BR70" s="466" t="s">
        <v>1301</v>
      </c>
      <c r="BS70" s="466" t="s">
        <v>905</v>
      </c>
      <c r="BT70" s="466" t="s">
        <v>3257</v>
      </c>
      <c r="BU70" s="466" t="s">
        <v>51</v>
      </c>
      <c r="BV70" s="466" t="s">
        <v>672</v>
      </c>
      <c r="BW70" s="466" t="s">
        <v>296</v>
      </c>
      <c r="BX70" s="466" t="s">
        <v>297</v>
      </c>
      <c r="BY70" s="466" t="s">
        <v>3258</v>
      </c>
      <c r="BZ70" s="466" t="s">
        <v>3259</v>
      </c>
      <c r="CA70" s="466" t="s">
        <v>304</v>
      </c>
      <c r="CB70" s="466" t="s">
        <v>104</v>
      </c>
      <c r="CC70" s="466" t="s">
        <v>309</v>
      </c>
      <c r="CD70" s="466" t="s">
        <v>306</v>
      </c>
      <c r="CE70" s="466" t="s">
        <v>3201</v>
      </c>
      <c r="CF70" s="466" t="s">
        <v>307</v>
      </c>
      <c r="CG70" s="466" t="s">
        <v>57</v>
      </c>
      <c r="CH70" s="466" t="s">
        <v>3260</v>
      </c>
      <c r="CI70" s="466" t="s">
        <v>99</v>
      </c>
      <c r="CJ70" s="466" t="s">
        <v>998</v>
      </c>
      <c r="CK70" s="466" t="s">
        <v>105</v>
      </c>
      <c r="CL70" s="466" t="s">
        <v>57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302</v>
      </c>
      <c r="DI70" s="466" t="s">
        <v>57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3261</v>
      </c>
      <c r="DT70" s="466" t="s">
        <v>621</v>
      </c>
      <c r="DU70" s="466" t="s">
        <v>178</v>
      </c>
      <c r="DV70" s="466" t="s">
        <v>121</v>
      </c>
      <c r="DW70" s="466" t="s">
        <v>317</v>
      </c>
      <c r="DX70" s="466" t="s">
        <v>308</v>
      </c>
      <c r="DY70" s="466" t="s">
        <v>318</v>
      </c>
      <c r="DZ70" s="466" t="s">
        <v>319</v>
      </c>
      <c r="EA70" s="466" t="s">
        <v>3262</v>
      </c>
      <c r="EB70" s="466" t="s">
        <v>621</v>
      </c>
      <c r="EC70" s="466" t="s">
        <v>1028</v>
      </c>
      <c r="ED70" s="466" t="s">
        <v>121</v>
      </c>
      <c r="EE70" s="466" t="s">
        <v>57</v>
      </c>
      <c r="EF70" s="466" t="s">
        <v>57</v>
      </c>
      <c r="EG70" s="466" t="s">
        <v>57</v>
      </c>
      <c r="EH70" s="466" t="s">
        <v>57</v>
      </c>
      <c r="EI70" s="466" t="s">
        <v>179</v>
      </c>
      <c r="EJ70" s="466" t="s">
        <v>180</v>
      </c>
      <c r="EK70" s="466" t="s">
        <v>802</v>
      </c>
      <c r="EL70" s="466" t="s">
        <v>181</v>
      </c>
      <c r="EM70" s="466" t="s">
        <v>680</v>
      </c>
      <c r="EN70" s="466" t="s">
        <v>681</v>
      </c>
      <c r="EO70" s="466" t="s">
        <v>682</v>
      </c>
      <c r="EP70" s="466" t="s">
        <v>3263</v>
      </c>
      <c r="EQ70" s="466" t="s">
        <v>311</v>
      </c>
      <c r="ER70" s="466" t="s">
        <v>722</v>
      </c>
      <c r="ES70" s="466" t="s">
        <v>3264</v>
      </c>
      <c r="ET70" s="104" t="str">
        <f t="shared" si="10"/>
        <v>2026011674</v>
      </c>
      <c r="EU70" s="56" t="str">
        <f t="shared" si="11"/>
        <v>5&amp;2026011674</v>
      </c>
      <c r="EV70" s="104">
        <f>IFERROR(VLOOKUP(EU70,시험용!CA:CE,4,FALSE),"")</f>
        <v>0</v>
      </c>
    </row>
    <row r="71" spans="1:154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466" t="s">
        <v>107</v>
      </c>
      <c r="AD71" s="466" t="s">
        <v>2740</v>
      </c>
      <c r="AE71" s="466" t="s">
        <v>595</v>
      </c>
      <c r="AF71" s="466" t="s">
        <v>295</v>
      </c>
      <c r="AG71" s="466" t="s">
        <v>296</v>
      </c>
      <c r="AH71" s="466" t="s">
        <v>297</v>
      </c>
      <c r="AI71" s="466"/>
      <c r="AJ71" s="466"/>
      <c r="AK71" s="466"/>
      <c r="AL71" s="466"/>
      <c r="AM71" s="466" t="s">
        <v>3271</v>
      </c>
      <c r="AN71" s="466" t="s">
        <v>3272</v>
      </c>
      <c r="AO71" s="466" t="s">
        <v>3273</v>
      </c>
      <c r="AP71" s="466" t="s">
        <v>49</v>
      </c>
      <c r="AQ71" s="466"/>
      <c r="AR71" s="466"/>
      <c r="AS71" s="466" t="s">
        <v>315</v>
      </c>
      <c r="AT71" s="466" t="s">
        <v>3274</v>
      </c>
      <c r="AU71" s="466" t="s">
        <v>57</v>
      </c>
      <c r="AV71" s="466" t="s">
        <v>988</v>
      </c>
      <c r="AW71" s="466" t="s">
        <v>3275</v>
      </c>
      <c r="AX71" s="466"/>
      <c r="AY71" s="466" t="s">
        <v>3276</v>
      </c>
      <c r="AZ71" s="466" t="s">
        <v>3277</v>
      </c>
      <c r="BA71" s="466" t="s">
        <v>299</v>
      </c>
      <c r="BB71" s="466" t="s">
        <v>32</v>
      </c>
      <c r="BC71" s="466" t="s">
        <v>33</v>
      </c>
      <c r="BD71" s="466" t="s">
        <v>57</v>
      </c>
      <c r="BE71" s="466" t="s">
        <v>34</v>
      </c>
      <c r="BF71" s="466" t="s">
        <v>164</v>
      </c>
      <c r="BG71" s="466" t="s">
        <v>3278</v>
      </c>
      <c r="BH71" s="466" t="s">
        <v>3279</v>
      </c>
      <c r="BI71" s="466" t="s">
        <v>3280</v>
      </c>
      <c r="BJ71" s="466" t="s">
        <v>47</v>
      </c>
      <c r="BK71" s="466" t="s">
        <v>3281</v>
      </c>
      <c r="BL71" s="466" t="s">
        <v>302</v>
      </c>
      <c r="BM71" s="466" t="s">
        <v>2740</v>
      </c>
      <c r="BN71" s="466" t="s">
        <v>595</v>
      </c>
      <c r="BO71" s="466" t="s">
        <v>57</v>
      </c>
      <c r="BP71" s="466" t="s">
        <v>295</v>
      </c>
      <c r="BQ71" s="466" t="s">
        <v>102</v>
      </c>
      <c r="BR71" s="466" t="s">
        <v>659</v>
      </c>
      <c r="BS71" s="466" t="s">
        <v>3197</v>
      </c>
      <c r="BT71" s="466" t="s">
        <v>3282</v>
      </c>
      <c r="BU71" s="466" t="s">
        <v>302</v>
      </c>
      <c r="BV71" s="466" t="s">
        <v>171</v>
      </c>
      <c r="BW71" s="466" t="s">
        <v>296</v>
      </c>
      <c r="BX71" s="466" t="s">
        <v>297</v>
      </c>
      <c r="BY71" s="466" t="s">
        <v>3283</v>
      </c>
      <c r="BZ71" s="466" t="s">
        <v>3284</v>
      </c>
      <c r="CA71" s="466" t="s">
        <v>304</v>
      </c>
      <c r="CB71" s="466" t="s">
        <v>614</v>
      </c>
      <c r="CC71" s="466" t="s">
        <v>318</v>
      </c>
      <c r="CD71" s="466" t="s">
        <v>306</v>
      </c>
      <c r="CE71" s="466" t="s">
        <v>615</v>
      </c>
      <c r="CF71" s="466" t="s">
        <v>307</v>
      </c>
      <c r="CG71" s="466" t="s">
        <v>57</v>
      </c>
      <c r="CH71" s="466" t="s">
        <v>2361</v>
      </c>
      <c r="CI71" s="466" t="s">
        <v>78</v>
      </c>
      <c r="CJ71" s="466" t="s">
        <v>668</v>
      </c>
      <c r="CK71" s="466" t="s">
        <v>105</v>
      </c>
      <c r="CL71" s="466" t="s">
        <v>57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302</v>
      </c>
      <c r="DI71" s="466" t="s">
        <v>57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3285</v>
      </c>
      <c r="DT71" s="466" t="s">
        <v>79</v>
      </c>
      <c r="DU71" s="466" t="s">
        <v>1589</v>
      </c>
      <c r="DV71" s="466" t="s">
        <v>106</v>
      </c>
      <c r="DW71" s="466" t="s">
        <v>333</v>
      </c>
      <c r="DX71" s="466" t="s">
        <v>308</v>
      </c>
      <c r="DY71" s="466" t="s">
        <v>309</v>
      </c>
      <c r="DZ71" s="466" t="s">
        <v>319</v>
      </c>
      <c r="EA71" s="466" t="s">
        <v>3286</v>
      </c>
      <c r="EB71" s="466" t="s">
        <v>79</v>
      </c>
      <c r="EC71" s="466" t="s">
        <v>171</v>
      </c>
      <c r="ED71" s="466" t="s">
        <v>106</v>
      </c>
      <c r="EE71" s="466" t="s">
        <v>57</v>
      </c>
      <c r="EF71" s="466" t="s">
        <v>57</v>
      </c>
      <c r="EG71" s="466" t="s">
        <v>57</v>
      </c>
      <c r="EH71" s="466" t="s">
        <v>57</v>
      </c>
      <c r="EI71" s="466" t="s">
        <v>3287</v>
      </c>
      <c r="EJ71" s="466" t="s">
        <v>3288</v>
      </c>
      <c r="EK71" s="466" t="s">
        <v>2366</v>
      </c>
      <c r="EL71" s="466" t="s">
        <v>115</v>
      </c>
      <c r="EM71" s="466" t="s">
        <v>629</v>
      </c>
      <c r="EN71" s="466" t="s">
        <v>310</v>
      </c>
      <c r="EO71" s="466" t="s">
        <v>88</v>
      </c>
      <c r="EP71" s="466" t="s">
        <v>57</v>
      </c>
      <c r="EQ71" s="466" t="s">
        <v>311</v>
      </c>
      <c r="ER71" s="466" t="s">
        <v>57</v>
      </c>
      <c r="ES71" s="466" t="s">
        <v>57</v>
      </c>
      <c r="ET71" s="104" t="str">
        <f t="shared" si="10"/>
        <v>2026011839</v>
      </c>
      <c r="EU71" s="56" t="str">
        <f t="shared" si="11"/>
        <v>5&amp;2026011839</v>
      </c>
      <c r="EV71" s="104">
        <f>IFERROR(VLOOKUP(EU71,시험용!CA:CE,4,FALSE),"")</f>
        <v>0</v>
      </c>
      <c r="EX71" s="467" t="s">
        <v>3499</v>
      </c>
    </row>
    <row r="72" spans="1:154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466" t="s">
        <v>1136</v>
      </c>
      <c r="AD72" s="466" t="s">
        <v>1014</v>
      </c>
      <c r="AE72" s="466" t="s">
        <v>692</v>
      </c>
      <c r="AF72" s="466" t="s">
        <v>295</v>
      </c>
      <c r="AG72" s="466" t="s">
        <v>296</v>
      </c>
      <c r="AH72" s="466" t="s">
        <v>297</v>
      </c>
      <c r="AI72" s="466"/>
      <c r="AJ72" s="466"/>
      <c r="AK72" s="466"/>
      <c r="AL72" s="466"/>
      <c r="AM72" s="466" t="s">
        <v>1948</v>
      </c>
      <c r="AN72" s="466" t="s">
        <v>2453</v>
      </c>
      <c r="AO72" s="466" t="s">
        <v>3292</v>
      </c>
      <c r="AP72" s="466" t="s">
        <v>49</v>
      </c>
      <c r="AQ72" s="466"/>
      <c r="AR72" s="466"/>
      <c r="AS72" s="466" t="s">
        <v>298</v>
      </c>
      <c r="AT72" s="466" t="s">
        <v>3293</v>
      </c>
      <c r="AU72" s="466" t="s">
        <v>57</v>
      </c>
      <c r="AV72" s="466" t="s">
        <v>910</v>
      </c>
      <c r="AW72" s="466" t="s">
        <v>3294</v>
      </c>
      <c r="AX72" s="466"/>
      <c r="AY72" s="466" t="s">
        <v>3295</v>
      </c>
      <c r="AZ72" s="466" t="s">
        <v>59</v>
      </c>
      <c r="BA72" s="466" t="s">
        <v>299</v>
      </c>
      <c r="BB72" s="466" t="s">
        <v>32</v>
      </c>
      <c r="BC72" s="466" t="s">
        <v>33</v>
      </c>
      <c r="BD72" s="466" t="s">
        <v>57</v>
      </c>
      <c r="BE72" s="466" t="s">
        <v>48</v>
      </c>
      <c r="BF72" s="466" t="s">
        <v>603</v>
      </c>
      <c r="BG72" s="466" t="s">
        <v>654</v>
      </c>
      <c r="BH72" s="466" t="s">
        <v>3296</v>
      </c>
      <c r="BI72" s="466" t="s">
        <v>3297</v>
      </c>
      <c r="BJ72" s="466" t="s">
        <v>1026</v>
      </c>
      <c r="BK72" s="466" t="s">
        <v>3298</v>
      </c>
      <c r="BL72" s="466" t="s">
        <v>752</v>
      </c>
      <c r="BM72" s="466" t="s">
        <v>1014</v>
      </c>
      <c r="BN72" s="466" t="s">
        <v>692</v>
      </c>
      <c r="BO72" s="466" t="s">
        <v>595</v>
      </c>
      <c r="BP72" s="466" t="s">
        <v>295</v>
      </c>
      <c r="BQ72" s="466" t="s">
        <v>102</v>
      </c>
      <c r="BR72" s="466" t="s">
        <v>177</v>
      </c>
      <c r="BS72" s="466" t="s">
        <v>3299</v>
      </c>
      <c r="BT72" s="466" t="s">
        <v>3300</v>
      </c>
      <c r="BU72" s="466" t="s">
        <v>51</v>
      </c>
      <c r="BV72" s="466" t="s">
        <v>185</v>
      </c>
      <c r="BW72" s="466" t="s">
        <v>296</v>
      </c>
      <c r="BX72" s="466" t="s">
        <v>297</v>
      </c>
      <c r="BY72" s="466" t="s">
        <v>3301</v>
      </c>
      <c r="BZ72" s="466" t="s">
        <v>1121</v>
      </c>
      <c r="CA72" s="466" t="s">
        <v>304</v>
      </c>
      <c r="CB72" s="466" t="s">
        <v>797</v>
      </c>
      <c r="CC72" s="466" t="s">
        <v>305</v>
      </c>
      <c r="CD72" s="466" t="s">
        <v>306</v>
      </c>
      <c r="CE72" s="466" t="s">
        <v>1122</v>
      </c>
      <c r="CF72" s="466" t="s">
        <v>307</v>
      </c>
      <c r="CG72" s="466" t="s">
        <v>57</v>
      </c>
      <c r="CH72" s="466" t="s">
        <v>3302</v>
      </c>
      <c r="CI72" s="466" t="s">
        <v>92</v>
      </c>
      <c r="CJ72" s="466" t="s">
        <v>191</v>
      </c>
      <c r="CK72" s="466" t="s">
        <v>105</v>
      </c>
      <c r="CL72" s="466" t="s">
        <v>3303</v>
      </c>
      <c r="CM72" s="466" t="s">
        <v>92</v>
      </c>
      <c r="CN72" s="466" t="s">
        <v>878</v>
      </c>
      <c r="CO72" s="466" t="s">
        <v>105</v>
      </c>
      <c r="CP72" s="466" t="s">
        <v>57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798</v>
      </c>
      <c r="CY72" s="466" t="s">
        <v>329</v>
      </c>
      <c r="CZ72" s="466" t="s">
        <v>123</v>
      </c>
      <c r="DA72" s="466" t="s">
        <v>617</v>
      </c>
      <c r="DB72" s="466" t="s">
        <v>618</v>
      </c>
      <c r="DC72" s="466" t="s">
        <v>619</v>
      </c>
      <c r="DD72" s="466" t="s">
        <v>57</v>
      </c>
      <c r="DE72" s="466" t="s">
        <v>57</v>
      </c>
      <c r="DF72" s="466" t="s">
        <v>57</v>
      </c>
      <c r="DG72" s="466" t="s">
        <v>57</v>
      </c>
      <c r="DH72" s="466" t="s">
        <v>302</v>
      </c>
      <c r="DI72" s="466" t="s">
        <v>57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760</v>
      </c>
      <c r="DT72" s="466" t="s">
        <v>86</v>
      </c>
      <c r="DU72" s="466" t="s">
        <v>761</v>
      </c>
      <c r="DV72" s="466" t="s">
        <v>106</v>
      </c>
      <c r="DW72" s="466" t="s">
        <v>317</v>
      </c>
      <c r="DX72" s="466" t="s">
        <v>308</v>
      </c>
      <c r="DY72" s="466" t="s">
        <v>318</v>
      </c>
      <c r="DZ72" s="466" t="s">
        <v>319</v>
      </c>
      <c r="EA72" s="466" t="s">
        <v>87</v>
      </c>
      <c r="EB72" s="466" t="s">
        <v>86</v>
      </c>
      <c r="EC72" s="466" t="s">
        <v>762</v>
      </c>
      <c r="ED72" s="466" t="s">
        <v>106</v>
      </c>
      <c r="EE72" s="466" t="s">
        <v>57</v>
      </c>
      <c r="EF72" s="466" t="s">
        <v>57</v>
      </c>
      <c r="EG72" s="466" t="s">
        <v>57</v>
      </c>
      <c r="EH72" s="466" t="s">
        <v>57</v>
      </c>
      <c r="EI72" s="466" t="s">
        <v>3304</v>
      </c>
      <c r="EJ72" s="466" t="s">
        <v>2539</v>
      </c>
      <c r="EK72" s="466" t="s">
        <v>765</v>
      </c>
      <c r="EL72" s="466" t="s">
        <v>2778</v>
      </c>
      <c r="EM72" s="466" t="s">
        <v>629</v>
      </c>
      <c r="EN72" s="466" t="s">
        <v>630</v>
      </c>
      <c r="EO72" s="466" t="s">
        <v>122</v>
      </c>
      <c r="EP72" s="466" t="s">
        <v>183</v>
      </c>
      <c r="EQ72" s="466" t="s">
        <v>311</v>
      </c>
      <c r="ER72" s="466" t="s">
        <v>1696</v>
      </c>
      <c r="ES72" s="466" t="s">
        <v>1697</v>
      </c>
      <c r="ET72" s="104" t="str">
        <f t="shared" si="10"/>
        <v>2026011142</v>
      </c>
      <c r="EU72" s="56" t="str">
        <f t="shared" si="11"/>
        <v>5&amp;2026011142</v>
      </c>
      <c r="EV72" s="104">
        <f>IFERROR(VLOOKUP(EU72,시험용!CA:CE,4,FALSE),"")</f>
        <v>0</v>
      </c>
    </row>
    <row r="73" spans="1:154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466"/>
      <c r="AD73" s="466" t="s">
        <v>594</v>
      </c>
      <c r="AE73" s="466" t="s">
        <v>595</v>
      </c>
      <c r="AF73" s="466" t="s">
        <v>295</v>
      </c>
      <c r="AG73" s="466" t="s">
        <v>296</v>
      </c>
      <c r="AH73" s="466" t="s">
        <v>297</v>
      </c>
      <c r="AI73" s="466"/>
      <c r="AJ73" s="466"/>
      <c r="AK73" s="466"/>
      <c r="AL73" s="466"/>
      <c r="AM73" s="466" t="s">
        <v>1411</v>
      </c>
      <c r="AN73" s="466" t="s">
        <v>3310</v>
      </c>
      <c r="AO73" s="466" t="s">
        <v>3311</v>
      </c>
      <c r="AP73" s="466" t="s">
        <v>35</v>
      </c>
      <c r="AQ73" s="466"/>
      <c r="AR73" s="466"/>
      <c r="AS73" s="466" t="s">
        <v>298</v>
      </c>
      <c r="AT73" s="466" t="s">
        <v>3312</v>
      </c>
      <c r="AU73" s="466" t="s">
        <v>57</v>
      </c>
      <c r="AV73" s="466" t="s">
        <v>323</v>
      </c>
      <c r="AW73" s="466" t="s">
        <v>3313</v>
      </c>
      <c r="AX73" s="466"/>
      <c r="AY73" s="466" t="s">
        <v>3314</v>
      </c>
      <c r="AZ73" s="466" t="s">
        <v>602</v>
      </c>
      <c r="BA73" s="466" t="s">
        <v>299</v>
      </c>
      <c r="BB73" s="466" t="s">
        <v>32</v>
      </c>
      <c r="BC73" s="466" t="s">
        <v>33</v>
      </c>
      <c r="BD73" s="466" t="s">
        <v>1554</v>
      </c>
      <c r="BE73" s="466" t="s">
        <v>48</v>
      </c>
      <c r="BF73" s="466" t="s">
        <v>900</v>
      </c>
      <c r="BG73" s="466" t="s">
        <v>3315</v>
      </c>
      <c r="BH73" s="466" t="s">
        <v>902</v>
      </c>
      <c r="BI73" s="466" t="s">
        <v>3316</v>
      </c>
      <c r="BJ73" s="466" t="s">
        <v>607</v>
      </c>
      <c r="BK73" s="466" t="s">
        <v>3317</v>
      </c>
      <c r="BL73" s="466" t="s">
        <v>302</v>
      </c>
      <c r="BM73" s="466" t="s">
        <v>594</v>
      </c>
      <c r="BN73" s="466" t="s">
        <v>595</v>
      </c>
      <c r="BO73" s="466" t="s">
        <v>57</v>
      </c>
      <c r="BP73" s="466" t="s">
        <v>295</v>
      </c>
      <c r="BQ73" s="466" t="s">
        <v>102</v>
      </c>
      <c r="BR73" s="466" t="s">
        <v>178</v>
      </c>
      <c r="BS73" s="466" t="s">
        <v>790</v>
      </c>
      <c r="BT73" s="466" t="s">
        <v>3318</v>
      </c>
      <c r="BU73" s="466" t="s">
        <v>302</v>
      </c>
      <c r="BV73" s="466" t="s">
        <v>175</v>
      </c>
      <c r="BW73" s="466" t="s">
        <v>296</v>
      </c>
      <c r="BX73" s="466" t="s">
        <v>297</v>
      </c>
      <c r="BY73" s="466" t="s">
        <v>792</v>
      </c>
      <c r="BZ73" s="466" t="s">
        <v>3319</v>
      </c>
      <c r="CA73" s="466" t="s">
        <v>304</v>
      </c>
      <c r="CB73" s="466" t="s">
        <v>111</v>
      </c>
      <c r="CC73" s="466" t="s">
        <v>309</v>
      </c>
      <c r="CD73" s="466" t="s">
        <v>306</v>
      </c>
      <c r="CE73" s="466" t="s">
        <v>2505</v>
      </c>
      <c r="CF73" s="466" t="s">
        <v>307</v>
      </c>
      <c r="CG73" s="466" t="s">
        <v>57</v>
      </c>
      <c r="CH73" s="466" t="s">
        <v>3320</v>
      </c>
      <c r="CI73" s="466" t="s">
        <v>99</v>
      </c>
      <c r="CJ73" s="466" t="s">
        <v>182</v>
      </c>
      <c r="CK73" s="466" t="s">
        <v>105</v>
      </c>
      <c r="CL73" s="466" t="s">
        <v>57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798</v>
      </c>
      <c r="CY73" s="466" t="s">
        <v>329</v>
      </c>
      <c r="CZ73" s="466" t="s">
        <v>123</v>
      </c>
      <c r="DA73" s="466" t="s">
        <v>57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302</v>
      </c>
      <c r="DI73" s="466" t="s">
        <v>57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3321</v>
      </c>
      <c r="DT73" s="466" t="s">
        <v>621</v>
      </c>
      <c r="DU73" s="466" t="s">
        <v>762</v>
      </c>
      <c r="DV73" s="466" t="s">
        <v>119</v>
      </c>
      <c r="DW73" s="466" t="s">
        <v>317</v>
      </c>
      <c r="DX73" s="466" t="s">
        <v>308</v>
      </c>
      <c r="DY73" s="466" t="s">
        <v>318</v>
      </c>
      <c r="DZ73" s="466" t="s">
        <v>319</v>
      </c>
      <c r="EA73" s="466" t="s">
        <v>3322</v>
      </c>
      <c r="EB73" s="466" t="s">
        <v>621</v>
      </c>
      <c r="EC73" s="466" t="s">
        <v>801</v>
      </c>
      <c r="ED73" s="466" t="s">
        <v>119</v>
      </c>
      <c r="EE73" s="466" t="s">
        <v>57</v>
      </c>
      <c r="EF73" s="466" t="s">
        <v>57</v>
      </c>
      <c r="EG73" s="466" t="s">
        <v>57</v>
      </c>
      <c r="EH73" s="466" t="s">
        <v>57</v>
      </c>
      <c r="EI73" s="466" t="s">
        <v>3323</v>
      </c>
      <c r="EJ73" s="466" t="s">
        <v>3324</v>
      </c>
      <c r="EK73" s="466" t="s">
        <v>2445</v>
      </c>
      <c r="EL73" s="466" t="s">
        <v>181</v>
      </c>
      <c r="EM73" s="466" t="s">
        <v>629</v>
      </c>
      <c r="EN73" s="466" t="s">
        <v>630</v>
      </c>
      <c r="EO73" s="466" t="s">
        <v>122</v>
      </c>
      <c r="EP73" s="466" t="s">
        <v>3263</v>
      </c>
      <c r="EQ73" s="466" t="s">
        <v>311</v>
      </c>
      <c r="ER73" s="466" t="s">
        <v>3325</v>
      </c>
      <c r="ES73" s="466" t="s">
        <v>3326</v>
      </c>
      <c r="ET73" s="104" t="str">
        <f t="shared" ref="ET73:ET136" si="12">RIGHT(L73,10)</f>
        <v>2026010973</v>
      </c>
      <c r="EU73" s="56" t="str">
        <f t="shared" ref="EU73:EU136" si="13">A73&amp;"&amp;"&amp;ET73</f>
        <v>5&amp;2026010973</v>
      </c>
      <c r="EV73" s="104">
        <f>IFERROR(VLOOKUP(EU73,시험용!CA:CE,4,FALSE),"")</f>
        <v>0</v>
      </c>
    </row>
    <row r="74" spans="1:154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466"/>
      <c r="AD74" s="466" t="s">
        <v>691</v>
      </c>
      <c r="AE74" s="466" t="s">
        <v>692</v>
      </c>
      <c r="AF74" s="466" t="s">
        <v>295</v>
      </c>
      <c r="AG74" s="466" t="s">
        <v>296</v>
      </c>
      <c r="AH74" s="466" t="s">
        <v>297</v>
      </c>
      <c r="AI74" s="466"/>
      <c r="AJ74" s="466"/>
      <c r="AK74" s="466"/>
      <c r="AL74" s="466"/>
      <c r="AM74" s="466" t="s">
        <v>596</v>
      </c>
      <c r="AN74" s="466" t="s">
        <v>597</v>
      </c>
      <c r="AO74" s="466" t="s">
        <v>3333</v>
      </c>
      <c r="AP74" s="466" t="s">
        <v>35</v>
      </c>
      <c r="AQ74" s="466"/>
      <c r="AR74" s="466"/>
      <c r="AS74" s="466" t="s">
        <v>298</v>
      </c>
      <c r="AT74" s="466" t="s">
        <v>3334</v>
      </c>
      <c r="AU74" s="466" t="s">
        <v>57</v>
      </c>
      <c r="AV74" s="466" t="s">
        <v>323</v>
      </c>
      <c r="AW74" s="466" t="s">
        <v>3335</v>
      </c>
      <c r="AX74" s="466"/>
      <c r="AY74" s="466" t="s">
        <v>3336</v>
      </c>
      <c r="AZ74" s="466" t="s">
        <v>785</v>
      </c>
      <c r="BA74" s="466" t="s">
        <v>299</v>
      </c>
      <c r="BB74" s="466" t="s">
        <v>32</v>
      </c>
      <c r="BC74" s="466" t="s">
        <v>33</v>
      </c>
      <c r="BD74" s="466" t="s">
        <v>57</v>
      </c>
      <c r="BE74" s="466" t="s">
        <v>48</v>
      </c>
      <c r="BF74" s="466" t="s">
        <v>603</v>
      </c>
      <c r="BG74" s="466" t="s">
        <v>3193</v>
      </c>
      <c r="BH74" s="466" t="s">
        <v>1144</v>
      </c>
      <c r="BI74" s="466" t="s">
        <v>990</v>
      </c>
      <c r="BJ74" s="466" t="s">
        <v>47</v>
      </c>
      <c r="BK74" s="466" t="s">
        <v>3337</v>
      </c>
      <c r="BL74" s="466" t="s">
        <v>302</v>
      </c>
      <c r="BM74" s="466" t="s">
        <v>691</v>
      </c>
      <c r="BN74" s="466" t="s">
        <v>692</v>
      </c>
      <c r="BO74" s="466" t="s">
        <v>595</v>
      </c>
      <c r="BP74" s="466" t="s">
        <v>295</v>
      </c>
      <c r="BQ74" s="466" t="s">
        <v>102</v>
      </c>
      <c r="BR74" s="466" t="s">
        <v>1301</v>
      </c>
      <c r="BS74" s="466" t="s">
        <v>2463</v>
      </c>
      <c r="BT74" s="466" t="s">
        <v>3338</v>
      </c>
      <c r="BU74" s="466" t="s">
        <v>302</v>
      </c>
      <c r="BV74" s="466" t="s">
        <v>663</v>
      </c>
      <c r="BW74" s="466" t="s">
        <v>296</v>
      </c>
      <c r="BX74" s="466" t="s">
        <v>297</v>
      </c>
      <c r="BY74" s="466" t="s">
        <v>2832</v>
      </c>
      <c r="BZ74" s="466" t="s">
        <v>1824</v>
      </c>
      <c r="CA74" s="466" t="s">
        <v>304</v>
      </c>
      <c r="CB74" s="466" t="s">
        <v>661</v>
      </c>
      <c r="CC74" s="466" t="s">
        <v>305</v>
      </c>
      <c r="CD74" s="466" t="s">
        <v>306</v>
      </c>
      <c r="CE74" s="466" t="s">
        <v>1825</v>
      </c>
      <c r="CF74" s="466" t="s">
        <v>307</v>
      </c>
      <c r="CG74" s="466" t="s">
        <v>57</v>
      </c>
      <c r="CH74" s="466" t="s">
        <v>3339</v>
      </c>
      <c r="CI74" s="466" t="s">
        <v>92</v>
      </c>
      <c r="CJ74" s="466" t="s">
        <v>713</v>
      </c>
      <c r="CK74" s="466" t="s">
        <v>105</v>
      </c>
      <c r="CL74" s="466" t="s">
        <v>3340</v>
      </c>
      <c r="CM74" s="466" t="s">
        <v>92</v>
      </c>
      <c r="CN74" s="466" t="s">
        <v>797</v>
      </c>
      <c r="CO74" s="466" t="s">
        <v>105</v>
      </c>
      <c r="CP74" s="466" t="s">
        <v>57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617</v>
      </c>
      <c r="DB74" s="466" t="s">
        <v>618</v>
      </c>
      <c r="DC74" s="466" t="s">
        <v>619</v>
      </c>
      <c r="DD74" s="466" t="s">
        <v>57</v>
      </c>
      <c r="DE74" s="466" t="s">
        <v>57</v>
      </c>
      <c r="DF74" s="466" t="s">
        <v>57</v>
      </c>
      <c r="DG74" s="466" t="s">
        <v>57</v>
      </c>
      <c r="DH74" s="466" t="s">
        <v>302</v>
      </c>
      <c r="DI74" s="466" t="s">
        <v>57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3341</v>
      </c>
      <c r="DT74" s="466" t="s">
        <v>86</v>
      </c>
      <c r="DU74" s="466" t="s">
        <v>178</v>
      </c>
      <c r="DV74" s="466" t="s">
        <v>106</v>
      </c>
      <c r="DW74" s="466" t="s">
        <v>317</v>
      </c>
      <c r="DX74" s="466" t="s">
        <v>308</v>
      </c>
      <c r="DY74" s="466" t="s">
        <v>318</v>
      </c>
      <c r="DZ74" s="466" t="s">
        <v>319</v>
      </c>
      <c r="EA74" s="466" t="s">
        <v>1654</v>
      </c>
      <c r="EB74" s="466" t="s">
        <v>86</v>
      </c>
      <c r="EC74" s="466" t="s">
        <v>1028</v>
      </c>
      <c r="ED74" s="466" t="s">
        <v>106</v>
      </c>
      <c r="EE74" s="466" t="s">
        <v>57</v>
      </c>
      <c r="EF74" s="466" t="s">
        <v>57</v>
      </c>
      <c r="EG74" s="466" t="s">
        <v>57</v>
      </c>
      <c r="EH74" s="466" t="s">
        <v>57</v>
      </c>
      <c r="EI74" s="466" t="s">
        <v>3342</v>
      </c>
      <c r="EJ74" s="466" t="s">
        <v>2337</v>
      </c>
      <c r="EK74" s="466" t="s">
        <v>765</v>
      </c>
      <c r="EL74" s="466" t="s">
        <v>188</v>
      </c>
      <c r="EM74" s="466" t="s">
        <v>767</v>
      </c>
      <c r="EN74" s="466" t="s">
        <v>310</v>
      </c>
      <c r="EO74" s="466" t="s">
        <v>88</v>
      </c>
      <c r="EP74" s="466" t="s">
        <v>187</v>
      </c>
      <c r="EQ74" s="466" t="s">
        <v>311</v>
      </c>
      <c r="ER74" s="466" t="s">
        <v>1677</v>
      </c>
      <c r="ES74" s="466" t="s">
        <v>3343</v>
      </c>
      <c r="ET74" s="104" t="str">
        <f t="shared" si="12"/>
        <v>2026011566</v>
      </c>
      <c r="EU74" s="56" t="str">
        <f t="shared" si="13"/>
        <v>5&amp;2026011566</v>
      </c>
      <c r="EV74" s="104">
        <f>IFERROR(VLOOKUP(EU74,시험용!CA:CE,4,FALSE),"")</f>
        <v>0</v>
      </c>
    </row>
    <row r="75" spans="1:154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466" t="s">
        <v>107</v>
      </c>
      <c r="AD75" s="466" t="s">
        <v>3351</v>
      </c>
      <c r="AE75" s="466" t="s">
        <v>3074</v>
      </c>
      <c r="AF75" s="466" t="s">
        <v>3352</v>
      </c>
      <c r="AG75" s="466" t="s">
        <v>3353</v>
      </c>
      <c r="AH75" s="466" t="s">
        <v>3354</v>
      </c>
      <c r="AI75" s="466"/>
      <c r="AJ75" s="466"/>
      <c r="AK75" s="466"/>
      <c r="AL75" s="466"/>
      <c r="AM75" s="466" t="s">
        <v>3355</v>
      </c>
      <c r="AN75" s="466" t="s">
        <v>3356</v>
      </c>
      <c r="AO75" s="466" t="s">
        <v>3357</v>
      </c>
      <c r="AP75" s="466" t="s">
        <v>3358</v>
      </c>
      <c r="AQ75" s="466"/>
      <c r="AR75" s="466"/>
      <c r="AS75" s="466" t="s">
        <v>315</v>
      </c>
      <c r="AT75" s="466" t="s">
        <v>3359</v>
      </c>
      <c r="AU75" s="466" t="s">
        <v>3075</v>
      </c>
      <c r="AV75" s="466" t="s">
        <v>3360</v>
      </c>
      <c r="AW75" s="466" t="s">
        <v>3361</v>
      </c>
      <c r="AX75" s="466"/>
      <c r="AY75" s="466" t="s">
        <v>3362</v>
      </c>
      <c r="AZ75" s="466" t="s">
        <v>3363</v>
      </c>
      <c r="BA75" s="466" t="s">
        <v>3083</v>
      </c>
      <c r="BB75" s="466" t="s">
        <v>3084</v>
      </c>
      <c r="BC75" s="466" t="s">
        <v>3085</v>
      </c>
      <c r="BD75" s="466" t="s">
        <v>3075</v>
      </c>
      <c r="BE75" s="466" t="s">
        <v>3087</v>
      </c>
      <c r="BF75" s="466" t="s">
        <v>3364</v>
      </c>
      <c r="BG75" s="466" t="s">
        <v>3365</v>
      </c>
      <c r="BH75" s="466" t="s">
        <v>3366</v>
      </c>
      <c r="BI75" s="466" t="s">
        <v>3367</v>
      </c>
      <c r="BJ75" s="466" t="s">
        <v>3368</v>
      </c>
      <c r="BK75" s="466" t="s">
        <v>3369</v>
      </c>
      <c r="BL75" s="466" t="s">
        <v>3370</v>
      </c>
      <c r="BM75" s="466" t="s">
        <v>3351</v>
      </c>
      <c r="BN75" s="466" t="s">
        <v>3074</v>
      </c>
      <c r="BO75" s="466" t="s">
        <v>3075</v>
      </c>
      <c r="BP75" s="466" t="s">
        <v>3352</v>
      </c>
      <c r="BQ75" s="466" t="s">
        <v>3371</v>
      </c>
      <c r="BR75" s="466" t="s">
        <v>3372</v>
      </c>
      <c r="BS75" s="466" t="s">
        <v>3373</v>
      </c>
      <c r="BT75" s="466" t="s">
        <v>3374</v>
      </c>
      <c r="BU75" s="466" t="s">
        <v>3375</v>
      </c>
      <c r="BV75" s="466" t="s">
        <v>3376</v>
      </c>
      <c r="BW75" s="466" t="s">
        <v>3353</v>
      </c>
      <c r="BX75" s="466" t="s">
        <v>3354</v>
      </c>
      <c r="BY75" s="466" t="s">
        <v>3377</v>
      </c>
      <c r="BZ75" s="466" t="s">
        <v>3378</v>
      </c>
      <c r="CA75" s="466" t="s">
        <v>3379</v>
      </c>
      <c r="CB75" s="466" t="s">
        <v>3380</v>
      </c>
      <c r="CC75" s="466" t="s">
        <v>3381</v>
      </c>
      <c r="CD75" s="466" t="s">
        <v>3382</v>
      </c>
      <c r="CE75" s="466" t="s">
        <v>3383</v>
      </c>
      <c r="CF75" s="466" t="s">
        <v>3384</v>
      </c>
      <c r="CG75" s="466" t="s">
        <v>3075</v>
      </c>
      <c r="CH75" s="466" t="s">
        <v>3385</v>
      </c>
      <c r="CI75" s="466" t="s">
        <v>3386</v>
      </c>
      <c r="CJ75" s="466" t="s">
        <v>3387</v>
      </c>
      <c r="CK75" s="466" t="s">
        <v>3388</v>
      </c>
      <c r="CL75" s="466" t="s">
        <v>3075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3389</v>
      </c>
      <c r="CY75" s="466" t="s">
        <v>3390</v>
      </c>
      <c r="CZ75" s="466" t="s">
        <v>3391</v>
      </c>
      <c r="DA75" s="466" t="s">
        <v>3075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3094</v>
      </c>
      <c r="DI75" s="466" t="s">
        <v>3075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3392</v>
      </c>
      <c r="DT75" s="466" t="s">
        <v>3113</v>
      </c>
      <c r="DU75" s="466" t="s">
        <v>3393</v>
      </c>
      <c r="DV75" s="466" t="s">
        <v>3394</v>
      </c>
      <c r="DW75" s="466" t="s">
        <v>3116</v>
      </c>
      <c r="DX75" s="466" t="s">
        <v>3117</v>
      </c>
      <c r="DY75" s="466" t="s">
        <v>3118</v>
      </c>
      <c r="DZ75" s="466" t="s">
        <v>3119</v>
      </c>
      <c r="EA75" s="466" t="s">
        <v>3395</v>
      </c>
      <c r="EB75" s="466" t="s">
        <v>3113</v>
      </c>
      <c r="EC75" s="466" t="s">
        <v>3396</v>
      </c>
      <c r="ED75" s="466" t="s">
        <v>3394</v>
      </c>
      <c r="EE75" s="466" t="s">
        <v>3075</v>
      </c>
      <c r="EF75" s="466" t="s">
        <v>3075</v>
      </c>
      <c r="EG75" s="466" t="s">
        <v>3075</v>
      </c>
      <c r="EH75" s="466" t="s">
        <v>3075</v>
      </c>
      <c r="EI75" s="466" t="s">
        <v>3397</v>
      </c>
      <c r="EJ75" s="466" t="s">
        <v>3398</v>
      </c>
      <c r="EK75" s="466" t="s">
        <v>3399</v>
      </c>
      <c r="EL75" s="466" t="s">
        <v>3400</v>
      </c>
      <c r="EM75" s="466" t="s">
        <v>3401</v>
      </c>
      <c r="EN75" s="466" t="s">
        <v>3127</v>
      </c>
      <c r="EO75" s="466" t="s">
        <v>3128</v>
      </c>
      <c r="EP75" s="466" t="s">
        <v>3402</v>
      </c>
      <c r="EQ75" s="466" t="s">
        <v>3096</v>
      </c>
      <c r="ER75" s="466" t="s">
        <v>3403</v>
      </c>
      <c r="ES75" s="466" t="s">
        <v>3404</v>
      </c>
      <c r="ET75" s="104" t="str">
        <f t="shared" si="12"/>
        <v>2026011474</v>
      </c>
      <c r="EU75" s="56" t="str">
        <f t="shared" si="13"/>
        <v>5&amp;2026011474</v>
      </c>
      <c r="EV75" s="104">
        <f>IFERROR(VLOOKUP(EU75,시험용!CA:CE,4,FALSE),"")</f>
        <v>0</v>
      </c>
    </row>
    <row r="76" spans="1:154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466" t="s">
        <v>3414</v>
      </c>
      <c r="AD76" s="466" t="s">
        <v>3415</v>
      </c>
      <c r="AE76" s="466" t="s">
        <v>3416</v>
      </c>
      <c r="AF76" s="466" t="s">
        <v>3352</v>
      </c>
      <c r="AG76" s="466" t="s">
        <v>3353</v>
      </c>
      <c r="AH76" s="466" t="s">
        <v>3354</v>
      </c>
      <c r="AI76" s="466"/>
      <c r="AJ76" s="466"/>
      <c r="AK76" s="466"/>
      <c r="AL76" s="466"/>
      <c r="AM76" s="466" t="s">
        <v>3417</v>
      </c>
      <c r="AN76" s="466" t="s">
        <v>3418</v>
      </c>
      <c r="AO76" s="466" t="s">
        <v>3419</v>
      </c>
      <c r="AP76" s="466" t="s">
        <v>3358</v>
      </c>
      <c r="AQ76" s="466"/>
      <c r="AR76" s="466"/>
      <c r="AS76" s="466" t="s">
        <v>315</v>
      </c>
      <c r="AT76" s="466" t="s">
        <v>3420</v>
      </c>
      <c r="AU76" s="466" t="s">
        <v>3075</v>
      </c>
      <c r="AV76" s="466" t="s">
        <v>3421</v>
      </c>
      <c r="AW76" s="466" t="s">
        <v>3422</v>
      </c>
      <c r="AX76" s="466"/>
      <c r="AY76" s="466" t="s">
        <v>3423</v>
      </c>
      <c r="AZ76" s="466" t="s">
        <v>3424</v>
      </c>
      <c r="BA76" s="466" t="s">
        <v>3083</v>
      </c>
      <c r="BB76" s="466" t="s">
        <v>3084</v>
      </c>
      <c r="BC76" s="466" t="s">
        <v>3085</v>
      </c>
      <c r="BD76" s="466" t="s">
        <v>3075</v>
      </c>
      <c r="BE76" s="466" t="s">
        <v>3087</v>
      </c>
      <c r="BF76" s="466" t="s">
        <v>3425</v>
      </c>
      <c r="BG76" s="466" t="s">
        <v>3426</v>
      </c>
      <c r="BH76" s="466" t="s">
        <v>3427</v>
      </c>
      <c r="BI76" s="466" t="s">
        <v>3428</v>
      </c>
      <c r="BJ76" s="466" t="s">
        <v>3429</v>
      </c>
      <c r="BK76" s="466" t="s">
        <v>3430</v>
      </c>
      <c r="BL76" s="466" t="s">
        <v>3431</v>
      </c>
      <c r="BM76" s="466" t="s">
        <v>3415</v>
      </c>
      <c r="BN76" s="466" t="s">
        <v>3416</v>
      </c>
      <c r="BO76" s="466" t="s">
        <v>3075</v>
      </c>
      <c r="BP76" s="466" t="s">
        <v>3352</v>
      </c>
      <c r="BQ76" s="466" t="s">
        <v>3371</v>
      </c>
      <c r="BR76" s="466" t="s">
        <v>3432</v>
      </c>
      <c r="BS76" s="466" t="s">
        <v>3433</v>
      </c>
      <c r="BT76" s="466" t="s">
        <v>3434</v>
      </c>
      <c r="BU76" s="466" t="s">
        <v>3435</v>
      </c>
      <c r="BV76" s="466" t="s">
        <v>3436</v>
      </c>
      <c r="BW76" s="466" t="s">
        <v>3353</v>
      </c>
      <c r="BX76" s="466" t="s">
        <v>3354</v>
      </c>
      <c r="BY76" s="466" t="s">
        <v>3437</v>
      </c>
      <c r="BZ76" s="466" t="s">
        <v>3438</v>
      </c>
      <c r="CA76" s="466" t="s">
        <v>3379</v>
      </c>
      <c r="CB76" s="466" t="s">
        <v>3439</v>
      </c>
      <c r="CC76" s="466" t="s">
        <v>3440</v>
      </c>
      <c r="CD76" s="466" t="s">
        <v>3382</v>
      </c>
      <c r="CE76" s="466" t="s">
        <v>3441</v>
      </c>
      <c r="CF76" s="466" t="s">
        <v>3384</v>
      </c>
      <c r="CG76" s="466" t="s">
        <v>3075</v>
      </c>
      <c r="CH76" s="466" t="s">
        <v>3442</v>
      </c>
      <c r="CI76" s="466" t="s">
        <v>3443</v>
      </c>
      <c r="CJ76" s="466" t="s">
        <v>3444</v>
      </c>
      <c r="CK76" s="466" t="s">
        <v>3388</v>
      </c>
      <c r="CL76" s="466" t="s">
        <v>3075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3445</v>
      </c>
      <c r="DB76" s="466" t="s">
        <v>3446</v>
      </c>
      <c r="DC76" s="466" t="s">
        <v>3447</v>
      </c>
      <c r="DD76" s="466" t="s">
        <v>3075</v>
      </c>
      <c r="DE76" s="466" t="s">
        <v>3075</v>
      </c>
      <c r="DF76" s="466" t="s">
        <v>3075</v>
      </c>
      <c r="DG76" s="466" t="s">
        <v>3075</v>
      </c>
      <c r="DH76" s="466" t="s">
        <v>3094</v>
      </c>
      <c r="DI76" s="466" t="s">
        <v>3075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3448</v>
      </c>
      <c r="DT76" s="466" t="s">
        <v>3113</v>
      </c>
      <c r="DU76" s="466" t="s">
        <v>3372</v>
      </c>
      <c r="DV76" s="466" t="s">
        <v>3449</v>
      </c>
      <c r="DW76" s="466" t="s">
        <v>3116</v>
      </c>
      <c r="DX76" s="466" t="s">
        <v>3117</v>
      </c>
      <c r="DY76" s="466" t="s">
        <v>3118</v>
      </c>
      <c r="DZ76" s="466" t="s">
        <v>3119</v>
      </c>
      <c r="EA76" s="466" t="s">
        <v>3450</v>
      </c>
      <c r="EB76" s="466" t="s">
        <v>3113</v>
      </c>
      <c r="EC76" s="466" t="s">
        <v>3451</v>
      </c>
      <c r="ED76" s="466" t="s">
        <v>3449</v>
      </c>
      <c r="EE76" s="466" t="s">
        <v>3075</v>
      </c>
      <c r="EF76" s="466" t="s">
        <v>3075</v>
      </c>
      <c r="EG76" s="466" t="s">
        <v>3075</v>
      </c>
      <c r="EH76" s="466" t="s">
        <v>3075</v>
      </c>
      <c r="EI76" s="466" t="s">
        <v>3452</v>
      </c>
      <c r="EJ76" s="466" t="s">
        <v>3453</v>
      </c>
      <c r="EK76" s="466" t="s">
        <v>3454</v>
      </c>
      <c r="EL76" s="466" t="s">
        <v>3455</v>
      </c>
      <c r="EM76" s="466" t="s">
        <v>3126</v>
      </c>
      <c r="EN76" s="466" t="s">
        <v>3127</v>
      </c>
      <c r="EO76" s="466" t="s">
        <v>3128</v>
      </c>
      <c r="EP76" s="466" t="s">
        <v>3456</v>
      </c>
      <c r="EQ76" s="466" t="s">
        <v>3096</v>
      </c>
      <c r="ER76" s="466" t="s">
        <v>3457</v>
      </c>
      <c r="ES76" s="466" t="s">
        <v>3458</v>
      </c>
      <c r="ET76" s="104" t="str">
        <f t="shared" si="12"/>
        <v>2026011396</v>
      </c>
      <c r="EU76" s="56" t="str">
        <f t="shared" si="13"/>
        <v>5&amp;2026011396</v>
      </c>
      <c r="EV76" s="104">
        <f>IFERROR(VLOOKUP(EU76,시험용!CA:CE,4,FALSE),"")</f>
        <v>0</v>
      </c>
    </row>
    <row r="77" spans="1:154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466" t="s">
        <v>107</v>
      </c>
      <c r="AD77" s="466" t="s">
        <v>314</v>
      </c>
      <c r="AE77" s="466" t="s">
        <v>1196</v>
      </c>
      <c r="AF77" s="466" t="s">
        <v>295</v>
      </c>
      <c r="AG77" s="466" t="s">
        <v>296</v>
      </c>
      <c r="AH77" s="466" t="s">
        <v>297</v>
      </c>
      <c r="AI77" s="466"/>
      <c r="AJ77" s="466"/>
      <c r="AK77" s="466"/>
      <c r="AL77" s="466"/>
      <c r="AM77" s="466" t="s">
        <v>1874</v>
      </c>
      <c r="AN77" s="466" t="s">
        <v>1875</v>
      </c>
      <c r="AO77" s="466" t="s">
        <v>3466</v>
      </c>
      <c r="AP77" s="466" t="s">
        <v>1548</v>
      </c>
      <c r="AQ77" s="466"/>
      <c r="AR77" s="466"/>
      <c r="AS77" s="466" t="s">
        <v>298</v>
      </c>
      <c r="AT77" s="466" t="s">
        <v>3467</v>
      </c>
      <c r="AU77" s="466" t="s">
        <v>57</v>
      </c>
      <c r="AV77" s="466" t="s">
        <v>1433</v>
      </c>
      <c r="AW77" s="466" t="s">
        <v>3468</v>
      </c>
      <c r="AX77" s="466"/>
      <c r="AY77" s="466" t="s">
        <v>1907</v>
      </c>
      <c r="AZ77" s="466" t="s">
        <v>1879</v>
      </c>
      <c r="BA77" s="466" t="s">
        <v>323</v>
      </c>
      <c r="BB77" s="466" t="s">
        <v>32</v>
      </c>
      <c r="BC77" s="466" t="s">
        <v>33</v>
      </c>
      <c r="BD77" s="466" t="s">
        <v>57</v>
      </c>
      <c r="BE77" s="466" t="s">
        <v>34</v>
      </c>
      <c r="BF77" s="466" t="s">
        <v>164</v>
      </c>
      <c r="BG77" s="466" t="s">
        <v>3469</v>
      </c>
      <c r="BH77" s="466" t="s">
        <v>3470</v>
      </c>
      <c r="BI77" s="466" t="s">
        <v>3471</v>
      </c>
      <c r="BJ77" s="466" t="s">
        <v>910</v>
      </c>
      <c r="BK77" s="466" t="s">
        <v>3472</v>
      </c>
      <c r="BL77" s="466" t="s">
        <v>302</v>
      </c>
      <c r="BM77" s="466" t="s">
        <v>314</v>
      </c>
      <c r="BN77" s="466" t="s">
        <v>1196</v>
      </c>
      <c r="BO77" s="466" t="s">
        <v>57</v>
      </c>
      <c r="BP77" s="466" t="s">
        <v>295</v>
      </c>
      <c r="BQ77" s="466" t="s">
        <v>311</v>
      </c>
      <c r="BR77" s="466" t="s">
        <v>178</v>
      </c>
      <c r="BS77" s="466" t="s">
        <v>3299</v>
      </c>
      <c r="BT77" s="466" t="s">
        <v>1303</v>
      </c>
      <c r="BU77" s="466" t="s">
        <v>1061</v>
      </c>
      <c r="BV77" s="466" t="s">
        <v>801</v>
      </c>
      <c r="BW77" s="466" t="s">
        <v>296</v>
      </c>
      <c r="BX77" s="466" t="s">
        <v>297</v>
      </c>
      <c r="BY77" s="466" t="s">
        <v>3473</v>
      </c>
      <c r="BZ77" s="466" t="s">
        <v>1275</v>
      </c>
      <c r="CA77" s="466" t="s">
        <v>304</v>
      </c>
      <c r="CB77" s="466" t="s">
        <v>191</v>
      </c>
      <c r="CC77" s="466" t="s">
        <v>1276</v>
      </c>
      <c r="CD77" s="466" t="s">
        <v>306</v>
      </c>
      <c r="CE77" s="466" t="s">
        <v>326</v>
      </c>
      <c r="CF77" s="466" t="s">
        <v>307</v>
      </c>
      <c r="CG77" s="466" t="s">
        <v>57</v>
      </c>
      <c r="CH77" s="466" t="s">
        <v>3474</v>
      </c>
      <c r="CI77" s="466" t="s">
        <v>1212</v>
      </c>
      <c r="CJ77" s="466" t="s">
        <v>1278</v>
      </c>
      <c r="CK77" s="466" t="s">
        <v>105</v>
      </c>
      <c r="CL77" s="466" t="s">
        <v>1888</v>
      </c>
      <c r="CM77" s="466" t="s">
        <v>1212</v>
      </c>
      <c r="CN77" s="466" t="s">
        <v>1889</v>
      </c>
      <c r="CO77" s="466" t="s">
        <v>105</v>
      </c>
      <c r="CP77" s="466" t="s">
        <v>3475</v>
      </c>
      <c r="CQ77" s="466" t="s">
        <v>1212</v>
      </c>
      <c r="CR77" s="466" t="s">
        <v>176</v>
      </c>
      <c r="CS77" s="466" t="s">
        <v>105</v>
      </c>
      <c r="CT77" s="466" t="s">
        <v>328</v>
      </c>
      <c r="CU77" s="466" t="s">
        <v>329</v>
      </c>
      <c r="CV77" s="466" t="s">
        <v>330</v>
      </c>
      <c r="CW77" s="466" t="s">
        <v>331</v>
      </c>
      <c r="CX77" s="466" t="s">
        <v>57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1215</v>
      </c>
      <c r="DE77" s="466" t="s">
        <v>1216</v>
      </c>
      <c r="DF77" s="466" t="s">
        <v>673</v>
      </c>
      <c r="DG77" s="466" t="s">
        <v>57</v>
      </c>
      <c r="DH77" s="466" t="s">
        <v>302</v>
      </c>
      <c r="DI77" s="466" t="s">
        <v>57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3476</v>
      </c>
      <c r="DT77" s="466" t="s">
        <v>1218</v>
      </c>
      <c r="DU77" s="466" t="s">
        <v>177</v>
      </c>
      <c r="DV77" s="466" t="s">
        <v>121</v>
      </c>
      <c r="DW77" s="466" t="s">
        <v>1219</v>
      </c>
      <c r="DX77" s="466" t="s">
        <v>1220</v>
      </c>
      <c r="DY77" s="466" t="s">
        <v>330</v>
      </c>
      <c r="DZ77" s="466" t="s">
        <v>205</v>
      </c>
      <c r="EA77" s="466" t="s">
        <v>3477</v>
      </c>
      <c r="EB77" s="466" t="s">
        <v>1218</v>
      </c>
      <c r="EC77" s="466" t="s">
        <v>801</v>
      </c>
      <c r="ED77" s="466" t="s">
        <v>121</v>
      </c>
      <c r="EE77" s="466" t="s">
        <v>57</v>
      </c>
      <c r="EF77" s="466" t="s">
        <v>57</v>
      </c>
      <c r="EG77" s="466" t="s">
        <v>57</v>
      </c>
      <c r="EH77" s="466" t="s">
        <v>57</v>
      </c>
      <c r="EI77" s="466" t="s">
        <v>1919</v>
      </c>
      <c r="EJ77" s="466" t="s">
        <v>1920</v>
      </c>
      <c r="EK77" s="466" t="s">
        <v>1224</v>
      </c>
      <c r="EL77" s="466" t="s">
        <v>1921</v>
      </c>
      <c r="EM77" s="466" t="s">
        <v>767</v>
      </c>
      <c r="EN77" s="466" t="s">
        <v>310</v>
      </c>
      <c r="EO77" s="466" t="s">
        <v>88</v>
      </c>
      <c r="EP77" s="466" t="s">
        <v>1922</v>
      </c>
      <c r="EQ77" s="466" t="s">
        <v>311</v>
      </c>
      <c r="ER77" s="466" t="s">
        <v>3478</v>
      </c>
      <c r="ES77" s="466" t="s">
        <v>3479</v>
      </c>
      <c r="ET77" s="104" t="str">
        <f t="shared" si="12"/>
        <v>2026011478</v>
      </c>
      <c r="EU77" s="56" t="str">
        <f t="shared" si="13"/>
        <v>5&amp;2026011478</v>
      </c>
      <c r="EV77" s="104" t="str">
        <f>IFERROR(VLOOKUP(EU77,시험용!CA:CE,4,FALSE),"")</f>
        <v/>
      </c>
      <c r="EW77" s="470" t="s">
        <v>3642</v>
      </c>
    </row>
    <row r="78" spans="1:154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466" t="s">
        <v>107</v>
      </c>
      <c r="AD78" s="466" t="s">
        <v>2204</v>
      </c>
      <c r="AE78" s="466" t="s">
        <v>692</v>
      </c>
      <c r="AF78" s="466" t="s">
        <v>295</v>
      </c>
      <c r="AG78" s="466" t="s">
        <v>296</v>
      </c>
      <c r="AH78" s="466" t="s">
        <v>297</v>
      </c>
      <c r="AI78" s="466"/>
      <c r="AJ78" s="466"/>
      <c r="AK78" s="466"/>
      <c r="AL78" s="466"/>
      <c r="AM78" s="466" t="s">
        <v>2406</v>
      </c>
      <c r="AN78" s="466" t="s">
        <v>2407</v>
      </c>
      <c r="AO78" s="466" t="s">
        <v>2431</v>
      </c>
      <c r="AP78" s="466" t="s">
        <v>2381</v>
      </c>
      <c r="AQ78" s="466"/>
      <c r="AR78" s="466"/>
      <c r="AS78" s="466" t="s">
        <v>315</v>
      </c>
      <c r="AT78" s="466" t="s">
        <v>2432</v>
      </c>
      <c r="AU78" s="466" t="s">
        <v>57</v>
      </c>
      <c r="AV78" s="466" t="s">
        <v>910</v>
      </c>
      <c r="AW78" s="466" t="s">
        <v>2433</v>
      </c>
      <c r="AX78" s="466"/>
      <c r="AY78" s="466" t="s">
        <v>2434</v>
      </c>
      <c r="AZ78" s="466" t="s">
        <v>2435</v>
      </c>
      <c r="BA78" s="466" t="s">
        <v>299</v>
      </c>
      <c r="BB78" s="466" t="s">
        <v>32</v>
      </c>
      <c r="BC78" s="466" t="s">
        <v>33</v>
      </c>
      <c r="BD78" s="466" t="s">
        <v>57</v>
      </c>
      <c r="BE78" s="466" t="s">
        <v>48</v>
      </c>
      <c r="BF78" s="466" t="s">
        <v>164</v>
      </c>
      <c r="BG78" s="466" t="s">
        <v>1213</v>
      </c>
      <c r="BH78" s="466" t="s">
        <v>2436</v>
      </c>
      <c r="BI78" s="466" t="s">
        <v>2437</v>
      </c>
      <c r="BJ78" s="466" t="s">
        <v>2438</v>
      </c>
      <c r="BK78" s="466" t="s">
        <v>2439</v>
      </c>
      <c r="BL78" s="466" t="s">
        <v>752</v>
      </c>
      <c r="BM78" s="466" t="s">
        <v>2204</v>
      </c>
      <c r="BN78" s="466" t="s">
        <v>692</v>
      </c>
      <c r="BO78" s="466" t="s">
        <v>595</v>
      </c>
      <c r="BP78" s="466" t="s">
        <v>295</v>
      </c>
      <c r="BQ78" s="466" t="s">
        <v>102</v>
      </c>
      <c r="BR78" s="466" t="s">
        <v>170</v>
      </c>
      <c r="BS78" s="466" t="s">
        <v>790</v>
      </c>
      <c r="BT78" s="466" t="s">
        <v>2440</v>
      </c>
      <c r="BU78" s="466" t="s">
        <v>302</v>
      </c>
      <c r="BV78" s="466" t="s">
        <v>114</v>
      </c>
      <c r="BW78" s="466" t="s">
        <v>296</v>
      </c>
      <c r="BX78" s="466" t="s">
        <v>297</v>
      </c>
      <c r="BY78" s="466" t="s">
        <v>104</v>
      </c>
      <c r="BZ78" s="466" t="s">
        <v>758</v>
      </c>
      <c r="CA78" s="466" t="s">
        <v>304</v>
      </c>
      <c r="CB78" s="466" t="s">
        <v>167</v>
      </c>
      <c r="CC78" s="466" t="s">
        <v>305</v>
      </c>
      <c r="CD78" s="466" t="s">
        <v>306</v>
      </c>
      <c r="CE78" s="466" t="s">
        <v>166</v>
      </c>
      <c r="CF78" s="466" t="s">
        <v>307</v>
      </c>
      <c r="CG78" s="466" t="s">
        <v>57</v>
      </c>
      <c r="CH78" s="466" t="s">
        <v>2419</v>
      </c>
      <c r="CI78" s="466" t="s">
        <v>843</v>
      </c>
      <c r="CJ78" s="466" t="s">
        <v>182</v>
      </c>
      <c r="CK78" s="466" t="s">
        <v>105</v>
      </c>
      <c r="CL78" s="466" t="s">
        <v>57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302</v>
      </c>
      <c r="DI78" s="466" t="s">
        <v>57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2441</v>
      </c>
      <c r="DT78" s="466" t="s">
        <v>79</v>
      </c>
      <c r="DU78" s="466" t="s">
        <v>801</v>
      </c>
      <c r="DV78" s="466" t="s">
        <v>106</v>
      </c>
      <c r="DW78" s="466" t="s">
        <v>317</v>
      </c>
      <c r="DX78" s="466" t="s">
        <v>308</v>
      </c>
      <c r="DY78" s="466" t="s">
        <v>318</v>
      </c>
      <c r="DZ78" s="466" t="s">
        <v>319</v>
      </c>
      <c r="EA78" s="466" t="s">
        <v>2442</v>
      </c>
      <c r="EB78" s="466" t="s">
        <v>79</v>
      </c>
      <c r="EC78" s="466" t="s">
        <v>1038</v>
      </c>
      <c r="ED78" s="466" t="s">
        <v>106</v>
      </c>
      <c r="EE78" s="466" t="s">
        <v>57</v>
      </c>
      <c r="EF78" s="466" t="s">
        <v>57</v>
      </c>
      <c r="EG78" s="466" t="s">
        <v>57</v>
      </c>
      <c r="EH78" s="466" t="s">
        <v>57</v>
      </c>
      <c r="EI78" s="466" t="s">
        <v>2443</v>
      </c>
      <c r="EJ78" s="466" t="s">
        <v>2444</v>
      </c>
      <c r="EK78" s="466" t="s">
        <v>2445</v>
      </c>
      <c r="EL78" s="466" t="s">
        <v>184</v>
      </c>
      <c r="EM78" s="466" t="s">
        <v>680</v>
      </c>
      <c r="EN78" s="466" t="s">
        <v>310</v>
      </c>
      <c r="EO78" s="466" t="s">
        <v>88</v>
      </c>
      <c r="EP78" s="466" t="s">
        <v>187</v>
      </c>
      <c r="EQ78" s="466" t="s">
        <v>311</v>
      </c>
      <c r="ER78" s="466" t="s">
        <v>2446</v>
      </c>
      <c r="ES78" s="466" t="s">
        <v>2447</v>
      </c>
      <c r="ET78" s="104" t="str">
        <f t="shared" si="12"/>
        <v>2025100847</v>
      </c>
      <c r="EU78" s="56" t="str">
        <f t="shared" si="13"/>
        <v>5&amp;2025100847</v>
      </c>
      <c r="EV78" s="104">
        <f>IFERROR(VLOOKUP(EU78,시험용!CA:CE,4,FALSE),"")</f>
        <v>0</v>
      </c>
    </row>
    <row r="79" spans="1:154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466" t="s">
        <v>1861</v>
      </c>
      <c r="AD79" s="466" t="s">
        <v>2811</v>
      </c>
      <c r="AE79" s="466" t="s">
        <v>692</v>
      </c>
      <c r="AF79" s="466" t="s">
        <v>295</v>
      </c>
      <c r="AG79" s="466" t="s">
        <v>296</v>
      </c>
      <c r="AH79" s="466" t="s">
        <v>297</v>
      </c>
      <c r="AI79" s="466"/>
      <c r="AJ79" s="466"/>
      <c r="AK79" s="466"/>
      <c r="AL79" s="466"/>
      <c r="AM79" s="466" t="s">
        <v>2492</v>
      </c>
      <c r="AN79" s="466" t="s">
        <v>3484</v>
      </c>
      <c r="AO79" s="466" t="s">
        <v>3485</v>
      </c>
      <c r="AP79" s="466" t="s">
        <v>35</v>
      </c>
      <c r="AQ79" s="466"/>
      <c r="AR79" s="466"/>
      <c r="AS79" s="466" t="s">
        <v>298</v>
      </c>
      <c r="AT79" s="466" t="s">
        <v>3486</v>
      </c>
      <c r="AU79" s="466" t="s">
        <v>57</v>
      </c>
      <c r="AV79" s="466" t="s">
        <v>323</v>
      </c>
      <c r="AW79" s="466" t="s">
        <v>3487</v>
      </c>
      <c r="AX79" s="466"/>
      <c r="AY79" s="466" t="s">
        <v>3488</v>
      </c>
      <c r="AZ79" s="466" t="s">
        <v>3489</v>
      </c>
      <c r="BA79" s="466" t="s">
        <v>299</v>
      </c>
      <c r="BB79" s="466" t="s">
        <v>32</v>
      </c>
      <c r="BC79" s="466" t="s">
        <v>33</v>
      </c>
      <c r="BD79" s="466" t="s">
        <v>1554</v>
      </c>
      <c r="BE79" s="466" t="s">
        <v>34</v>
      </c>
      <c r="BF79" s="466" t="s">
        <v>164</v>
      </c>
      <c r="BG79" s="466" t="s">
        <v>110</v>
      </c>
      <c r="BH79" s="466" t="s">
        <v>1476</v>
      </c>
      <c r="BI79" s="466" t="s">
        <v>1477</v>
      </c>
      <c r="BJ79" s="466" t="s">
        <v>300</v>
      </c>
      <c r="BK79" s="466" t="s">
        <v>3490</v>
      </c>
      <c r="BL79" s="466" t="s">
        <v>39</v>
      </c>
      <c r="BM79" s="466" t="s">
        <v>2811</v>
      </c>
      <c r="BN79" s="466" t="s">
        <v>692</v>
      </c>
      <c r="BO79" s="466" t="s">
        <v>595</v>
      </c>
      <c r="BP79" s="466" t="s">
        <v>295</v>
      </c>
      <c r="BQ79" s="466" t="s">
        <v>102</v>
      </c>
      <c r="BR79" s="466" t="s">
        <v>301</v>
      </c>
      <c r="BS79" s="466" t="s">
        <v>3491</v>
      </c>
      <c r="BT79" s="466" t="s">
        <v>3492</v>
      </c>
      <c r="BU79" s="466" t="s">
        <v>302</v>
      </c>
      <c r="BV79" s="466" t="s">
        <v>109</v>
      </c>
      <c r="BW79" s="466" t="s">
        <v>296</v>
      </c>
      <c r="BX79" s="466" t="s">
        <v>297</v>
      </c>
      <c r="BY79" s="466" t="s">
        <v>756</v>
      </c>
      <c r="BZ79" s="466" t="s">
        <v>3493</v>
      </c>
      <c r="CA79" s="466" t="s">
        <v>304</v>
      </c>
      <c r="CB79" s="466" t="s">
        <v>111</v>
      </c>
      <c r="CC79" s="466" t="s">
        <v>305</v>
      </c>
      <c r="CD79" s="466" t="s">
        <v>306</v>
      </c>
      <c r="CE79" s="466" t="s">
        <v>112</v>
      </c>
      <c r="CF79" s="466" t="s">
        <v>307</v>
      </c>
      <c r="CG79" s="466" t="s">
        <v>57</v>
      </c>
      <c r="CH79" s="466" t="s">
        <v>2332</v>
      </c>
      <c r="CI79" s="466" t="s">
        <v>92</v>
      </c>
      <c r="CJ79" s="466" t="s">
        <v>1427</v>
      </c>
      <c r="CK79" s="466" t="s">
        <v>105</v>
      </c>
      <c r="CL79" s="466" t="s">
        <v>3494</v>
      </c>
      <c r="CM79" s="466" t="s">
        <v>92</v>
      </c>
      <c r="CN79" s="466" t="s">
        <v>111</v>
      </c>
      <c r="CO79" s="466" t="s">
        <v>105</v>
      </c>
      <c r="CP79" s="466" t="s">
        <v>57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302</v>
      </c>
      <c r="DI79" s="466" t="s">
        <v>57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3495</v>
      </c>
      <c r="DT79" s="466" t="s">
        <v>79</v>
      </c>
      <c r="DU79" s="466" t="s">
        <v>113</v>
      </c>
      <c r="DV79" s="466" t="s">
        <v>106</v>
      </c>
      <c r="DW79" s="466" t="s">
        <v>333</v>
      </c>
      <c r="DX79" s="466" t="s">
        <v>308</v>
      </c>
      <c r="DY79" s="466" t="s">
        <v>309</v>
      </c>
      <c r="DZ79" s="466" t="s">
        <v>319</v>
      </c>
      <c r="EA79" s="466" t="s">
        <v>3496</v>
      </c>
      <c r="EB79" s="466" t="s">
        <v>79</v>
      </c>
      <c r="EC79" s="466" t="s">
        <v>114</v>
      </c>
      <c r="ED79" s="466" t="s">
        <v>106</v>
      </c>
      <c r="EE79" s="466" t="s">
        <v>57</v>
      </c>
      <c r="EF79" s="466" t="s">
        <v>57</v>
      </c>
      <c r="EG79" s="466" t="s">
        <v>57</v>
      </c>
      <c r="EH79" s="466" t="s">
        <v>57</v>
      </c>
      <c r="EI79" s="466" t="s">
        <v>2655</v>
      </c>
      <c r="EJ79" s="466" t="s">
        <v>2656</v>
      </c>
      <c r="EK79" s="466" t="s">
        <v>1430</v>
      </c>
      <c r="EL79" s="466" t="s">
        <v>115</v>
      </c>
      <c r="EM79" s="466" t="s">
        <v>629</v>
      </c>
      <c r="EN79" s="466" t="s">
        <v>310</v>
      </c>
      <c r="EO79" s="466" t="s">
        <v>88</v>
      </c>
      <c r="EP79" s="466" t="s">
        <v>887</v>
      </c>
      <c r="EQ79" s="466" t="s">
        <v>311</v>
      </c>
      <c r="ER79" s="466" t="s">
        <v>3497</v>
      </c>
      <c r="ES79" s="466" t="s">
        <v>3498</v>
      </c>
      <c r="ET79" s="104" t="str">
        <f t="shared" si="12"/>
        <v>2026011526</v>
      </c>
      <c r="EU79" s="56" t="str">
        <f t="shared" si="13"/>
        <v>5&amp;2026011526</v>
      </c>
      <c r="EV79" s="104" t="str">
        <f>IFERROR(VLOOKUP(EU79,시험용!CA:CE,4,FALSE),"")</f>
        <v/>
      </c>
      <c r="EW79" s="470" t="s">
        <v>3643</v>
      </c>
    </row>
    <row r="80" spans="1:154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507" t="s">
        <v>3136</v>
      </c>
      <c r="AD80" s="507" t="s">
        <v>3137</v>
      </c>
      <c r="AE80" s="507" t="s">
        <v>3138</v>
      </c>
      <c r="AF80" s="507" t="s">
        <v>2117</v>
      </c>
      <c r="AG80" s="507" t="s">
        <v>2118</v>
      </c>
      <c r="AH80" s="507" t="s">
        <v>3140</v>
      </c>
      <c r="AI80" s="507"/>
      <c r="AJ80" s="507"/>
      <c r="AK80" s="507"/>
      <c r="AL80" s="507"/>
      <c r="AM80" s="507" t="s">
        <v>2293</v>
      </c>
      <c r="AN80" s="507" t="s">
        <v>3141</v>
      </c>
      <c r="AO80" s="507" t="s">
        <v>3142</v>
      </c>
      <c r="AP80" s="507" t="s">
        <v>1018</v>
      </c>
      <c r="AQ80" s="507"/>
      <c r="AR80" s="507"/>
      <c r="AS80" s="507" t="s">
        <v>315</v>
      </c>
      <c r="AT80" s="507" t="s">
        <v>3143</v>
      </c>
      <c r="AU80" s="507" t="s">
        <v>1135</v>
      </c>
      <c r="AV80" s="507" t="s">
        <v>3144</v>
      </c>
      <c r="AW80" s="507" t="s">
        <v>3145</v>
      </c>
      <c r="AX80" s="507"/>
      <c r="AY80" s="507" t="s">
        <v>3146</v>
      </c>
      <c r="AZ80" s="507" t="s">
        <v>3147</v>
      </c>
      <c r="BA80" s="507" t="s">
        <v>2131</v>
      </c>
      <c r="BB80" s="507" t="s">
        <v>2132</v>
      </c>
      <c r="BC80" s="507" t="s">
        <v>2133</v>
      </c>
      <c r="BD80" s="507" t="s">
        <v>1135</v>
      </c>
      <c r="BE80" s="507" t="s">
        <v>2135</v>
      </c>
      <c r="BF80" s="507" t="s">
        <v>2136</v>
      </c>
      <c r="BG80" s="507" t="s">
        <v>3148</v>
      </c>
      <c r="BH80" s="507" t="s">
        <v>3149</v>
      </c>
      <c r="BI80" s="507" t="s">
        <v>3150</v>
      </c>
      <c r="BJ80" s="507" t="s">
        <v>3151</v>
      </c>
      <c r="BK80" s="507" t="s">
        <v>3152</v>
      </c>
      <c r="BL80" s="507" t="s">
        <v>2142</v>
      </c>
      <c r="BM80" s="507" t="s">
        <v>3153</v>
      </c>
      <c r="BN80" s="507" t="s">
        <v>3138</v>
      </c>
      <c r="BO80" s="507" t="s">
        <v>1135</v>
      </c>
      <c r="BP80" s="507" t="s">
        <v>2117</v>
      </c>
      <c r="BQ80" s="507" t="s">
        <v>2193</v>
      </c>
      <c r="BR80" s="507" t="s">
        <v>3154</v>
      </c>
      <c r="BS80" s="507" t="s">
        <v>3155</v>
      </c>
      <c r="BT80" s="507" t="s">
        <v>3765</v>
      </c>
      <c r="BU80" s="507" t="s">
        <v>2142</v>
      </c>
      <c r="BV80" s="507" t="s">
        <v>3157</v>
      </c>
      <c r="BW80" s="507" t="s">
        <v>2118</v>
      </c>
      <c r="BX80" s="507" t="s">
        <v>3140</v>
      </c>
      <c r="BY80" s="507" t="s">
        <v>3159</v>
      </c>
      <c r="BZ80" s="507" t="s">
        <v>3160</v>
      </c>
      <c r="CA80" s="507" t="s">
        <v>2153</v>
      </c>
      <c r="CB80" s="507" t="s">
        <v>3161</v>
      </c>
      <c r="CC80" s="507" t="s">
        <v>2155</v>
      </c>
      <c r="CD80" s="507" t="s">
        <v>2156</v>
      </c>
      <c r="CE80" s="507" t="s">
        <v>3162</v>
      </c>
      <c r="CF80" s="507" t="s">
        <v>2158</v>
      </c>
      <c r="CG80" s="507" t="s">
        <v>1135</v>
      </c>
      <c r="CH80" s="507" t="s">
        <v>3163</v>
      </c>
      <c r="CI80" s="507" t="s">
        <v>3164</v>
      </c>
      <c r="CJ80" s="507" t="s">
        <v>3165</v>
      </c>
      <c r="CK80" s="507" t="s">
        <v>2162</v>
      </c>
      <c r="CL80" s="507" t="s">
        <v>3166</v>
      </c>
      <c r="CM80" s="507" t="s">
        <v>3164</v>
      </c>
      <c r="CN80" s="507" t="s">
        <v>3167</v>
      </c>
      <c r="CO80" s="507" t="s">
        <v>2162</v>
      </c>
      <c r="CP80" s="507" t="s">
        <v>3168</v>
      </c>
      <c r="CQ80" s="507" t="s">
        <v>3164</v>
      </c>
      <c r="CR80" s="507" t="s">
        <v>3169</v>
      </c>
      <c r="CS80" s="507" t="s">
        <v>2162</v>
      </c>
      <c r="CT80" s="507" t="s">
        <v>2165</v>
      </c>
      <c r="CU80" s="507" t="s">
        <v>2166</v>
      </c>
      <c r="CV80" s="507" t="s">
        <v>2167</v>
      </c>
      <c r="CW80" s="507" t="s">
        <v>2168</v>
      </c>
      <c r="CX80" s="507" t="s">
        <v>1135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2142</v>
      </c>
      <c r="DI80" s="507" t="s">
        <v>1135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3170</v>
      </c>
      <c r="DT80" s="507" t="s">
        <v>3171</v>
      </c>
      <c r="DU80" s="507" t="s">
        <v>3172</v>
      </c>
      <c r="DV80" s="507" t="s">
        <v>2273</v>
      </c>
      <c r="DW80" s="507" t="s">
        <v>3173</v>
      </c>
      <c r="DX80" s="507" t="s">
        <v>3174</v>
      </c>
      <c r="DY80" s="507" t="s">
        <v>2167</v>
      </c>
      <c r="DZ80" s="507" t="s">
        <v>3175</v>
      </c>
      <c r="EA80" s="507" t="s">
        <v>3176</v>
      </c>
      <c r="EB80" s="507" t="s">
        <v>3171</v>
      </c>
      <c r="EC80" s="507" t="s">
        <v>3177</v>
      </c>
      <c r="ED80" s="507" t="s">
        <v>2273</v>
      </c>
      <c r="EE80" s="507" t="s">
        <v>1135</v>
      </c>
      <c r="EF80" s="507" t="s">
        <v>1135</v>
      </c>
      <c r="EG80" s="507" t="s">
        <v>1135</v>
      </c>
      <c r="EH80" s="507" t="s">
        <v>1135</v>
      </c>
      <c r="EI80" s="507" t="s">
        <v>3178</v>
      </c>
      <c r="EJ80" s="507" t="s">
        <v>3179</v>
      </c>
      <c r="EK80" s="507" t="s">
        <v>3180</v>
      </c>
      <c r="EL80" s="507" t="s">
        <v>3181</v>
      </c>
      <c r="EM80" s="507" t="s">
        <v>3182</v>
      </c>
      <c r="EN80" s="507" t="s">
        <v>2281</v>
      </c>
      <c r="EO80" s="507" t="s">
        <v>2282</v>
      </c>
      <c r="EP80" s="507" t="s">
        <v>1135</v>
      </c>
      <c r="EQ80" s="507" t="s">
        <v>2193</v>
      </c>
      <c r="ER80" s="507" t="s">
        <v>1135</v>
      </c>
      <c r="ES80" s="507" t="s">
        <v>1135</v>
      </c>
      <c r="ET80" s="104" t="str">
        <f t="shared" si="12"/>
        <v>2025123010</v>
      </c>
      <c r="EU80" s="56" t="str">
        <f t="shared" si="13"/>
        <v>6&amp;2025123010</v>
      </c>
      <c r="EV80" s="104">
        <f>IFERROR(VLOOKUP(EU80,시험용!CA:CE,4,FALSE),"")</f>
        <v>0</v>
      </c>
    </row>
    <row r="81" spans="1:154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507" t="s">
        <v>1136</v>
      </c>
      <c r="AD81" s="507" t="s">
        <v>2204</v>
      </c>
      <c r="AE81" s="507" t="s">
        <v>692</v>
      </c>
      <c r="AF81" s="507" t="s">
        <v>295</v>
      </c>
      <c r="AG81" s="507" t="s">
        <v>296</v>
      </c>
      <c r="AH81" s="507" t="s">
        <v>297</v>
      </c>
      <c r="AI81" s="507"/>
      <c r="AJ81" s="507"/>
      <c r="AK81" s="507"/>
      <c r="AL81" s="507"/>
      <c r="AM81" s="507" t="s">
        <v>1162</v>
      </c>
      <c r="AN81" s="507" t="s">
        <v>3771</v>
      </c>
      <c r="AO81" s="507" t="s">
        <v>3772</v>
      </c>
      <c r="AP81" s="507" t="s">
        <v>49</v>
      </c>
      <c r="AQ81" s="507" t="s">
        <v>3773</v>
      </c>
      <c r="AR81" s="507" t="s">
        <v>3774</v>
      </c>
      <c r="AS81" s="507" t="s">
        <v>298</v>
      </c>
      <c r="AT81" s="507" t="s">
        <v>3775</v>
      </c>
      <c r="AU81" s="507" t="s">
        <v>57</v>
      </c>
      <c r="AV81" s="507" t="s">
        <v>988</v>
      </c>
      <c r="AW81" s="507" t="s">
        <v>3776</v>
      </c>
      <c r="AX81" s="507"/>
      <c r="AY81" s="507" t="s">
        <v>3777</v>
      </c>
      <c r="AZ81" s="507" t="s">
        <v>2435</v>
      </c>
      <c r="BA81" s="507" t="s">
        <v>299</v>
      </c>
      <c r="BB81" s="507" t="s">
        <v>32</v>
      </c>
      <c r="BC81" s="507" t="s">
        <v>33</v>
      </c>
      <c r="BD81" s="507" t="s">
        <v>57</v>
      </c>
      <c r="BE81" s="507" t="s">
        <v>48</v>
      </c>
      <c r="BF81" s="507" t="s">
        <v>603</v>
      </c>
      <c r="BG81" s="507" t="s">
        <v>3778</v>
      </c>
      <c r="BH81" s="507" t="s">
        <v>2436</v>
      </c>
      <c r="BI81" s="507" t="s">
        <v>3779</v>
      </c>
      <c r="BJ81" s="507" t="s">
        <v>2438</v>
      </c>
      <c r="BK81" s="507" t="s">
        <v>3780</v>
      </c>
      <c r="BL81" s="507" t="s">
        <v>3781</v>
      </c>
      <c r="BM81" s="507" t="s">
        <v>2204</v>
      </c>
      <c r="BN81" s="507" t="s">
        <v>692</v>
      </c>
      <c r="BO81" s="507" t="s">
        <v>595</v>
      </c>
      <c r="BP81" s="507" t="s">
        <v>295</v>
      </c>
      <c r="BQ81" s="507" t="s">
        <v>102</v>
      </c>
      <c r="BR81" s="507" t="s">
        <v>170</v>
      </c>
      <c r="BS81" s="507" t="s">
        <v>1648</v>
      </c>
      <c r="BT81" s="507" t="s">
        <v>3782</v>
      </c>
      <c r="BU81" s="507" t="s">
        <v>51</v>
      </c>
      <c r="BV81" s="507" t="s">
        <v>1589</v>
      </c>
      <c r="BW81" s="507" t="s">
        <v>296</v>
      </c>
      <c r="BX81" s="507" t="s">
        <v>297</v>
      </c>
      <c r="BY81" s="507" t="s">
        <v>2330</v>
      </c>
      <c r="BZ81" s="507" t="s">
        <v>1121</v>
      </c>
      <c r="CA81" s="507" t="s">
        <v>304</v>
      </c>
      <c r="CB81" s="507" t="s">
        <v>797</v>
      </c>
      <c r="CC81" s="507" t="s">
        <v>305</v>
      </c>
      <c r="CD81" s="507" t="s">
        <v>306</v>
      </c>
      <c r="CE81" s="507" t="s">
        <v>1122</v>
      </c>
      <c r="CF81" s="507" t="s">
        <v>307</v>
      </c>
      <c r="CG81" s="507" t="s">
        <v>57</v>
      </c>
      <c r="CH81" s="507" t="s">
        <v>77</v>
      </c>
      <c r="CI81" s="507" t="s">
        <v>78</v>
      </c>
      <c r="CJ81" s="507" t="s">
        <v>191</v>
      </c>
      <c r="CK81" s="507" t="s">
        <v>105</v>
      </c>
      <c r="CL81" s="507" t="s">
        <v>3783</v>
      </c>
      <c r="CM81" s="507" t="s">
        <v>78</v>
      </c>
      <c r="CN81" s="507" t="s">
        <v>668</v>
      </c>
      <c r="CO81" s="507" t="s">
        <v>105</v>
      </c>
      <c r="CP81" s="507" t="s">
        <v>57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617</v>
      </c>
      <c r="DB81" s="507" t="s">
        <v>618</v>
      </c>
      <c r="DC81" s="507" t="s">
        <v>619</v>
      </c>
      <c r="DD81" s="507" t="s">
        <v>57</v>
      </c>
      <c r="DE81" s="507" t="s">
        <v>57</v>
      </c>
      <c r="DF81" s="507" t="s">
        <v>57</v>
      </c>
      <c r="DG81" s="507" t="s">
        <v>57</v>
      </c>
      <c r="DH81" s="507" t="s">
        <v>302</v>
      </c>
      <c r="DI81" s="507" t="s">
        <v>57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3784</v>
      </c>
      <c r="DT81" s="507" t="s">
        <v>86</v>
      </c>
      <c r="DU81" s="507" t="s">
        <v>801</v>
      </c>
      <c r="DV81" s="507" t="s">
        <v>106</v>
      </c>
      <c r="DW81" s="507" t="s">
        <v>333</v>
      </c>
      <c r="DX81" s="507" t="s">
        <v>308</v>
      </c>
      <c r="DY81" s="507" t="s">
        <v>309</v>
      </c>
      <c r="DZ81" s="507" t="s">
        <v>319</v>
      </c>
      <c r="EA81" s="507" t="s">
        <v>3785</v>
      </c>
      <c r="EB81" s="507" t="s">
        <v>86</v>
      </c>
      <c r="EC81" s="507" t="s">
        <v>1038</v>
      </c>
      <c r="ED81" s="507" t="s">
        <v>106</v>
      </c>
      <c r="EE81" s="507" t="s">
        <v>57</v>
      </c>
      <c r="EF81" s="507" t="s">
        <v>57</v>
      </c>
      <c r="EG81" s="507" t="s">
        <v>57</v>
      </c>
      <c r="EH81" s="507" t="s">
        <v>57</v>
      </c>
      <c r="EI81" s="507" t="s">
        <v>763</v>
      </c>
      <c r="EJ81" s="507" t="s">
        <v>764</v>
      </c>
      <c r="EK81" s="507" t="s">
        <v>765</v>
      </c>
      <c r="EL81" s="507" t="s">
        <v>766</v>
      </c>
      <c r="EM81" s="507" t="s">
        <v>680</v>
      </c>
      <c r="EN81" s="507" t="s">
        <v>310</v>
      </c>
      <c r="EO81" s="507" t="s">
        <v>88</v>
      </c>
      <c r="EP81" s="507" t="s">
        <v>768</v>
      </c>
      <c r="EQ81" s="507" t="s">
        <v>311</v>
      </c>
      <c r="ER81" s="507" t="s">
        <v>3786</v>
      </c>
      <c r="ES81" s="507" t="s">
        <v>3787</v>
      </c>
      <c r="ET81" s="104" t="str">
        <f t="shared" si="12"/>
        <v>2026012138</v>
      </c>
      <c r="EU81" s="56" t="str">
        <f t="shared" si="13"/>
        <v>6&amp;2026012138</v>
      </c>
      <c r="EV81" s="104" t="str">
        <f>IFERROR(VLOOKUP(EU81,시험용!CA:CE,4,FALSE),"")</f>
        <v/>
      </c>
      <c r="EW81" s="536" t="s">
        <v>4168</v>
      </c>
    </row>
    <row r="82" spans="1:154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507" t="s">
        <v>1136</v>
      </c>
      <c r="AD82" s="507" t="s">
        <v>1469</v>
      </c>
      <c r="AE82" s="507" t="s">
        <v>692</v>
      </c>
      <c r="AF82" s="507" t="s">
        <v>295</v>
      </c>
      <c r="AG82" s="507" t="s">
        <v>296</v>
      </c>
      <c r="AH82" s="507" t="s">
        <v>297</v>
      </c>
      <c r="AI82" s="507"/>
      <c r="AJ82" s="507"/>
      <c r="AK82" s="507"/>
      <c r="AL82" s="507"/>
      <c r="AM82" s="507" t="s">
        <v>3794</v>
      </c>
      <c r="AN82" s="507" t="s">
        <v>3795</v>
      </c>
      <c r="AO82" s="507" t="s">
        <v>3796</v>
      </c>
      <c r="AP82" s="507" t="s">
        <v>49</v>
      </c>
      <c r="AQ82" s="507"/>
      <c r="AR82" s="507"/>
      <c r="AS82" s="507" t="s">
        <v>298</v>
      </c>
      <c r="AT82" s="507" t="s">
        <v>3797</v>
      </c>
      <c r="AU82" s="507" t="s">
        <v>57</v>
      </c>
      <c r="AV82" s="507" t="s">
        <v>988</v>
      </c>
      <c r="AW82" s="507" t="s">
        <v>3798</v>
      </c>
      <c r="AX82" s="507"/>
      <c r="AY82" s="507" t="s">
        <v>3799</v>
      </c>
      <c r="AZ82" s="507" t="s">
        <v>3800</v>
      </c>
      <c r="BA82" s="507" t="s">
        <v>299</v>
      </c>
      <c r="BB82" s="507" t="s">
        <v>32</v>
      </c>
      <c r="BC82" s="507" t="s">
        <v>33</v>
      </c>
      <c r="BD82" s="507" t="s">
        <v>57</v>
      </c>
      <c r="BE82" s="507" t="s">
        <v>48</v>
      </c>
      <c r="BF82" s="507" t="s">
        <v>900</v>
      </c>
      <c r="BG82" s="507" t="s">
        <v>3801</v>
      </c>
      <c r="BH82" s="507" t="s">
        <v>3802</v>
      </c>
      <c r="BI82" s="507" t="s">
        <v>3803</v>
      </c>
      <c r="BJ82" s="507" t="s">
        <v>3804</v>
      </c>
      <c r="BK82" s="507" t="s">
        <v>3805</v>
      </c>
      <c r="BL82" s="507" t="s">
        <v>302</v>
      </c>
      <c r="BM82" s="507" t="s">
        <v>1469</v>
      </c>
      <c r="BN82" s="507" t="s">
        <v>692</v>
      </c>
      <c r="BO82" s="507" t="s">
        <v>595</v>
      </c>
      <c r="BP82" s="507" t="s">
        <v>295</v>
      </c>
      <c r="BQ82" s="507" t="s">
        <v>102</v>
      </c>
      <c r="BR82" s="507" t="s">
        <v>3491</v>
      </c>
      <c r="BS82" s="507" t="s">
        <v>2463</v>
      </c>
      <c r="BT82" s="507" t="s">
        <v>3806</v>
      </c>
      <c r="BU82" s="507" t="s">
        <v>51</v>
      </c>
      <c r="BV82" s="507" t="s">
        <v>611</v>
      </c>
      <c r="BW82" s="507" t="s">
        <v>296</v>
      </c>
      <c r="BX82" s="507" t="s">
        <v>297</v>
      </c>
      <c r="BY82" s="507" t="s">
        <v>792</v>
      </c>
      <c r="BZ82" s="507" t="s">
        <v>793</v>
      </c>
      <c r="CA82" s="507" t="s">
        <v>304</v>
      </c>
      <c r="CB82" s="507" t="s">
        <v>794</v>
      </c>
      <c r="CC82" s="507" t="s">
        <v>309</v>
      </c>
      <c r="CD82" s="507" t="s">
        <v>306</v>
      </c>
      <c r="CE82" s="507" t="s">
        <v>795</v>
      </c>
      <c r="CF82" s="507" t="s">
        <v>307</v>
      </c>
      <c r="CG82" s="507" t="s">
        <v>57</v>
      </c>
      <c r="CH82" s="507" t="s">
        <v>3807</v>
      </c>
      <c r="CI82" s="507" t="s">
        <v>99</v>
      </c>
      <c r="CJ82" s="507" t="s">
        <v>182</v>
      </c>
      <c r="CK82" s="507" t="s">
        <v>105</v>
      </c>
      <c r="CL82" s="507" t="s">
        <v>57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302</v>
      </c>
      <c r="DI82" s="507" t="s">
        <v>57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2441</v>
      </c>
      <c r="DT82" s="507" t="s">
        <v>79</v>
      </c>
      <c r="DU82" s="507" t="s">
        <v>801</v>
      </c>
      <c r="DV82" s="507" t="s">
        <v>106</v>
      </c>
      <c r="DW82" s="507" t="s">
        <v>317</v>
      </c>
      <c r="DX82" s="507" t="s">
        <v>308</v>
      </c>
      <c r="DY82" s="507" t="s">
        <v>318</v>
      </c>
      <c r="DZ82" s="507" t="s">
        <v>319</v>
      </c>
      <c r="EA82" s="507" t="s">
        <v>2442</v>
      </c>
      <c r="EB82" s="507" t="s">
        <v>79</v>
      </c>
      <c r="EC82" s="507" t="s">
        <v>1038</v>
      </c>
      <c r="ED82" s="507" t="s">
        <v>106</v>
      </c>
      <c r="EE82" s="507" t="s">
        <v>57</v>
      </c>
      <c r="EF82" s="507" t="s">
        <v>57</v>
      </c>
      <c r="EG82" s="507" t="s">
        <v>57</v>
      </c>
      <c r="EH82" s="507" t="s">
        <v>57</v>
      </c>
      <c r="EI82" s="507" t="s">
        <v>100</v>
      </c>
      <c r="EJ82" s="507" t="s">
        <v>101</v>
      </c>
      <c r="EK82" s="507" t="s">
        <v>802</v>
      </c>
      <c r="EL82" s="507" t="s">
        <v>184</v>
      </c>
      <c r="EM82" s="507" t="s">
        <v>680</v>
      </c>
      <c r="EN82" s="507" t="s">
        <v>310</v>
      </c>
      <c r="EO82" s="507" t="s">
        <v>88</v>
      </c>
      <c r="EP82" s="507" t="s">
        <v>3808</v>
      </c>
      <c r="EQ82" s="507" t="s">
        <v>311</v>
      </c>
      <c r="ER82" s="507" t="s">
        <v>3206</v>
      </c>
      <c r="ES82" s="507" t="s">
        <v>3207</v>
      </c>
      <c r="ET82" s="104" t="str">
        <f t="shared" si="12"/>
        <v>2026010899</v>
      </c>
      <c r="EU82" s="56" t="str">
        <f t="shared" si="13"/>
        <v>6&amp;2026010899</v>
      </c>
      <c r="EV82" s="104" t="str">
        <f>IFERROR(VLOOKUP(EU82,시험용!CA:CE,4,FALSE),"")</f>
        <v/>
      </c>
      <c r="EW82" s="567" t="s">
        <v>4223</v>
      </c>
    </row>
    <row r="83" spans="1:154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507" t="s">
        <v>1136</v>
      </c>
      <c r="AD83" s="507" t="s">
        <v>2740</v>
      </c>
      <c r="AE83" s="507" t="s">
        <v>595</v>
      </c>
      <c r="AF83" s="507" t="s">
        <v>295</v>
      </c>
      <c r="AG83" s="507" t="s">
        <v>296</v>
      </c>
      <c r="AH83" s="507" t="s">
        <v>297</v>
      </c>
      <c r="AI83" s="507"/>
      <c r="AJ83" s="507"/>
      <c r="AK83" s="507"/>
      <c r="AL83" s="507"/>
      <c r="AM83" s="507" t="s">
        <v>3794</v>
      </c>
      <c r="AN83" s="507" t="s">
        <v>3795</v>
      </c>
      <c r="AO83" s="507" t="s">
        <v>3814</v>
      </c>
      <c r="AP83" s="507" t="s">
        <v>49</v>
      </c>
      <c r="AQ83" s="507"/>
      <c r="AR83" s="507"/>
      <c r="AS83" s="507" t="s">
        <v>315</v>
      </c>
      <c r="AT83" s="507" t="s">
        <v>3815</v>
      </c>
      <c r="AU83" s="507" t="s">
        <v>57</v>
      </c>
      <c r="AV83" s="507" t="s">
        <v>910</v>
      </c>
      <c r="AW83" s="507" t="s">
        <v>3816</v>
      </c>
      <c r="AX83" s="507"/>
      <c r="AY83" s="507" t="s">
        <v>3817</v>
      </c>
      <c r="AZ83" s="507" t="s">
        <v>3277</v>
      </c>
      <c r="BA83" s="507" t="s">
        <v>299</v>
      </c>
      <c r="BB83" s="507" t="s">
        <v>32</v>
      </c>
      <c r="BC83" s="507" t="s">
        <v>33</v>
      </c>
      <c r="BD83" s="507" t="s">
        <v>57</v>
      </c>
      <c r="BE83" s="507" t="s">
        <v>34</v>
      </c>
      <c r="BF83" s="507" t="s">
        <v>164</v>
      </c>
      <c r="BG83" s="507" t="s">
        <v>3818</v>
      </c>
      <c r="BH83" s="507" t="s">
        <v>3819</v>
      </c>
      <c r="BI83" s="507" t="s">
        <v>3820</v>
      </c>
      <c r="BJ83" s="507" t="s">
        <v>300</v>
      </c>
      <c r="BK83" s="507" t="s">
        <v>3821</v>
      </c>
      <c r="BL83" s="507" t="s">
        <v>302</v>
      </c>
      <c r="BM83" s="507" t="s">
        <v>2740</v>
      </c>
      <c r="BN83" s="507" t="s">
        <v>595</v>
      </c>
      <c r="BO83" s="507" t="s">
        <v>57</v>
      </c>
      <c r="BP83" s="507" t="s">
        <v>295</v>
      </c>
      <c r="BQ83" s="507" t="s">
        <v>102</v>
      </c>
      <c r="BR83" s="507" t="s">
        <v>118</v>
      </c>
      <c r="BS83" s="507" t="s">
        <v>837</v>
      </c>
      <c r="BT83" s="507" t="s">
        <v>3538</v>
      </c>
      <c r="BU83" s="507" t="s">
        <v>51</v>
      </c>
      <c r="BV83" s="507" t="s">
        <v>659</v>
      </c>
      <c r="BW83" s="507" t="s">
        <v>296</v>
      </c>
      <c r="BX83" s="507" t="s">
        <v>297</v>
      </c>
      <c r="BY83" s="507" t="s">
        <v>3822</v>
      </c>
      <c r="BZ83" s="507" t="s">
        <v>1824</v>
      </c>
      <c r="CA83" s="507" t="s">
        <v>304</v>
      </c>
      <c r="CB83" s="507" t="s">
        <v>661</v>
      </c>
      <c r="CC83" s="507" t="s">
        <v>305</v>
      </c>
      <c r="CD83" s="507" t="s">
        <v>306</v>
      </c>
      <c r="CE83" s="507" t="s">
        <v>1825</v>
      </c>
      <c r="CF83" s="507" t="s">
        <v>307</v>
      </c>
      <c r="CG83" s="507" t="s">
        <v>57</v>
      </c>
      <c r="CH83" s="507" t="s">
        <v>3823</v>
      </c>
      <c r="CI83" s="507" t="s">
        <v>843</v>
      </c>
      <c r="CJ83" s="507" t="s">
        <v>713</v>
      </c>
      <c r="CK83" s="507" t="s">
        <v>105</v>
      </c>
      <c r="CL83" s="507" t="s">
        <v>57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302</v>
      </c>
      <c r="DI83" s="507" t="s">
        <v>57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3824</v>
      </c>
      <c r="DT83" s="507" t="s">
        <v>79</v>
      </c>
      <c r="DU83" s="507" t="s">
        <v>622</v>
      </c>
      <c r="DV83" s="507" t="s">
        <v>106</v>
      </c>
      <c r="DW83" s="507" t="s">
        <v>333</v>
      </c>
      <c r="DX83" s="507" t="s">
        <v>308</v>
      </c>
      <c r="DY83" s="507" t="s">
        <v>309</v>
      </c>
      <c r="DZ83" s="507" t="s">
        <v>319</v>
      </c>
      <c r="EA83" s="507" t="s">
        <v>845</v>
      </c>
      <c r="EB83" s="507" t="s">
        <v>79</v>
      </c>
      <c r="EC83" s="507" t="s">
        <v>624</v>
      </c>
      <c r="ED83" s="507" t="s">
        <v>106</v>
      </c>
      <c r="EE83" s="507" t="s">
        <v>57</v>
      </c>
      <c r="EF83" s="507" t="s">
        <v>57</v>
      </c>
      <c r="EG83" s="507" t="s">
        <v>57</v>
      </c>
      <c r="EH83" s="507" t="s">
        <v>57</v>
      </c>
      <c r="EI83" s="507" t="s">
        <v>1485</v>
      </c>
      <c r="EJ83" s="507" t="s">
        <v>1486</v>
      </c>
      <c r="EK83" s="507" t="s">
        <v>765</v>
      </c>
      <c r="EL83" s="507" t="s">
        <v>1487</v>
      </c>
      <c r="EM83" s="507" t="s">
        <v>680</v>
      </c>
      <c r="EN83" s="507" t="s">
        <v>310</v>
      </c>
      <c r="EO83" s="507" t="s">
        <v>88</v>
      </c>
      <c r="EP83" s="507" t="s">
        <v>57</v>
      </c>
      <c r="EQ83" s="507" t="s">
        <v>311</v>
      </c>
      <c r="ER83" s="507" t="s">
        <v>57</v>
      </c>
      <c r="ES83" s="507" t="s">
        <v>57</v>
      </c>
      <c r="ET83" s="104" t="str">
        <f t="shared" si="12"/>
        <v>2026012697</v>
      </c>
      <c r="EU83" s="56" t="str">
        <f t="shared" si="13"/>
        <v>6&amp;2026012697</v>
      </c>
      <c r="EV83" s="104">
        <f>IFERROR(VLOOKUP(EU83,시험용!CA:CE,4,FALSE),"")</f>
        <v>0</v>
      </c>
      <c r="EX83" s="518" t="s">
        <v>3499</v>
      </c>
    </row>
    <row r="84" spans="1:154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507" t="s">
        <v>107</v>
      </c>
      <c r="AD84" s="507" t="s">
        <v>314</v>
      </c>
      <c r="AE84" s="507" t="s">
        <v>1196</v>
      </c>
      <c r="AF84" s="507" t="s">
        <v>295</v>
      </c>
      <c r="AG84" s="507" t="s">
        <v>296</v>
      </c>
      <c r="AH84" s="507" t="s">
        <v>297</v>
      </c>
      <c r="AI84" s="507"/>
      <c r="AJ84" s="507"/>
      <c r="AK84" s="507"/>
      <c r="AL84" s="507"/>
      <c r="AM84" s="507" t="s">
        <v>1874</v>
      </c>
      <c r="AN84" s="507" t="s">
        <v>1875</v>
      </c>
      <c r="AO84" s="507" t="s">
        <v>3466</v>
      </c>
      <c r="AP84" s="507" t="s">
        <v>1548</v>
      </c>
      <c r="AQ84" s="507"/>
      <c r="AR84" s="507"/>
      <c r="AS84" s="507" t="s">
        <v>298</v>
      </c>
      <c r="AT84" s="507" t="s">
        <v>3467</v>
      </c>
      <c r="AU84" s="507" t="s">
        <v>57</v>
      </c>
      <c r="AV84" s="507" t="s">
        <v>1433</v>
      </c>
      <c r="AW84" s="507" t="s">
        <v>3468</v>
      </c>
      <c r="AX84" s="507"/>
      <c r="AY84" s="507" t="s">
        <v>1907</v>
      </c>
      <c r="AZ84" s="507" t="s">
        <v>1879</v>
      </c>
      <c r="BA84" s="507" t="s">
        <v>323</v>
      </c>
      <c r="BB84" s="507" t="s">
        <v>32</v>
      </c>
      <c r="BC84" s="507" t="s">
        <v>33</v>
      </c>
      <c r="BD84" s="507" t="s">
        <v>57</v>
      </c>
      <c r="BE84" s="507" t="s">
        <v>34</v>
      </c>
      <c r="BF84" s="507" t="s">
        <v>164</v>
      </c>
      <c r="BG84" s="507" t="s">
        <v>3469</v>
      </c>
      <c r="BH84" s="507" t="s">
        <v>3470</v>
      </c>
      <c r="BI84" s="507" t="s">
        <v>3471</v>
      </c>
      <c r="BJ84" s="507" t="s">
        <v>910</v>
      </c>
      <c r="BK84" s="507" t="s">
        <v>3472</v>
      </c>
      <c r="BL84" s="507" t="s">
        <v>302</v>
      </c>
      <c r="BM84" s="507" t="s">
        <v>314</v>
      </c>
      <c r="BN84" s="507" t="s">
        <v>1196</v>
      </c>
      <c r="BO84" s="507" t="s">
        <v>57</v>
      </c>
      <c r="BP84" s="507" t="s">
        <v>295</v>
      </c>
      <c r="BQ84" s="507" t="s">
        <v>311</v>
      </c>
      <c r="BR84" s="507" t="s">
        <v>178</v>
      </c>
      <c r="BS84" s="507" t="s">
        <v>3299</v>
      </c>
      <c r="BT84" s="507" t="s">
        <v>1303</v>
      </c>
      <c r="BU84" s="507" t="s">
        <v>1061</v>
      </c>
      <c r="BV84" s="507" t="s">
        <v>801</v>
      </c>
      <c r="BW84" s="507" t="s">
        <v>296</v>
      </c>
      <c r="BX84" s="507" t="s">
        <v>297</v>
      </c>
      <c r="BY84" s="507" t="s">
        <v>3473</v>
      </c>
      <c r="BZ84" s="507" t="s">
        <v>1275</v>
      </c>
      <c r="CA84" s="507" t="s">
        <v>304</v>
      </c>
      <c r="CB84" s="507" t="s">
        <v>191</v>
      </c>
      <c r="CC84" s="507" t="s">
        <v>1276</v>
      </c>
      <c r="CD84" s="507" t="s">
        <v>306</v>
      </c>
      <c r="CE84" s="507" t="s">
        <v>326</v>
      </c>
      <c r="CF84" s="507" t="s">
        <v>307</v>
      </c>
      <c r="CG84" s="507" t="s">
        <v>57</v>
      </c>
      <c r="CH84" s="507" t="s">
        <v>3474</v>
      </c>
      <c r="CI84" s="507" t="s">
        <v>1212</v>
      </c>
      <c r="CJ84" s="507" t="s">
        <v>1278</v>
      </c>
      <c r="CK84" s="507" t="s">
        <v>105</v>
      </c>
      <c r="CL84" s="507" t="s">
        <v>1888</v>
      </c>
      <c r="CM84" s="507" t="s">
        <v>1212</v>
      </c>
      <c r="CN84" s="507" t="s">
        <v>1889</v>
      </c>
      <c r="CO84" s="507" t="s">
        <v>105</v>
      </c>
      <c r="CP84" s="507" t="s">
        <v>3475</v>
      </c>
      <c r="CQ84" s="507" t="s">
        <v>1212</v>
      </c>
      <c r="CR84" s="507" t="s">
        <v>176</v>
      </c>
      <c r="CS84" s="507" t="s">
        <v>105</v>
      </c>
      <c r="CT84" s="507" t="s">
        <v>328</v>
      </c>
      <c r="CU84" s="507" t="s">
        <v>329</v>
      </c>
      <c r="CV84" s="507" t="s">
        <v>330</v>
      </c>
      <c r="CW84" s="507" t="s">
        <v>331</v>
      </c>
      <c r="CX84" s="507" t="s">
        <v>57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1215</v>
      </c>
      <c r="DE84" s="507" t="s">
        <v>1216</v>
      </c>
      <c r="DF84" s="507" t="s">
        <v>673</v>
      </c>
      <c r="DG84" s="507" t="s">
        <v>57</v>
      </c>
      <c r="DH84" s="507" t="s">
        <v>302</v>
      </c>
      <c r="DI84" s="507" t="s">
        <v>57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3476</v>
      </c>
      <c r="DT84" s="507" t="s">
        <v>1218</v>
      </c>
      <c r="DU84" s="507" t="s">
        <v>177</v>
      </c>
      <c r="DV84" s="507" t="s">
        <v>121</v>
      </c>
      <c r="DW84" s="507" t="s">
        <v>1219</v>
      </c>
      <c r="DX84" s="507" t="s">
        <v>1220</v>
      </c>
      <c r="DY84" s="507" t="s">
        <v>330</v>
      </c>
      <c r="DZ84" s="507" t="s">
        <v>205</v>
      </c>
      <c r="EA84" s="507" t="s">
        <v>3477</v>
      </c>
      <c r="EB84" s="507" t="s">
        <v>1218</v>
      </c>
      <c r="EC84" s="507" t="s">
        <v>801</v>
      </c>
      <c r="ED84" s="507" t="s">
        <v>121</v>
      </c>
      <c r="EE84" s="507" t="s">
        <v>57</v>
      </c>
      <c r="EF84" s="507" t="s">
        <v>57</v>
      </c>
      <c r="EG84" s="507" t="s">
        <v>57</v>
      </c>
      <c r="EH84" s="507" t="s">
        <v>57</v>
      </c>
      <c r="EI84" s="507" t="s">
        <v>1919</v>
      </c>
      <c r="EJ84" s="507" t="s">
        <v>1920</v>
      </c>
      <c r="EK84" s="507" t="s">
        <v>1224</v>
      </c>
      <c r="EL84" s="507" t="s">
        <v>1921</v>
      </c>
      <c r="EM84" s="507" t="s">
        <v>767</v>
      </c>
      <c r="EN84" s="507" t="s">
        <v>310</v>
      </c>
      <c r="EO84" s="507" t="s">
        <v>88</v>
      </c>
      <c r="EP84" s="507" t="s">
        <v>1922</v>
      </c>
      <c r="EQ84" s="507" t="s">
        <v>311</v>
      </c>
      <c r="ER84" s="507" t="s">
        <v>3478</v>
      </c>
      <c r="ES84" s="507" t="s">
        <v>3479</v>
      </c>
      <c r="ET84" s="104" t="str">
        <f t="shared" si="12"/>
        <v>2026011478</v>
      </c>
      <c r="EU84" s="56" t="str">
        <f t="shared" si="13"/>
        <v>6&amp;2026011478</v>
      </c>
      <c r="EV84" s="104" t="str">
        <f>IFERROR(VLOOKUP(EU84,시험용!CA:CE,4,FALSE),"")</f>
        <v/>
      </c>
      <c r="EW84" s="470" t="s">
        <v>3642</v>
      </c>
    </row>
    <row r="85" spans="1:154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507" t="s">
        <v>107</v>
      </c>
      <c r="AD85" s="507" t="s">
        <v>594</v>
      </c>
      <c r="AE85" s="507" t="s">
        <v>595</v>
      </c>
      <c r="AF85" s="507" t="s">
        <v>295</v>
      </c>
      <c r="AG85" s="507" t="s">
        <v>296</v>
      </c>
      <c r="AH85" s="507" t="s">
        <v>297</v>
      </c>
      <c r="AI85" s="507"/>
      <c r="AJ85" s="507"/>
      <c r="AK85" s="507"/>
      <c r="AL85" s="507"/>
      <c r="AM85" s="507" t="s">
        <v>1411</v>
      </c>
      <c r="AN85" s="507" t="s">
        <v>3310</v>
      </c>
      <c r="AO85" s="507" t="s">
        <v>3831</v>
      </c>
      <c r="AP85" s="507" t="s">
        <v>35</v>
      </c>
      <c r="AQ85" s="507"/>
      <c r="AR85" s="507"/>
      <c r="AS85" s="507" t="s">
        <v>298</v>
      </c>
      <c r="AT85" s="507" t="s">
        <v>3832</v>
      </c>
      <c r="AU85" s="507" t="s">
        <v>57</v>
      </c>
      <c r="AV85" s="507" t="s">
        <v>323</v>
      </c>
      <c r="AW85" s="507" t="s">
        <v>3833</v>
      </c>
      <c r="AX85" s="507"/>
      <c r="AY85" s="507" t="s">
        <v>3834</v>
      </c>
      <c r="AZ85" s="507" t="s">
        <v>602</v>
      </c>
      <c r="BA85" s="507" t="s">
        <v>299</v>
      </c>
      <c r="BB85" s="507" t="s">
        <v>32</v>
      </c>
      <c r="BC85" s="507" t="s">
        <v>33</v>
      </c>
      <c r="BD85" s="507" t="s">
        <v>57</v>
      </c>
      <c r="BE85" s="507" t="s">
        <v>48</v>
      </c>
      <c r="BF85" s="507" t="s">
        <v>900</v>
      </c>
      <c r="BG85" s="507" t="s">
        <v>3835</v>
      </c>
      <c r="BH85" s="507" t="s">
        <v>787</v>
      </c>
      <c r="BI85" s="507" t="s">
        <v>3836</v>
      </c>
      <c r="BJ85" s="507" t="s">
        <v>607</v>
      </c>
      <c r="BK85" s="507" t="s">
        <v>3837</v>
      </c>
      <c r="BL85" s="507" t="s">
        <v>302</v>
      </c>
      <c r="BM85" s="507" t="s">
        <v>594</v>
      </c>
      <c r="BN85" s="507" t="s">
        <v>595</v>
      </c>
      <c r="BO85" s="507" t="s">
        <v>57</v>
      </c>
      <c r="BP85" s="507" t="s">
        <v>295</v>
      </c>
      <c r="BQ85" s="507" t="s">
        <v>102</v>
      </c>
      <c r="BR85" s="507" t="s">
        <v>178</v>
      </c>
      <c r="BS85" s="507" t="s">
        <v>790</v>
      </c>
      <c r="BT85" s="507" t="s">
        <v>3838</v>
      </c>
      <c r="BU85" s="507" t="s">
        <v>51</v>
      </c>
      <c r="BV85" s="507" t="s">
        <v>611</v>
      </c>
      <c r="BW85" s="507" t="s">
        <v>296</v>
      </c>
      <c r="BX85" s="507" t="s">
        <v>297</v>
      </c>
      <c r="BY85" s="507" t="s">
        <v>3839</v>
      </c>
      <c r="BZ85" s="507" t="s">
        <v>3319</v>
      </c>
      <c r="CA85" s="507" t="s">
        <v>304</v>
      </c>
      <c r="CB85" s="507" t="s">
        <v>111</v>
      </c>
      <c r="CC85" s="507" t="s">
        <v>309</v>
      </c>
      <c r="CD85" s="507" t="s">
        <v>306</v>
      </c>
      <c r="CE85" s="507" t="s">
        <v>2505</v>
      </c>
      <c r="CF85" s="507" t="s">
        <v>307</v>
      </c>
      <c r="CG85" s="507" t="s">
        <v>57</v>
      </c>
      <c r="CH85" s="507" t="s">
        <v>3840</v>
      </c>
      <c r="CI85" s="507" t="s">
        <v>99</v>
      </c>
      <c r="CJ85" s="507" t="s">
        <v>182</v>
      </c>
      <c r="CK85" s="507" t="s">
        <v>105</v>
      </c>
      <c r="CL85" s="507" t="s">
        <v>57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798</v>
      </c>
      <c r="CY85" s="507" t="s">
        <v>329</v>
      </c>
      <c r="CZ85" s="507" t="s">
        <v>123</v>
      </c>
      <c r="DA85" s="507" t="s">
        <v>57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302</v>
      </c>
      <c r="DI85" s="507" t="s">
        <v>57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3841</v>
      </c>
      <c r="DT85" s="507" t="s">
        <v>621</v>
      </c>
      <c r="DU85" s="507" t="s">
        <v>762</v>
      </c>
      <c r="DV85" s="507" t="s">
        <v>106</v>
      </c>
      <c r="DW85" s="507" t="s">
        <v>317</v>
      </c>
      <c r="DX85" s="507" t="s">
        <v>308</v>
      </c>
      <c r="DY85" s="507" t="s">
        <v>318</v>
      </c>
      <c r="DZ85" s="507" t="s">
        <v>319</v>
      </c>
      <c r="EA85" s="507" t="s">
        <v>3842</v>
      </c>
      <c r="EB85" s="507" t="s">
        <v>621</v>
      </c>
      <c r="EC85" s="507" t="s">
        <v>801</v>
      </c>
      <c r="ED85" s="507" t="s">
        <v>106</v>
      </c>
      <c r="EE85" s="507" t="s">
        <v>57</v>
      </c>
      <c r="EF85" s="507" t="s">
        <v>57</v>
      </c>
      <c r="EG85" s="507" t="s">
        <v>57</v>
      </c>
      <c r="EH85" s="507" t="s">
        <v>57</v>
      </c>
      <c r="EI85" s="507" t="s">
        <v>625</v>
      </c>
      <c r="EJ85" s="507" t="s">
        <v>626</v>
      </c>
      <c r="EK85" s="507" t="s">
        <v>627</v>
      </c>
      <c r="EL85" s="507" t="s">
        <v>628</v>
      </c>
      <c r="EM85" s="507" t="s">
        <v>629</v>
      </c>
      <c r="EN85" s="507" t="s">
        <v>630</v>
      </c>
      <c r="EO85" s="507" t="s">
        <v>122</v>
      </c>
      <c r="EP85" s="507" t="s">
        <v>2717</v>
      </c>
      <c r="EQ85" s="507" t="s">
        <v>311</v>
      </c>
      <c r="ER85" s="507" t="s">
        <v>2424</v>
      </c>
      <c r="ES85" s="507" t="s">
        <v>2425</v>
      </c>
      <c r="ET85" s="104" t="str">
        <f t="shared" si="12"/>
        <v>2026011725</v>
      </c>
      <c r="EU85" s="56" t="str">
        <f t="shared" si="13"/>
        <v>6&amp;2026011725</v>
      </c>
      <c r="EV85" s="104">
        <f>IFERROR(VLOOKUP(EU85,시험용!CA:CE,4,FALSE),"")</f>
        <v>0</v>
      </c>
    </row>
    <row r="86" spans="1:154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507" t="s">
        <v>107</v>
      </c>
      <c r="AD86" s="507" t="s">
        <v>3850</v>
      </c>
      <c r="AE86" s="507" t="s">
        <v>3851</v>
      </c>
      <c r="AF86" s="507" t="s">
        <v>3852</v>
      </c>
      <c r="AG86" s="507" t="s">
        <v>3853</v>
      </c>
      <c r="AH86" s="507" t="s">
        <v>3854</v>
      </c>
      <c r="AI86" s="507"/>
      <c r="AJ86" s="507"/>
      <c r="AK86" s="507"/>
      <c r="AL86" s="507"/>
      <c r="AM86" s="507" t="s">
        <v>3855</v>
      </c>
      <c r="AN86" s="507" t="s">
        <v>3856</v>
      </c>
      <c r="AO86" s="507" t="s">
        <v>3857</v>
      </c>
      <c r="AP86" s="507" t="s">
        <v>1548</v>
      </c>
      <c r="AQ86" s="507"/>
      <c r="AR86" s="507"/>
      <c r="AS86" s="507" t="s">
        <v>315</v>
      </c>
      <c r="AT86" s="507" t="s">
        <v>3858</v>
      </c>
      <c r="AU86" s="507" t="s">
        <v>3008</v>
      </c>
      <c r="AV86" s="507" t="s">
        <v>3859</v>
      </c>
      <c r="AW86" s="507" t="s">
        <v>3860</v>
      </c>
      <c r="AX86" s="507"/>
      <c r="AY86" s="507" t="s">
        <v>3861</v>
      </c>
      <c r="AZ86" s="507" t="s">
        <v>3862</v>
      </c>
      <c r="BA86" s="507" t="s">
        <v>3017</v>
      </c>
      <c r="BB86" s="507" t="s">
        <v>3018</v>
      </c>
      <c r="BC86" s="507" t="s">
        <v>3019</v>
      </c>
      <c r="BD86" s="507" t="s">
        <v>3008</v>
      </c>
      <c r="BE86" s="507" t="s">
        <v>3021</v>
      </c>
      <c r="BF86" s="507" t="s">
        <v>3863</v>
      </c>
      <c r="BG86" s="507" t="s">
        <v>3864</v>
      </c>
      <c r="BH86" s="507" t="s">
        <v>3865</v>
      </c>
      <c r="BI86" s="507" t="s">
        <v>3866</v>
      </c>
      <c r="BJ86" s="507" t="s">
        <v>3867</v>
      </c>
      <c r="BK86" s="507" t="s">
        <v>3868</v>
      </c>
      <c r="BL86" s="507" t="s">
        <v>3869</v>
      </c>
      <c r="BM86" s="507" t="s">
        <v>3850</v>
      </c>
      <c r="BN86" s="507" t="s">
        <v>3851</v>
      </c>
      <c r="BO86" s="507" t="s">
        <v>3007</v>
      </c>
      <c r="BP86" s="507" t="s">
        <v>3852</v>
      </c>
      <c r="BQ86" s="507" t="s">
        <v>3870</v>
      </c>
      <c r="BR86" s="507" t="s">
        <v>3871</v>
      </c>
      <c r="BS86" s="507" t="s">
        <v>3872</v>
      </c>
      <c r="BT86" s="507" t="s">
        <v>3873</v>
      </c>
      <c r="BU86" s="507" t="s">
        <v>3874</v>
      </c>
      <c r="BV86" s="507" t="s">
        <v>3875</v>
      </c>
      <c r="BW86" s="507" t="s">
        <v>3853</v>
      </c>
      <c r="BX86" s="507" t="s">
        <v>3854</v>
      </c>
      <c r="BY86" s="507" t="s">
        <v>3876</v>
      </c>
      <c r="BZ86" s="507" t="s">
        <v>3877</v>
      </c>
      <c r="CA86" s="507" t="s">
        <v>3878</v>
      </c>
      <c r="CB86" s="507" t="s">
        <v>3879</v>
      </c>
      <c r="CC86" s="507" t="s">
        <v>3054</v>
      </c>
      <c r="CD86" s="507" t="s">
        <v>3880</v>
      </c>
      <c r="CE86" s="507" t="s">
        <v>3881</v>
      </c>
      <c r="CF86" s="507" t="s">
        <v>3882</v>
      </c>
      <c r="CG86" s="507" t="s">
        <v>3008</v>
      </c>
      <c r="CH86" s="507" t="s">
        <v>3883</v>
      </c>
      <c r="CI86" s="507" t="s">
        <v>3884</v>
      </c>
      <c r="CJ86" s="507" t="s">
        <v>3885</v>
      </c>
      <c r="CK86" s="507" t="s">
        <v>3886</v>
      </c>
      <c r="CL86" s="507" t="s">
        <v>3008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3887</v>
      </c>
      <c r="CY86" s="507" t="s">
        <v>3888</v>
      </c>
      <c r="CZ86" s="507" t="s">
        <v>3889</v>
      </c>
      <c r="DA86" s="507" t="s">
        <v>3890</v>
      </c>
      <c r="DB86" s="507" t="s">
        <v>3891</v>
      </c>
      <c r="DC86" s="507" t="s">
        <v>3892</v>
      </c>
      <c r="DD86" s="507" t="s">
        <v>3008</v>
      </c>
      <c r="DE86" s="507" t="s">
        <v>3008</v>
      </c>
      <c r="DF86" s="507" t="s">
        <v>3008</v>
      </c>
      <c r="DG86" s="507" t="s">
        <v>3008</v>
      </c>
      <c r="DH86" s="507" t="s">
        <v>3028</v>
      </c>
      <c r="DI86" s="507" t="s">
        <v>3008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3893</v>
      </c>
      <c r="DT86" s="507" t="s">
        <v>3894</v>
      </c>
      <c r="DU86" s="507" t="s">
        <v>3895</v>
      </c>
      <c r="DV86" s="507" t="s">
        <v>3896</v>
      </c>
      <c r="DW86" s="507" t="s">
        <v>3897</v>
      </c>
      <c r="DX86" s="507" t="s">
        <v>3053</v>
      </c>
      <c r="DY86" s="507" t="s">
        <v>3898</v>
      </c>
      <c r="DZ86" s="507" t="s">
        <v>3055</v>
      </c>
      <c r="EA86" s="507" t="s">
        <v>3899</v>
      </c>
      <c r="EB86" s="507" t="s">
        <v>3894</v>
      </c>
      <c r="EC86" s="507" t="s">
        <v>3900</v>
      </c>
      <c r="ED86" s="507" t="s">
        <v>3896</v>
      </c>
      <c r="EE86" s="507" t="s">
        <v>3008</v>
      </c>
      <c r="EF86" s="507" t="s">
        <v>3008</v>
      </c>
      <c r="EG86" s="507" t="s">
        <v>3008</v>
      </c>
      <c r="EH86" s="507" t="s">
        <v>3008</v>
      </c>
      <c r="EI86" s="507" t="s">
        <v>3901</v>
      </c>
      <c r="EJ86" s="507" t="s">
        <v>3902</v>
      </c>
      <c r="EK86" s="507" t="s">
        <v>3903</v>
      </c>
      <c r="EL86" s="507" t="s">
        <v>3904</v>
      </c>
      <c r="EM86" s="507" t="s">
        <v>3062</v>
      </c>
      <c r="EN86" s="507" t="s">
        <v>3905</v>
      </c>
      <c r="EO86" s="507" t="s">
        <v>3906</v>
      </c>
      <c r="EP86" s="507" t="s">
        <v>3907</v>
      </c>
      <c r="EQ86" s="507" t="s">
        <v>3030</v>
      </c>
      <c r="ER86" s="507" t="s">
        <v>3908</v>
      </c>
      <c r="ES86" s="507" t="s">
        <v>3909</v>
      </c>
      <c r="ET86" s="104" t="str">
        <f t="shared" si="12"/>
        <v>2026012119</v>
      </c>
      <c r="EU86" s="56" t="str">
        <f t="shared" si="13"/>
        <v>6&amp;2026012119</v>
      </c>
      <c r="EV86" s="104">
        <f>IFERROR(VLOOKUP(EU86,시험용!CA:CE,4,FALSE),"")</f>
        <v>0</v>
      </c>
    </row>
    <row r="87" spans="1:154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507"/>
      <c r="AD87" s="507" t="s">
        <v>594</v>
      </c>
      <c r="AE87" s="507" t="s">
        <v>692</v>
      </c>
      <c r="AF87" s="507" t="s">
        <v>295</v>
      </c>
      <c r="AG87" s="507" t="s">
        <v>296</v>
      </c>
      <c r="AH87" s="507" t="s">
        <v>297</v>
      </c>
      <c r="AI87" s="507"/>
      <c r="AJ87" s="507"/>
      <c r="AK87" s="507"/>
      <c r="AL87" s="507"/>
      <c r="AM87" s="507" t="s">
        <v>2492</v>
      </c>
      <c r="AN87" s="507" t="s">
        <v>3484</v>
      </c>
      <c r="AO87" s="507" t="s">
        <v>3914</v>
      </c>
      <c r="AP87" s="507" t="s">
        <v>35</v>
      </c>
      <c r="AQ87" s="507"/>
      <c r="AR87" s="507"/>
      <c r="AS87" s="507" t="s">
        <v>298</v>
      </c>
      <c r="AT87" s="507" t="s">
        <v>3915</v>
      </c>
      <c r="AU87" s="507" t="s">
        <v>57</v>
      </c>
      <c r="AV87" s="507" t="s">
        <v>323</v>
      </c>
      <c r="AW87" s="507" t="s">
        <v>3916</v>
      </c>
      <c r="AX87" s="507"/>
      <c r="AY87" s="507" t="s">
        <v>3917</v>
      </c>
      <c r="AZ87" s="507" t="s">
        <v>1474</v>
      </c>
      <c r="BA87" s="507" t="s">
        <v>299</v>
      </c>
      <c r="BB87" s="507" t="s">
        <v>32</v>
      </c>
      <c r="BC87" s="507" t="s">
        <v>33</v>
      </c>
      <c r="BD87" s="507" t="s">
        <v>1554</v>
      </c>
      <c r="BE87" s="507" t="s">
        <v>48</v>
      </c>
      <c r="BF87" s="507" t="s">
        <v>164</v>
      </c>
      <c r="BG87" s="507" t="s">
        <v>3918</v>
      </c>
      <c r="BH87" s="507" t="s">
        <v>3919</v>
      </c>
      <c r="BI87" s="507" t="s">
        <v>3920</v>
      </c>
      <c r="BJ87" s="507" t="s">
        <v>607</v>
      </c>
      <c r="BK87" s="507" t="s">
        <v>3921</v>
      </c>
      <c r="BL87" s="507" t="s">
        <v>302</v>
      </c>
      <c r="BM87" s="507" t="s">
        <v>594</v>
      </c>
      <c r="BN87" s="507" t="s">
        <v>692</v>
      </c>
      <c r="BO87" s="507" t="s">
        <v>595</v>
      </c>
      <c r="BP87" s="507" t="s">
        <v>295</v>
      </c>
      <c r="BQ87" s="507" t="s">
        <v>102</v>
      </c>
      <c r="BR87" s="507" t="s">
        <v>3223</v>
      </c>
      <c r="BS87" s="507" t="s">
        <v>1393</v>
      </c>
      <c r="BT87" s="507" t="s">
        <v>3922</v>
      </c>
      <c r="BU87" s="507" t="s">
        <v>302</v>
      </c>
      <c r="BV87" s="507" t="s">
        <v>659</v>
      </c>
      <c r="BW87" s="507" t="s">
        <v>296</v>
      </c>
      <c r="BX87" s="507" t="s">
        <v>297</v>
      </c>
      <c r="BY87" s="507" t="s">
        <v>3258</v>
      </c>
      <c r="BZ87" s="507" t="s">
        <v>3200</v>
      </c>
      <c r="CA87" s="507" t="s">
        <v>304</v>
      </c>
      <c r="CB87" s="507" t="s">
        <v>104</v>
      </c>
      <c r="CC87" s="507" t="s">
        <v>305</v>
      </c>
      <c r="CD87" s="507" t="s">
        <v>306</v>
      </c>
      <c r="CE87" s="507" t="s">
        <v>3201</v>
      </c>
      <c r="CF87" s="507" t="s">
        <v>307</v>
      </c>
      <c r="CG87" s="507" t="s">
        <v>57</v>
      </c>
      <c r="CH87" s="507" t="s">
        <v>2571</v>
      </c>
      <c r="CI87" s="507" t="s">
        <v>99</v>
      </c>
      <c r="CJ87" s="507" t="s">
        <v>901</v>
      </c>
      <c r="CK87" s="507" t="s">
        <v>105</v>
      </c>
      <c r="CL87" s="507" t="s">
        <v>57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302</v>
      </c>
      <c r="DI87" s="507" t="s">
        <v>57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3923</v>
      </c>
      <c r="DT87" s="507" t="s">
        <v>621</v>
      </c>
      <c r="DU87" s="507" t="s">
        <v>624</v>
      </c>
      <c r="DV87" s="507" t="s">
        <v>121</v>
      </c>
      <c r="DW87" s="507" t="s">
        <v>333</v>
      </c>
      <c r="DX87" s="507" t="s">
        <v>308</v>
      </c>
      <c r="DY87" s="507" t="s">
        <v>309</v>
      </c>
      <c r="DZ87" s="507" t="s">
        <v>319</v>
      </c>
      <c r="EA87" s="507" t="s">
        <v>3924</v>
      </c>
      <c r="EB87" s="507" t="s">
        <v>621</v>
      </c>
      <c r="EC87" s="507" t="s">
        <v>192</v>
      </c>
      <c r="ED87" s="507" t="s">
        <v>121</v>
      </c>
      <c r="EE87" s="507" t="s">
        <v>57</v>
      </c>
      <c r="EF87" s="507" t="s">
        <v>57</v>
      </c>
      <c r="EG87" s="507" t="s">
        <v>57</v>
      </c>
      <c r="EH87" s="507" t="s">
        <v>57</v>
      </c>
      <c r="EI87" s="507" t="s">
        <v>3925</v>
      </c>
      <c r="EJ87" s="507" t="s">
        <v>3926</v>
      </c>
      <c r="EK87" s="507" t="s">
        <v>3927</v>
      </c>
      <c r="EL87" s="507" t="s">
        <v>1373</v>
      </c>
      <c r="EM87" s="507" t="s">
        <v>680</v>
      </c>
      <c r="EN87" s="507" t="s">
        <v>681</v>
      </c>
      <c r="EO87" s="507" t="s">
        <v>682</v>
      </c>
      <c r="EP87" s="507" t="s">
        <v>2657</v>
      </c>
      <c r="EQ87" s="507" t="s">
        <v>311</v>
      </c>
      <c r="ER87" s="507" t="s">
        <v>3928</v>
      </c>
      <c r="ES87" s="507" t="s">
        <v>3929</v>
      </c>
      <c r="ET87" s="104" t="str">
        <f t="shared" si="12"/>
        <v>2026012057</v>
      </c>
      <c r="EU87" s="56" t="str">
        <f t="shared" si="13"/>
        <v>6&amp;2026012057</v>
      </c>
      <c r="EV87" s="104">
        <f>IFERROR(VLOOKUP(EU87,시험용!CA:CE,4,FALSE),"")</f>
        <v>0</v>
      </c>
      <c r="EX87" s="518" t="s">
        <v>4002</v>
      </c>
    </row>
    <row r="88" spans="1:154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507" t="s">
        <v>1861</v>
      </c>
      <c r="AD88" s="507" t="s">
        <v>2811</v>
      </c>
      <c r="AE88" s="507" t="s">
        <v>692</v>
      </c>
      <c r="AF88" s="507" t="s">
        <v>295</v>
      </c>
      <c r="AG88" s="507" t="s">
        <v>296</v>
      </c>
      <c r="AH88" s="507" t="s">
        <v>297</v>
      </c>
      <c r="AI88" s="507"/>
      <c r="AJ88" s="507"/>
      <c r="AK88" s="507"/>
      <c r="AL88" s="507"/>
      <c r="AM88" s="507" t="s">
        <v>2492</v>
      </c>
      <c r="AN88" s="507" t="s">
        <v>3484</v>
      </c>
      <c r="AO88" s="507" t="s">
        <v>3485</v>
      </c>
      <c r="AP88" s="507" t="s">
        <v>35</v>
      </c>
      <c r="AQ88" s="507"/>
      <c r="AR88" s="507"/>
      <c r="AS88" s="507" t="s">
        <v>298</v>
      </c>
      <c r="AT88" s="507" t="s">
        <v>3486</v>
      </c>
      <c r="AU88" s="507" t="s">
        <v>57</v>
      </c>
      <c r="AV88" s="507" t="s">
        <v>323</v>
      </c>
      <c r="AW88" s="507" t="s">
        <v>3487</v>
      </c>
      <c r="AX88" s="507"/>
      <c r="AY88" s="507" t="s">
        <v>3488</v>
      </c>
      <c r="AZ88" s="507" t="s">
        <v>3489</v>
      </c>
      <c r="BA88" s="507" t="s">
        <v>299</v>
      </c>
      <c r="BB88" s="507" t="s">
        <v>32</v>
      </c>
      <c r="BC88" s="507" t="s">
        <v>33</v>
      </c>
      <c r="BD88" s="507" t="s">
        <v>1554</v>
      </c>
      <c r="BE88" s="507" t="s">
        <v>34</v>
      </c>
      <c r="BF88" s="507" t="s">
        <v>164</v>
      </c>
      <c r="BG88" s="507" t="s">
        <v>110</v>
      </c>
      <c r="BH88" s="507" t="s">
        <v>1476</v>
      </c>
      <c r="BI88" s="507" t="s">
        <v>1477</v>
      </c>
      <c r="BJ88" s="507" t="s">
        <v>300</v>
      </c>
      <c r="BK88" s="507" t="s">
        <v>3490</v>
      </c>
      <c r="BL88" s="507" t="s">
        <v>39</v>
      </c>
      <c r="BM88" s="507" t="s">
        <v>2811</v>
      </c>
      <c r="BN88" s="507" t="s">
        <v>692</v>
      </c>
      <c r="BO88" s="507" t="s">
        <v>595</v>
      </c>
      <c r="BP88" s="507" t="s">
        <v>295</v>
      </c>
      <c r="BQ88" s="507" t="s">
        <v>102</v>
      </c>
      <c r="BR88" s="507" t="s">
        <v>301</v>
      </c>
      <c r="BS88" s="507" t="s">
        <v>3491</v>
      </c>
      <c r="BT88" s="507" t="s">
        <v>3492</v>
      </c>
      <c r="BU88" s="507" t="s">
        <v>302</v>
      </c>
      <c r="BV88" s="507" t="s">
        <v>109</v>
      </c>
      <c r="BW88" s="507" t="s">
        <v>296</v>
      </c>
      <c r="BX88" s="507" t="s">
        <v>297</v>
      </c>
      <c r="BY88" s="507" t="s">
        <v>756</v>
      </c>
      <c r="BZ88" s="507" t="s">
        <v>3493</v>
      </c>
      <c r="CA88" s="507" t="s">
        <v>304</v>
      </c>
      <c r="CB88" s="507" t="s">
        <v>111</v>
      </c>
      <c r="CC88" s="507" t="s">
        <v>305</v>
      </c>
      <c r="CD88" s="507" t="s">
        <v>306</v>
      </c>
      <c r="CE88" s="507" t="s">
        <v>112</v>
      </c>
      <c r="CF88" s="507" t="s">
        <v>307</v>
      </c>
      <c r="CG88" s="507" t="s">
        <v>57</v>
      </c>
      <c r="CH88" s="507" t="s">
        <v>2332</v>
      </c>
      <c r="CI88" s="507" t="s">
        <v>92</v>
      </c>
      <c r="CJ88" s="507" t="s">
        <v>1427</v>
      </c>
      <c r="CK88" s="507" t="s">
        <v>105</v>
      </c>
      <c r="CL88" s="507" t="s">
        <v>3494</v>
      </c>
      <c r="CM88" s="507" t="s">
        <v>92</v>
      </c>
      <c r="CN88" s="507" t="s">
        <v>111</v>
      </c>
      <c r="CO88" s="507" t="s">
        <v>105</v>
      </c>
      <c r="CP88" s="507" t="s">
        <v>57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302</v>
      </c>
      <c r="DI88" s="507" t="s">
        <v>57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3495</v>
      </c>
      <c r="DT88" s="507" t="s">
        <v>79</v>
      </c>
      <c r="DU88" s="507" t="s">
        <v>113</v>
      </c>
      <c r="DV88" s="507" t="s">
        <v>106</v>
      </c>
      <c r="DW88" s="507" t="s">
        <v>333</v>
      </c>
      <c r="DX88" s="507" t="s">
        <v>308</v>
      </c>
      <c r="DY88" s="507" t="s">
        <v>309</v>
      </c>
      <c r="DZ88" s="507" t="s">
        <v>319</v>
      </c>
      <c r="EA88" s="507" t="s">
        <v>3496</v>
      </c>
      <c r="EB88" s="507" t="s">
        <v>79</v>
      </c>
      <c r="EC88" s="507" t="s">
        <v>114</v>
      </c>
      <c r="ED88" s="507" t="s">
        <v>106</v>
      </c>
      <c r="EE88" s="507" t="s">
        <v>57</v>
      </c>
      <c r="EF88" s="507" t="s">
        <v>57</v>
      </c>
      <c r="EG88" s="507" t="s">
        <v>57</v>
      </c>
      <c r="EH88" s="507" t="s">
        <v>57</v>
      </c>
      <c r="EI88" s="507" t="s">
        <v>2655</v>
      </c>
      <c r="EJ88" s="507" t="s">
        <v>2656</v>
      </c>
      <c r="EK88" s="507" t="s">
        <v>1430</v>
      </c>
      <c r="EL88" s="507" t="s">
        <v>115</v>
      </c>
      <c r="EM88" s="507" t="s">
        <v>629</v>
      </c>
      <c r="EN88" s="507" t="s">
        <v>310</v>
      </c>
      <c r="EO88" s="507" t="s">
        <v>88</v>
      </c>
      <c r="EP88" s="507" t="s">
        <v>887</v>
      </c>
      <c r="EQ88" s="507" t="s">
        <v>311</v>
      </c>
      <c r="ER88" s="507" t="s">
        <v>3497</v>
      </c>
      <c r="ES88" s="507" t="s">
        <v>3498</v>
      </c>
      <c r="ET88" s="104" t="str">
        <f t="shared" si="12"/>
        <v>2026011526</v>
      </c>
      <c r="EU88" s="56" t="str">
        <f t="shared" si="13"/>
        <v>6&amp;2026011526</v>
      </c>
      <c r="EV88" s="104" t="str">
        <f>IFERROR(VLOOKUP(EU88,시험용!CA:CE,4,FALSE),"")</f>
        <v/>
      </c>
      <c r="EW88" s="470" t="s">
        <v>3643</v>
      </c>
    </row>
    <row r="89" spans="1:154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507" t="s">
        <v>3215</v>
      </c>
      <c r="AD89" s="507" t="s">
        <v>3936</v>
      </c>
      <c r="AE89" s="507" t="s">
        <v>3937</v>
      </c>
      <c r="AF89" s="507" t="s">
        <v>3352</v>
      </c>
      <c r="AG89" s="507" t="s">
        <v>3353</v>
      </c>
      <c r="AH89" s="507" t="s">
        <v>3354</v>
      </c>
      <c r="AI89" s="507"/>
      <c r="AJ89" s="507"/>
      <c r="AK89" s="507"/>
      <c r="AL89" s="507"/>
      <c r="AM89" s="507" t="s">
        <v>3417</v>
      </c>
      <c r="AN89" s="507" t="s">
        <v>3938</v>
      </c>
      <c r="AO89" s="507" t="s">
        <v>3939</v>
      </c>
      <c r="AP89" s="507" t="s">
        <v>3358</v>
      </c>
      <c r="AQ89" s="507"/>
      <c r="AR89" s="507"/>
      <c r="AS89" s="507" t="s">
        <v>315</v>
      </c>
      <c r="AT89" s="507" t="s">
        <v>3940</v>
      </c>
      <c r="AU89" s="507" t="s">
        <v>3075</v>
      </c>
      <c r="AV89" s="507" t="s">
        <v>3421</v>
      </c>
      <c r="AW89" s="507" t="s">
        <v>3941</v>
      </c>
      <c r="AX89" s="507"/>
      <c r="AY89" s="507" t="s">
        <v>3942</v>
      </c>
      <c r="AZ89" s="507" t="s">
        <v>3943</v>
      </c>
      <c r="BA89" s="507" t="s">
        <v>3083</v>
      </c>
      <c r="BB89" s="507" t="s">
        <v>3084</v>
      </c>
      <c r="BC89" s="507" t="s">
        <v>3085</v>
      </c>
      <c r="BD89" s="507" t="s">
        <v>3075</v>
      </c>
      <c r="BE89" s="507" t="s">
        <v>3087</v>
      </c>
      <c r="BF89" s="507" t="s">
        <v>3425</v>
      </c>
      <c r="BG89" s="507" t="s">
        <v>3944</v>
      </c>
      <c r="BH89" s="507" t="s">
        <v>3945</v>
      </c>
      <c r="BI89" s="507" t="s">
        <v>3946</v>
      </c>
      <c r="BJ89" s="507" t="s">
        <v>3947</v>
      </c>
      <c r="BK89" s="507" t="s">
        <v>3948</v>
      </c>
      <c r="BL89" s="507" t="s">
        <v>3094</v>
      </c>
      <c r="BM89" s="507" t="s">
        <v>3936</v>
      </c>
      <c r="BN89" s="507" t="s">
        <v>3937</v>
      </c>
      <c r="BO89" s="507" t="s">
        <v>3074</v>
      </c>
      <c r="BP89" s="507" t="s">
        <v>3352</v>
      </c>
      <c r="BQ89" s="507" t="s">
        <v>3371</v>
      </c>
      <c r="BR89" s="507" t="s">
        <v>3432</v>
      </c>
      <c r="BS89" s="507" t="s">
        <v>3433</v>
      </c>
      <c r="BT89" s="507" t="s">
        <v>3949</v>
      </c>
      <c r="BU89" s="507" t="s">
        <v>3950</v>
      </c>
      <c r="BV89" s="507" t="s">
        <v>3951</v>
      </c>
      <c r="BW89" s="507" t="s">
        <v>3353</v>
      </c>
      <c r="BX89" s="507" t="s">
        <v>3354</v>
      </c>
      <c r="BY89" s="507" t="s">
        <v>3952</v>
      </c>
      <c r="BZ89" s="507" t="s">
        <v>3953</v>
      </c>
      <c r="CA89" s="507" t="s">
        <v>3379</v>
      </c>
      <c r="CB89" s="507" t="s">
        <v>3954</v>
      </c>
      <c r="CC89" s="507" t="s">
        <v>3440</v>
      </c>
      <c r="CD89" s="507" t="s">
        <v>3382</v>
      </c>
      <c r="CE89" s="507" t="s">
        <v>3955</v>
      </c>
      <c r="CF89" s="507" t="s">
        <v>3384</v>
      </c>
      <c r="CG89" s="507" t="s">
        <v>3075</v>
      </c>
      <c r="CH89" s="507" t="s">
        <v>3956</v>
      </c>
      <c r="CI89" s="507" t="s">
        <v>3443</v>
      </c>
      <c r="CJ89" s="507" t="s">
        <v>3957</v>
      </c>
      <c r="CK89" s="507" t="s">
        <v>3388</v>
      </c>
      <c r="CL89" s="507" t="s">
        <v>3075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3445</v>
      </c>
      <c r="DB89" s="507" t="s">
        <v>3446</v>
      </c>
      <c r="DC89" s="507" t="s">
        <v>3447</v>
      </c>
      <c r="DD89" s="507" t="s">
        <v>3075</v>
      </c>
      <c r="DE89" s="507" t="s">
        <v>3075</v>
      </c>
      <c r="DF89" s="507" t="s">
        <v>3075</v>
      </c>
      <c r="DG89" s="507" t="s">
        <v>3075</v>
      </c>
      <c r="DH89" s="507" t="s">
        <v>3094</v>
      </c>
      <c r="DI89" s="507" t="s">
        <v>3075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3958</v>
      </c>
      <c r="DT89" s="507" t="s">
        <v>3959</v>
      </c>
      <c r="DU89" s="507" t="s">
        <v>3396</v>
      </c>
      <c r="DV89" s="507" t="s">
        <v>3449</v>
      </c>
      <c r="DW89" s="507" t="s">
        <v>3116</v>
      </c>
      <c r="DX89" s="507" t="s">
        <v>3117</v>
      </c>
      <c r="DY89" s="507" t="s">
        <v>3118</v>
      </c>
      <c r="DZ89" s="507" t="s">
        <v>3119</v>
      </c>
      <c r="EA89" s="507" t="s">
        <v>3960</v>
      </c>
      <c r="EB89" s="507" t="s">
        <v>3959</v>
      </c>
      <c r="EC89" s="507" t="s">
        <v>3961</v>
      </c>
      <c r="ED89" s="507" t="s">
        <v>3449</v>
      </c>
      <c r="EE89" s="507" t="s">
        <v>3075</v>
      </c>
      <c r="EF89" s="507" t="s">
        <v>3075</v>
      </c>
      <c r="EG89" s="507" t="s">
        <v>3075</v>
      </c>
      <c r="EH89" s="507" t="s">
        <v>3075</v>
      </c>
      <c r="EI89" s="507" t="s">
        <v>3962</v>
      </c>
      <c r="EJ89" s="507" t="s">
        <v>3963</v>
      </c>
      <c r="EK89" s="507" t="s">
        <v>3964</v>
      </c>
      <c r="EL89" s="507" t="s">
        <v>3965</v>
      </c>
      <c r="EM89" s="507" t="s">
        <v>3966</v>
      </c>
      <c r="EN89" s="507" t="s">
        <v>3967</v>
      </c>
      <c r="EO89" s="507" t="s">
        <v>3968</v>
      </c>
      <c r="EP89" s="507" t="s">
        <v>3969</v>
      </c>
      <c r="EQ89" s="507" t="s">
        <v>3096</v>
      </c>
      <c r="ER89" s="507" t="s">
        <v>3970</v>
      </c>
      <c r="ES89" s="507" t="s">
        <v>3971</v>
      </c>
      <c r="ET89" s="104" t="str">
        <f t="shared" si="12"/>
        <v>2026011479</v>
      </c>
      <c r="EU89" s="56" t="str">
        <f t="shared" si="13"/>
        <v>6&amp;2026011479</v>
      </c>
      <c r="EV89" s="104">
        <f>IFERROR(VLOOKUP(EU89,시험용!CA:CE,4,FALSE),"")</f>
        <v>0</v>
      </c>
    </row>
    <row r="90" spans="1:154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507" t="s">
        <v>1861</v>
      </c>
      <c r="AD90" s="507" t="s">
        <v>3976</v>
      </c>
      <c r="AE90" s="507" t="s">
        <v>3937</v>
      </c>
      <c r="AF90" s="507" t="s">
        <v>3352</v>
      </c>
      <c r="AG90" s="507" t="s">
        <v>3353</v>
      </c>
      <c r="AH90" s="507" t="s">
        <v>3354</v>
      </c>
      <c r="AI90" s="507"/>
      <c r="AJ90" s="507"/>
      <c r="AK90" s="507"/>
      <c r="AL90" s="507"/>
      <c r="AM90" s="507" t="s">
        <v>3417</v>
      </c>
      <c r="AN90" s="507" t="s">
        <v>3938</v>
      </c>
      <c r="AO90" s="507" t="s">
        <v>3977</v>
      </c>
      <c r="AP90" s="507" t="s">
        <v>3358</v>
      </c>
      <c r="AQ90" s="507"/>
      <c r="AR90" s="507"/>
      <c r="AS90" s="507" t="s">
        <v>315</v>
      </c>
      <c r="AT90" s="507" t="s">
        <v>3978</v>
      </c>
      <c r="AU90" s="507" t="s">
        <v>3075</v>
      </c>
      <c r="AV90" s="507" t="s">
        <v>3421</v>
      </c>
      <c r="AW90" s="507" t="s">
        <v>3979</v>
      </c>
      <c r="AX90" s="507"/>
      <c r="AY90" s="507" t="s">
        <v>3980</v>
      </c>
      <c r="AZ90" s="507" t="s">
        <v>3981</v>
      </c>
      <c r="BA90" s="507" t="s">
        <v>3083</v>
      </c>
      <c r="BB90" s="507" t="s">
        <v>3084</v>
      </c>
      <c r="BC90" s="507" t="s">
        <v>3085</v>
      </c>
      <c r="BD90" s="507" t="s">
        <v>3075</v>
      </c>
      <c r="BE90" s="507" t="s">
        <v>3087</v>
      </c>
      <c r="BF90" s="507" t="s">
        <v>3425</v>
      </c>
      <c r="BG90" s="507" t="s">
        <v>3982</v>
      </c>
      <c r="BH90" s="507" t="s">
        <v>3983</v>
      </c>
      <c r="BI90" s="507" t="s">
        <v>3984</v>
      </c>
      <c r="BJ90" s="507" t="s">
        <v>3429</v>
      </c>
      <c r="BK90" s="507" t="s">
        <v>3985</v>
      </c>
      <c r="BL90" s="507" t="s">
        <v>3986</v>
      </c>
      <c r="BM90" s="507" t="s">
        <v>3976</v>
      </c>
      <c r="BN90" s="507" t="s">
        <v>3937</v>
      </c>
      <c r="BO90" s="507" t="s">
        <v>3074</v>
      </c>
      <c r="BP90" s="507" t="s">
        <v>3352</v>
      </c>
      <c r="BQ90" s="507" t="s">
        <v>3371</v>
      </c>
      <c r="BR90" s="507" t="s">
        <v>3451</v>
      </c>
      <c r="BS90" s="507" t="s">
        <v>3987</v>
      </c>
      <c r="BT90" s="507" t="s">
        <v>3988</v>
      </c>
      <c r="BU90" s="507" t="s">
        <v>3950</v>
      </c>
      <c r="BV90" s="507" t="s">
        <v>3989</v>
      </c>
      <c r="BW90" s="507" t="s">
        <v>3353</v>
      </c>
      <c r="BX90" s="507" t="s">
        <v>3354</v>
      </c>
      <c r="BY90" s="507" t="s">
        <v>3990</v>
      </c>
      <c r="BZ90" s="507" t="s">
        <v>3991</v>
      </c>
      <c r="CA90" s="507" t="s">
        <v>3379</v>
      </c>
      <c r="CB90" s="507" t="s">
        <v>3992</v>
      </c>
      <c r="CC90" s="507" t="s">
        <v>3381</v>
      </c>
      <c r="CD90" s="507" t="s">
        <v>3382</v>
      </c>
      <c r="CE90" s="507" t="s">
        <v>3993</v>
      </c>
      <c r="CF90" s="507" t="s">
        <v>3384</v>
      </c>
      <c r="CG90" s="507" t="s">
        <v>3075</v>
      </c>
      <c r="CH90" s="507" t="s">
        <v>3994</v>
      </c>
      <c r="CI90" s="507" t="s">
        <v>3443</v>
      </c>
      <c r="CJ90" s="507" t="s">
        <v>3439</v>
      </c>
      <c r="CK90" s="507" t="s">
        <v>3388</v>
      </c>
      <c r="CL90" s="507" t="s">
        <v>3075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3445</v>
      </c>
      <c r="DB90" s="507" t="s">
        <v>3446</v>
      </c>
      <c r="DC90" s="507" t="s">
        <v>3447</v>
      </c>
      <c r="DD90" s="507" t="s">
        <v>3075</v>
      </c>
      <c r="DE90" s="507" t="s">
        <v>3075</v>
      </c>
      <c r="DF90" s="507" t="s">
        <v>3075</v>
      </c>
      <c r="DG90" s="507" t="s">
        <v>3075</v>
      </c>
      <c r="DH90" s="507" t="s">
        <v>3094</v>
      </c>
      <c r="DI90" s="507" t="s">
        <v>3075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3995</v>
      </c>
      <c r="DT90" s="507" t="s">
        <v>3113</v>
      </c>
      <c r="DU90" s="507" t="s">
        <v>3396</v>
      </c>
      <c r="DV90" s="507" t="s">
        <v>3449</v>
      </c>
      <c r="DW90" s="507" t="s">
        <v>3116</v>
      </c>
      <c r="DX90" s="507" t="s">
        <v>3117</v>
      </c>
      <c r="DY90" s="507" t="s">
        <v>3118</v>
      </c>
      <c r="DZ90" s="507" t="s">
        <v>3119</v>
      </c>
      <c r="EA90" s="507" t="s">
        <v>3996</v>
      </c>
      <c r="EB90" s="507" t="s">
        <v>3113</v>
      </c>
      <c r="EC90" s="507" t="s">
        <v>3961</v>
      </c>
      <c r="ED90" s="507" t="s">
        <v>3449</v>
      </c>
      <c r="EE90" s="507" t="s">
        <v>3075</v>
      </c>
      <c r="EF90" s="507" t="s">
        <v>3075</v>
      </c>
      <c r="EG90" s="507" t="s">
        <v>3075</v>
      </c>
      <c r="EH90" s="507" t="s">
        <v>3075</v>
      </c>
      <c r="EI90" s="507" t="s">
        <v>3962</v>
      </c>
      <c r="EJ90" s="507" t="s">
        <v>3963</v>
      </c>
      <c r="EK90" s="507" t="s">
        <v>3964</v>
      </c>
      <c r="EL90" s="507" t="s">
        <v>3965</v>
      </c>
      <c r="EM90" s="507" t="s">
        <v>3966</v>
      </c>
      <c r="EN90" s="507" t="s">
        <v>3997</v>
      </c>
      <c r="EO90" s="507" t="s">
        <v>3998</v>
      </c>
      <c r="EP90" s="507" t="s">
        <v>3999</v>
      </c>
      <c r="EQ90" s="507" t="s">
        <v>3096</v>
      </c>
      <c r="ER90" s="507" t="s">
        <v>4000</v>
      </c>
      <c r="ES90" s="507" t="s">
        <v>4001</v>
      </c>
      <c r="ET90" s="104" t="str">
        <f t="shared" si="12"/>
        <v>2026011484</v>
      </c>
      <c r="EU90" s="56" t="str">
        <f t="shared" si="13"/>
        <v>6&amp;2026011484</v>
      </c>
      <c r="EV90" s="104">
        <f>IFERROR(VLOOKUP(EU90,시험용!CA:CE,4,FALSE),"")</f>
        <v>0</v>
      </c>
    </row>
    <row r="91" spans="1:154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568" t="s">
        <v>107</v>
      </c>
      <c r="AD91" s="568" t="s">
        <v>691</v>
      </c>
      <c r="AE91" s="568" t="s">
        <v>692</v>
      </c>
      <c r="AF91" s="568" t="s">
        <v>295</v>
      </c>
      <c r="AG91" s="568" t="s">
        <v>296</v>
      </c>
      <c r="AH91" s="568" t="s">
        <v>297</v>
      </c>
      <c r="AI91" s="568"/>
      <c r="AJ91" s="568"/>
      <c r="AK91" s="568"/>
      <c r="AL91" s="568"/>
      <c r="AM91" s="568" t="s">
        <v>827</v>
      </c>
      <c r="AN91" s="568" t="s">
        <v>828</v>
      </c>
      <c r="AO91" s="568" t="s">
        <v>4233</v>
      </c>
      <c r="AP91" s="568" t="s">
        <v>49</v>
      </c>
      <c r="AQ91" s="568"/>
      <c r="AR91" s="568"/>
      <c r="AS91" s="568" t="s">
        <v>315</v>
      </c>
      <c r="AT91" s="568" t="s">
        <v>4234</v>
      </c>
      <c r="AU91" s="568" t="s">
        <v>57</v>
      </c>
      <c r="AV91" s="568" t="s">
        <v>988</v>
      </c>
      <c r="AW91" s="568" t="s">
        <v>4235</v>
      </c>
      <c r="AX91" s="568"/>
      <c r="AY91" s="568" t="s">
        <v>4236</v>
      </c>
      <c r="AZ91" s="568" t="s">
        <v>698</v>
      </c>
      <c r="BA91" s="568" t="s">
        <v>299</v>
      </c>
      <c r="BB91" s="568" t="s">
        <v>32</v>
      </c>
      <c r="BC91" s="568" t="s">
        <v>33</v>
      </c>
      <c r="BD91" s="568" t="s">
        <v>57</v>
      </c>
      <c r="BE91" s="568" t="s">
        <v>48</v>
      </c>
      <c r="BF91" s="568" t="s">
        <v>603</v>
      </c>
      <c r="BG91" s="568" t="s">
        <v>4012</v>
      </c>
      <c r="BH91" s="568" t="s">
        <v>2622</v>
      </c>
      <c r="BI91" s="568" t="s">
        <v>4237</v>
      </c>
      <c r="BJ91" s="568" t="s">
        <v>47</v>
      </c>
      <c r="BK91" s="568" t="s">
        <v>4238</v>
      </c>
      <c r="BL91" s="568" t="s">
        <v>302</v>
      </c>
      <c r="BM91" s="568" t="s">
        <v>691</v>
      </c>
      <c r="BN91" s="568" t="s">
        <v>692</v>
      </c>
      <c r="BO91" s="568" t="s">
        <v>595</v>
      </c>
      <c r="BP91" s="568" t="s">
        <v>295</v>
      </c>
      <c r="BQ91" s="568" t="s">
        <v>102</v>
      </c>
      <c r="BR91" s="568" t="s">
        <v>4239</v>
      </c>
      <c r="BS91" s="568" t="s">
        <v>1883</v>
      </c>
      <c r="BT91" s="568" t="s">
        <v>4240</v>
      </c>
      <c r="BU91" s="568" t="s">
        <v>302</v>
      </c>
      <c r="BV91" s="568" t="s">
        <v>659</v>
      </c>
      <c r="BW91" s="568" t="s">
        <v>296</v>
      </c>
      <c r="BX91" s="568" t="s">
        <v>297</v>
      </c>
      <c r="BY91" s="568" t="s">
        <v>4241</v>
      </c>
      <c r="BZ91" s="568" t="s">
        <v>4242</v>
      </c>
      <c r="CA91" s="568" t="s">
        <v>304</v>
      </c>
      <c r="CB91" s="568" t="s">
        <v>901</v>
      </c>
      <c r="CC91" s="568" t="s">
        <v>305</v>
      </c>
      <c r="CD91" s="568" t="s">
        <v>306</v>
      </c>
      <c r="CE91" s="568" t="s">
        <v>1564</v>
      </c>
      <c r="CF91" s="568" t="s">
        <v>307</v>
      </c>
      <c r="CG91" s="568" t="s">
        <v>57</v>
      </c>
      <c r="CH91" s="568" t="s">
        <v>4243</v>
      </c>
      <c r="CI91" s="568" t="s">
        <v>99</v>
      </c>
      <c r="CJ91" s="568" t="s">
        <v>2223</v>
      </c>
      <c r="CK91" s="568" t="s">
        <v>105</v>
      </c>
      <c r="CL91" s="568" t="s">
        <v>4244</v>
      </c>
      <c r="CM91" s="568" t="s">
        <v>99</v>
      </c>
      <c r="CN91" s="568" t="s">
        <v>909</v>
      </c>
      <c r="CO91" s="568" t="s">
        <v>105</v>
      </c>
      <c r="CP91" s="568" t="s">
        <v>57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617</v>
      </c>
      <c r="DB91" s="568" t="s">
        <v>618</v>
      </c>
      <c r="DC91" s="568" t="s">
        <v>619</v>
      </c>
      <c r="DD91" s="568" t="s">
        <v>57</v>
      </c>
      <c r="DE91" s="568" t="s">
        <v>57</v>
      </c>
      <c r="DF91" s="568" t="s">
        <v>57</v>
      </c>
      <c r="DG91" s="568" t="s">
        <v>57</v>
      </c>
      <c r="DH91" s="568" t="s">
        <v>302</v>
      </c>
      <c r="DI91" s="568" t="s">
        <v>57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4067</v>
      </c>
      <c r="DT91" s="568" t="s">
        <v>86</v>
      </c>
      <c r="DU91" s="568" t="s">
        <v>4068</v>
      </c>
      <c r="DV91" s="568" t="s">
        <v>106</v>
      </c>
      <c r="DW91" s="568" t="s">
        <v>317</v>
      </c>
      <c r="DX91" s="568" t="s">
        <v>308</v>
      </c>
      <c r="DY91" s="568" t="s">
        <v>318</v>
      </c>
      <c r="DZ91" s="568" t="s">
        <v>319</v>
      </c>
      <c r="EA91" s="568" t="s">
        <v>4069</v>
      </c>
      <c r="EB91" s="568" t="s">
        <v>86</v>
      </c>
      <c r="EC91" s="568" t="s">
        <v>1892</v>
      </c>
      <c r="ED91" s="568" t="s">
        <v>106</v>
      </c>
      <c r="EE91" s="568" t="s">
        <v>57</v>
      </c>
      <c r="EF91" s="568" t="s">
        <v>57</v>
      </c>
      <c r="EG91" s="568" t="s">
        <v>57</v>
      </c>
      <c r="EH91" s="568" t="s">
        <v>57</v>
      </c>
      <c r="EI91" s="568" t="s">
        <v>1985</v>
      </c>
      <c r="EJ91" s="568" t="s">
        <v>764</v>
      </c>
      <c r="EK91" s="568" t="s">
        <v>847</v>
      </c>
      <c r="EL91" s="568" t="s">
        <v>766</v>
      </c>
      <c r="EM91" s="568" t="s">
        <v>767</v>
      </c>
      <c r="EN91" s="568" t="s">
        <v>310</v>
      </c>
      <c r="EO91" s="568" t="s">
        <v>88</v>
      </c>
      <c r="EP91" s="568" t="s">
        <v>4245</v>
      </c>
      <c r="EQ91" s="568" t="s">
        <v>311</v>
      </c>
      <c r="ER91" s="568" t="s">
        <v>4246</v>
      </c>
      <c r="ES91" s="568" t="s">
        <v>4247</v>
      </c>
      <c r="ET91" s="104" t="str">
        <f t="shared" si="12"/>
        <v>2026012213</v>
      </c>
      <c r="EU91" s="56" t="str">
        <f t="shared" si="13"/>
        <v>7&amp;2026012213</v>
      </c>
      <c r="EV91" s="104">
        <f>IFERROR(VLOOKUP(EU91,시험용!CA:CE,4,FALSE),"")</f>
        <v>0</v>
      </c>
    </row>
    <row r="92" spans="1:154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568" t="s">
        <v>107</v>
      </c>
      <c r="AD92" s="568" t="s">
        <v>2346</v>
      </c>
      <c r="AE92" s="568" t="s">
        <v>294</v>
      </c>
      <c r="AF92" s="568" t="s">
        <v>295</v>
      </c>
      <c r="AG92" s="568" t="s">
        <v>296</v>
      </c>
      <c r="AH92" s="568" t="s">
        <v>297</v>
      </c>
      <c r="AI92" s="568"/>
      <c r="AJ92" s="568"/>
      <c r="AK92" s="568"/>
      <c r="AL92" s="568"/>
      <c r="AM92" s="568" t="s">
        <v>2492</v>
      </c>
      <c r="AN92" s="568" t="s">
        <v>3484</v>
      </c>
      <c r="AO92" s="568" t="s">
        <v>4254</v>
      </c>
      <c r="AP92" s="568" t="s">
        <v>35</v>
      </c>
      <c r="AQ92" s="568"/>
      <c r="AR92" s="568"/>
      <c r="AS92" s="568" t="s">
        <v>298</v>
      </c>
      <c r="AT92" s="568" t="s">
        <v>4255</v>
      </c>
      <c r="AU92" s="568" t="s">
        <v>57</v>
      </c>
      <c r="AV92" s="568" t="s">
        <v>910</v>
      </c>
      <c r="AW92" s="568" t="s">
        <v>4256</v>
      </c>
      <c r="AX92" s="568"/>
      <c r="AY92" s="568" t="s">
        <v>2646</v>
      </c>
      <c r="AZ92" s="568" t="s">
        <v>2352</v>
      </c>
      <c r="BA92" s="568" t="s">
        <v>299</v>
      </c>
      <c r="BB92" s="568" t="s">
        <v>32</v>
      </c>
      <c r="BC92" s="568" t="s">
        <v>33</v>
      </c>
      <c r="BD92" s="568" t="s">
        <v>57</v>
      </c>
      <c r="BE92" s="568" t="s">
        <v>34</v>
      </c>
      <c r="BF92" s="568" t="s">
        <v>164</v>
      </c>
      <c r="BG92" s="568" t="s">
        <v>110</v>
      </c>
      <c r="BH92" s="568" t="s">
        <v>2647</v>
      </c>
      <c r="BI92" s="568" t="s">
        <v>2648</v>
      </c>
      <c r="BJ92" s="568" t="s">
        <v>1146</v>
      </c>
      <c r="BK92" s="568" t="s">
        <v>2649</v>
      </c>
      <c r="BL92" s="568" t="s">
        <v>302</v>
      </c>
      <c r="BM92" s="568" t="s">
        <v>2346</v>
      </c>
      <c r="BN92" s="568" t="s">
        <v>294</v>
      </c>
      <c r="BO92" s="568" t="s">
        <v>57</v>
      </c>
      <c r="BP92" s="568" t="s">
        <v>295</v>
      </c>
      <c r="BQ92" s="568" t="s">
        <v>311</v>
      </c>
      <c r="BR92" s="568" t="s">
        <v>1449</v>
      </c>
      <c r="BS92" s="568" t="s">
        <v>1028</v>
      </c>
      <c r="BT92" s="568" t="s">
        <v>2650</v>
      </c>
      <c r="BU92" s="568" t="s">
        <v>51</v>
      </c>
      <c r="BV92" s="568" t="s">
        <v>109</v>
      </c>
      <c r="BW92" s="568" t="s">
        <v>296</v>
      </c>
      <c r="BX92" s="568" t="s">
        <v>297</v>
      </c>
      <c r="BY92" s="568" t="s">
        <v>659</v>
      </c>
      <c r="BZ92" s="568" t="s">
        <v>2651</v>
      </c>
      <c r="CA92" s="568" t="s">
        <v>304</v>
      </c>
      <c r="CB92" s="568" t="s">
        <v>104</v>
      </c>
      <c r="CC92" s="568" t="s">
        <v>305</v>
      </c>
      <c r="CD92" s="568" t="s">
        <v>306</v>
      </c>
      <c r="CE92" s="568" t="s">
        <v>661</v>
      </c>
      <c r="CF92" s="568" t="s">
        <v>307</v>
      </c>
      <c r="CG92" s="568" t="s">
        <v>57</v>
      </c>
      <c r="CH92" s="568" t="s">
        <v>2652</v>
      </c>
      <c r="CI92" s="568" t="s">
        <v>78</v>
      </c>
      <c r="CJ92" s="568" t="s">
        <v>1035</v>
      </c>
      <c r="CK92" s="568" t="s">
        <v>105</v>
      </c>
      <c r="CL92" s="568" t="s">
        <v>57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302</v>
      </c>
      <c r="DI92" s="568" t="s">
        <v>57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2653</v>
      </c>
      <c r="DT92" s="568" t="s">
        <v>79</v>
      </c>
      <c r="DU92" s="568" t="s">
        <v>204</v>
      </c>
      <c r="DV92" s="568" t="s">
        <v>121</v>
      </c>
      <c r="DW92" s="568" t="s">
        <v>333</v>
      </c>
      <c r="DX92" s="568" t="s">
        <v>308</v>
      </c>
      <c r="DY92" s="568" t="s">
        <v>309</v>
      </c>
      <c r="DZ92" s="568" t="s">
        <v>319</v>
      </c>
      <c r="EA92" s="568" t="s">
        <v>2654</v>
      </c>
      <c r="EB92" s="568" t="s">
        <v>79</v>
      </c>
      <c r="EC92" s="568" t="s">
        <v>1062</v>
      </c>
      <c r="ED92" s="568" t="s">
        <v>121</v>
      </c>
      <c r="EE92" s="568" t="s">
        <v>57</v>
      </c>
      <c r="EF92" s="568" t="s">
        <v>57</v>
      </c>
      <c r="EG92" s="568" t="s">
        <v>57</v>
      </c>
      <c r="EH92" s="568" t="s">
        <v>57</v>
      </c>
      <c r="EI92" s="568" t="s">
        <v>2655</v>
      </c>
      <c r="EJ92" s="568" t="s">
        <v>2656</v>
      </c>
      <c r="EK92" s="568" t="s">
        <v>1430</v>
      </c>
      <c r="EL92" s="568" t="s">
        <v>115</v>
      </c>
      <c r="EM92" s="568" t="s">
        <v>629</v>
      </c>
      <c r="EN92" s="568" t="s">
        <v>310</v>
      </c>
      <c r="EO92" s="568" t="s">
        <v>88</v>
      </c>
      <c r="EP92" s="568" t="s">
        <v>2657</v>
      </c>
      <c r="EQ92" s="568" t="s">
        <v>311</v>
      </c>
      <c r="ER92" s="568" t="s">
        <v>2658</v>
      </c>
      <c r="ES92" s="568" t="s">
        <v>2659</v>
      </c>
      <c r="ET92" s="104" t="str">
        <f t="shared" si="12"/>
        <v>2026013893</v>
      </c>
      <c r="EU92" s="56" t="str">
        <f t="shared" si="13"/>
        <v>7&amp;2026013893</v>
      </c>
      <c r="EV92" s="104" t="str">
        <f>IFERROR(VLOOKUP(EU92,시험용!CA:CE,4,FALSE),"")</f>
        <v/>
      </c>
      <c r="EW92" s="579" t="s">
        <v>4363</v>
      </c>
    </row>
    <row r="93" spans="1:154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568" t="s">
        <v>107</v>
      </c>
      <c r="AD93" s="568" t="s">
        <v>826</v>
      </c>
      <c r="AE93" s="568" t="s">
        <v>692</v>
      </c>
      <c r="AF93" s="568" t="s">
        <v>295</v>
      </c>
      <c r="AG93" s="568" t="s">
        <v>296</v>
      </c>
      <c r="AH93" s="568" t="s">
        <v>297</v>
      </c>
      <c r="AI93" s="568"/>
      <c r="AJ93" s="568"/>
      <c r="AK93" s="568"/>
      <c r="AL93" s="568"/>
      <c r="AM93" s="568" t="s">
        <v>4266</v>
      </c>
      <c r="AN93" s="568" t="s">
        <v>4267</v>
      </c>
      <c r="AO93" s="568" t="s">
        <v>4268</v>
      </c>
      <c r="AP93" s="568" t="s">
        <v>49</v>
      </c>
      <c r="AQ93" s="568"/>
      <c r="AR93" s="568"/>
      <c r="AS93" s="568" t="s">
        <v>315</v>
      </c>
      <c r="AT93" s="568" t="s">
        <v>4269</v>
      </c>
      <c r="AU93" s="568" t="s">
        <v>57</v>
      </c>
      <c r="AV93" s="568" t="s">
        <v>910</v>
      </c>
      <c r="AW93" s="568" t="s">
        <v>4270</v>
      </c>
      <c r="AX93" s="568"/>
      <c r="AY93" s="568" t="s">
        <v>4271</v>
      </c>
      <c r="AZ93" s="568" t="s">
        <v>785</v>
      </c>
      <c r="BA93" s="568" t="s">
        <v>299</v>
      </c>
      <c r="BB93" s="568" t="s">
        <v>32</v>
      </c>
      <c r="BC93" s="568" t="s">
        <v>33</v>
      </c>
      <c r="BD93" s="568" t="s">
        <v>57</v>
      </c>
      <c r="BE93" s="568" t="s">
        <v>48</v>
      </c>
      <c r="BF93" s="568" t="s">
        <v>164</v>
      </c>
      <c r="BG93" s="568" t="s">
        <v>4272</v>
      </c>
      <c r="BH93" s="568" t="s">
        <v>4273</v>
      </c>
      <c r="BI93" s="568" t="s">
        <v>4274</v>
      </c>
      <c r="BJ93" s="568" t="s">
        <v>47</v>
      </c>
      <c r="BK93" s="568" t="s">
        <v>4275</v>
      </c>
      <c r="BL93" s="568" t="s">
        <v>302</v>
      </c>
      <c r="BM93" s="568" t="s">
        <v>826</v>
      </c>
      <c r="BN93" s="568" t="s">
        <v>692</v>
      </c>
      <c r="BO93" s="568" t="s">
        <v>595</v>
      </c>
      <c r="BP93" s="568" t="s">
        <v>295</v>
      </c>
      <c r="BQ93" s="568" t="s">
        <v>102</v>
      </c>
      <c r="BR93" s="568" t="s">
        <v>2502</v>
      </c>
      <c r="BS93" s="568" t="s">
        <v>1422</v>
      </c>
      <c r="BT93" s="568" t="s">
        <v>4276</v>
      </c>
      <c r="BU93" s="568" t="s">
        <v>302</v>
      </c>
      <c r="BV93" s="568" t="s">
        <v>171</v>
      </c>
      <c r="BW93" s="568" t="s">
        <v>296</v>
      </c>
      <c r="BX93" s="568" t="s">
        <v>297</v>
      </c>
      <c r="BY93" s="568" t="s">
        <v>1451</v>
      </c>
      <c r="BZ93" s="568" t="s">
        <v>3200</v>
      </c>
      <c r="CA93" s="568" t="s">
        <v>304</v>
      </c>
      <c r="CB93" s="568" t="s">
        <v>104</v>
      </c>
      <c r="CC93" s="568" t="s">
        <v>305</v>
      </c>
      <c r="CD93" s="568" t="s">
        <v>306</v>
      </c>
      <c r="CE93" s="568" t="s">
        <v>3201</v>
      </c>
      <c r="CF93" s="568" t="s">
        <v>307</v>
      </c>
      <c r="CG93" s="568" t="s">
        <v>57</v>
      </c>
      <c r="CH93" s="568" t="s">
        <v>4277</v>
      </c>
      <c r="CI93" s="568" t="s">
        <v>92</v>
      </c>
      <c r="CJ93" s="568" t="s">
        <v>901</v>
      </c>
      <c r="CK93" s="568" t="s">
        <v>105</v>
      </c>
      <c r="CL93" s="568" t="s">
        <v>4278</v>
      </c>
      <c r="CM93" s="568" t="s">
        <v>92</v>
      </c>
      <c r="CN93" s="568" t="s">
        <v>661</v>
      </c>
      <c r="CO93" s="568" t="s">
        <v>105</v>
      </c>
      <c r="CP93" s="568" t="s">
        <v>57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302</v>
      </c>
      <c r="DI93" s="568" t="s">
        <v>57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4279</v>
      </c>
      <c r="DT93" s="568" t="s">
        <v>621</v>
      </c>
      <c r="DU93" s="568" t="s">
        <v>872</v>
      </c>
      <c r="DV93" s="568" t="s">
        <v>106</v>
      </c>
      <c r="DW93" s="568" t="s">
        <v>317</v>
      </c>
      <c r="DX93" s="568" t="s">
        <v>308</v>
      </c>
      <c r="DY93" s="568" t="s">
        <v>318</v>
      </c>
      <c r="DZ93" s="568" t="s">
        <v>319</v>
      </c>
      <c r="EA93" s="568" t="s">
        <v>4280</v>
      </c>
      <c r="EB93" s="568" t="s">
        <v>621</v>
      </c>
      <c r="EC93" s="568" t="s">
        <v>204</v>
      </c>
      <c r="ED93" s="568" t="s">
        <v>106</v>
      </c>
      <c r="EE93" s="568" t="s">
        <v>57</v>
      </c>
      <c r="EF93" s="568" t="s">
        <v>57</v>
      </c>
      <c r="EG93" s="568" t="s">
        <v>57</v>
      </c>
      <c r="EH93" s="568" t="s">
        <v>57</v>
      </c>
      <c r="EI93" s="568" t="s">
        <v>4281</v>
      </c>
      <c r="EJ93" s="568" t="s">
        <v>4282</v>
      </c>
      <c r="EK93" s="568" t="s">
        <v>765</v>
      </c>
      <c r="EL93" s="568" t="s">
        <v>1576</v>
      </c>
      <c r="EM93" s="568" t="s">
        <v>629</v>
      </c>
      <c r="EN93" s="568" t="s">
        <v>681</v>
      </c>
      <c r="EO93" s="568" t="s">
        <v>682</v>
      </c>
      <c r="EP93" s="568" t="s">
        <v>57</v>
      </c>
      <c r="EQ93" s="568" t="s">
        <v>311</v>
      </c>
      <c r="ER93" s="568" t="s">
        <v>57</v>
      </c>
      <c r="ES93" s="568" t="s">
        <v>57</v>
      </c>
      <c r="ET93" s="104" t="str">
        <f t="shared" si="12"/>
        <v>2026020066</v>
      </c>
      <c r="EU93" s="56" t="str">
        <f t="shared" si="13"/>
        <v>7&amp;2026020066</v>
      </c>
      <c r="EV93" s="104" t="str">
        <f>IFERROR(VLOOKUP(EU93,시험용!CA:CE,4,FALSE),"")</f>
        <v/>
      </c>
      <c r="EW93" s="579" t="s">
        <v>4362</v>
      </c>
    </row>
    <row r="94" spans="1:154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568" t="s">
        <v>1136</v>
      </c>
      <c r="AD94" s="568" t="s">
        <v>1014</v>
      </c>
      <c r="AE94" s="568" t="s">
        <v>692</v>
      </c>
      <c r="AF94" s="568" t="s">
        <v>295</v>
      </c>
      <c r="AG94" s="568" t="s">
        <v>296</v>
      </c>
      <c r="AH94" s="568" t="s">
        <v>297</v>
      </c>
      <c r="AI94" s="568"/>
      <c r="AJ94" s="568"/>
      <c r="AK94" s="568"/>
      <c r="AL94" s="568"/>
      <c r="AM94" s="568" t="s">
        <v>1948</v>
      </c>
      <c r="AN94" s="568" t="s">
        <v>2453</v>
      </c>
      <c r="AO94" s="568" t="s">
        <v>4287</v>
      </c>
      <c r="AP94" s="568" t="s">
        <v>49</v>
      </c>
      <c r="AQ94" s="568"/>
      <c r="AR94" s="568"/>
      <c r="AS94" s="568" t="s">
        <v>298</v>
      </c>
      <c r="AT94" s="568" t="s">
        <v>4288</v>
      </c>
      <c r="AU94" s="568" t="s">
        <v>57</v>
      </c>
      <c r="AV94" s="568" t="s">
        <v>1433</v>
      </c>
      <c r="AW94" s="568" t="s">
        <v>4289</v>
      </c>
      <c r="AX94" s="568"/>
      <c r="AY94" s="568" t="s">
        <v>2620</v>
      </c>
      <c r="AZ94" s="568" t="s">
        <v>2458</v>
      </c>
      <c r="BA94" s="568" t="s">
        <v>299</v>
      </c>
      <c r="BB94" s="568" t="s">
        <v>32</v>
      </c>
      <c r="BC94" s="568" t="s">
        <v>33</v>
      </c>
      <c r="BD94" s="568" t="s">
        <v>57</v>
      </c>
      <c r="BE94" s="568" t="s">
        <v>48</v>
      </c>
      <c r="BF94" s="568" t="s">
        <v>164</v>
      </c>
      <c r="BG94" s="568" t="s">
        <v>2216</v>
      </c>
      <c r="BH94" s="568" t="s">
        <v>1298</v>
      </c>
      <c r="BI94" s="568" t="s">
        <v>4290</v>
      </c>
      <c r="BJ94" s="568" t="s">
        <v>1026</v>
      </c>
      <c r="BK94" s="568" t="s">
        <v>4291</v>
      </c>
      <c r="BL94" s="568" t="s">
        <v>302</v>
      </c>
      <c r="BM94" s="568" t="s">
        <v>1014</v>
      </c>
      <c r="BN94" s="568" t="s">
        <v>692</v>
      </c>
      <c r="BO94" s="568" t="s">
        <v>595</v>
      </c>
      <c r="BP94" s="568" t="s">
        <v>295</v>
      </c>
      <c r="BQ94" s="568" t="s">
        <v>102</v>
      </c>
      <c r="BR94" s="568" t="s">
        <v>609</v>
      </c>
      <c r="BS94" s="568" t="s">
        <v>4239</v>
      </c>
      <c r="BT94" s="568" t="s">
        <v>4292</v>
      </c>
      <c r="BU94" s="568" t="s">
        <v>302</v>
      </c>
      <c r="BV94" s="568" t="s">
        <v>1062</v>
      </c>
      <c r="BW94" s="568" t="s">
        <v>296</v>
      </c>
      <c r="BX94" s="568" t="s">
        <v>297</v>
      </c>
      <c r="BY94" s="568" t="s">
        <v>797</v>
      </c>
      <c r="BZ94" s="568" t="s">
        <v>2798</v>
      </c>
      <c r="CA94" s="568" t="s">
        <v>304</v>
      </c>
      <c r="CB94" s="568" t="s">
        <v>174</v>
      </c>
      <c r="CC94" s="568" t="s">
        <v>305</v>
      </c>
      <c r="CD94" s="568" t="s">
        <v>306</v>
      </c>
      <c r="CE94" s="568" t="s">
        <v>2799</v>
      </c>
      <c r="CF94" s="568" t="s">
        <v>307</v>
      </c>
      <c r="CG94" s="568" t="s">
        <v>57</v>
      </c>
      <c r="CH94" s="568" t="s">
        <v>4293</v>
      </c>
      <c r="CI94" s="568" t="s">
        <v>92</v>
      </c>
      <c r="CJ94" s="568" t="s">
        <v>2223</v>
      </c>
      <c r="CK94" s="568" t="s">
        <v>105</v>
      </c>
      <c r="CL94" s="568" t="s">
        <v>4294</v>
      </c>
      <c r="CM94" s="568" t="s">
        <v>92</v>
      </c>
      <c r="CN94" s="568" t="s">
        <v>1427</v>
      </c>
      <c r="CO94" s="568" t="s">
        <v>105</v>
      </c>
      <c r="CP94" s="568" t="s">
        <v>57</v>
      </c>
      <c r="CQ94" s="568" t="s">
        <v>57</v>
      </c>
      <c r="CR94" s="568" t="s">
        <v>57</v>
      </c>
      <c r="CS94" s="568" t="s">
        <v>57</v>
      </c>
      <c r="CT94" s="568" t="s">
        <v>328</v>
      </c>
      <c r="CU94" s="568" t="s">
        <v>329</v>
      </c>
      <c r="CV94" s="568" t="s">
        <v>330</v>
      </c>
      <c r="CW94" s="568" t="s">
        <v>331</v>
      </c>
      <c r="CX94" s="568" t="s">
        <v>798</v>
      </c>
      <c r="CY94" s="568" t="s">
        <v>329</v>
      </c>
      <c r="CZ94" s="568" t="s">
        <v>123</v>
      </c>
      <c r="DA94" s="568" t="s">
        <v>57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302</v>
      </c>
      <c r="DI94" s="568" t="s">
        <v>57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2801</v>
      </c>
      <c r="DT94" s="568" t="s">
        <v>86</v>
      </c>
      <c r="DU94" s="568" t="s">
        <v>177</v>
      </c>
      <c r="DV94" s="568" t="s">
        <v>106</v>
      </c>
      <c r="DW94" s="568" t="s">
        <v>317</v>
      </c>
      <c r="DX94" s="568" t="s">
        <v>308</v>
      </c>
      <c r="DY94" s="568" t="s">
        <v>318</v>
      </c>
      <c r="DZ94" s="568" t="s">
        <v>319</v>
      </c>
      <c r="EA94" s="568" t="s">
        <v>2632</v>
      </c>
      <c r="EB94" s="568" t="s">
        <v>86</v>
      </c>
      <c r="EC94" s="568" t="s">
        <v>178</v>
      </c>
      <c r="ED94" s="568" t="s">
        <v>106</v>
      </c>
      <c r="EE94" s="568" t="s">
        <v>57</v>
      </c>
      <c r="EF94" s="568" t="s">
        <v>57</v>
      </c>
      <c r="EG94" s="568" t="s">
        <v>57</v>
      </c>
      <c r="EH94" s="568" t="s">
        <v>57</v>
      </c>
      <c r="EI94" s="568" t="s">
        <v>1068</v>
      </c>
      <c r="EJ94" s="568" t="s">
        <v>91</v>
      </c>
      <c r="EK94" s="568" t="s">
        <v>719</v>
      </c>
      <c r="EL94" s="568" t="s">
        <v>188</v>
      </c>
      <c r="EM94" s="568" t="s">
        <v>629</v>
      </c>
      <c r="EN94" s="568" t="s">
        <v>630</v>
      </c>
      <c r="EO94" s="568" t="s">
        <v>122</v>
      </c>
      <c r="EP94" s="568" t="s">
        <v>1629</v>
      </c>
      <c r="EQ94" s="568" t="s">
        <v>311</v>
      </c>
      <c r="ER94" s="568" t="s">
        <v>1696</v>
      </c>
      <c r="ES94" s="568" t="s">
        <v>4295</v>
      </c>
      <c r="ET94" s="104" t="str">
        <f t="shared" si="12"/>
        <v>2026013407</v>
      </c>
      <c r="EU94" s="56" t="str">
        <f t="shared" si="13"/>
        <v>7&amp;2026013407</v>
      </c>
      <c r="EV94" s="104" t="str">
        <f>IFERROR(VLOOKUP(EU94,시험용!CA:CE,4,FALSE),"")</f>
        <v/>
      </c>
      <c r="EW94" s="595" t="s">
        <v>4429</v>
      </c>
    </row>
    <row r="95" spans="1:154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568" t="s">
        <v>107</v>
      </c>
      <c r="AD95" s="568" t="s">
        <v>314</v>
      </c>
      <c r="AE95" s="568" t="s">
        <v>1196</v>
      </c>
      <c r="AF95" s="568" t="s">
        <v>295</v>
      </c>
      <c r="AG95" s="568" t="s">
        <v>296</v>
      </c>
      <c r="AH95" s="568" t="s">
        <v>297</v>
      </c>
      <c r="AI95" s="568"/>
      <c r="AJ95" s="568"/>
      <c r="AK95" s="568"/>
      <c r="AL95" s="568"/>
      <c r="AM95" s="568" t="s">
        <v>1874</v>
      </c>
      <c r="AN95" s="568" t="s">
        <v>1875</v>
      </c>
      <c r="AO95" s="568" t="s">
        <v>3466</v>
      </c>
      <c r="AP95" s="568" t="s">
        <v>1548</v>
      </c>
      <c r="AQ95" s="568"/>
      <c r="AR95" s="568"/>
      <c r="AS95" s="568" t="s">
        <v>298</v>
      </c>
      <c r="AT95" s="568" t="s">
        <v>3467</v>
      </c>
      <c r="AU95" s="568" t="s">
        <v>57</v>
      </c>
      <c r="AV95" s="568" t="s">
        <v>1433</v>
      </c>
      <c r="AW95" s="568" t="s">
        <v>3468</v>
      </c>
      <c r="AX95" s="568"/>
      <c r="AY95" s="568" t="s">
        <v>1907</v>
      </c>
      <c r="AZ95" s="568" t="s">
        <v>1879</v>
      </c>
      <c r="BA95" s="568" t="s">
        <v>323</v>
      </c>
      <c r="BB95" s="568" t="s">
        <v>32</v>
      </c>
      <c r="BC95" s="568" t="s">
        <v>33</v>
      </c>
      <c r="BD95" s="568" t="s">
        <v>57</v>
      </c>
      <c r="BE95" s="568" t="s">
        <v>34</v>
      </c>
      <c r="BF95" s="568" t="s">
        <v>164</v>
      </c>
      <c r="BG95" s="568" t="s">
        <v>3469</v>
      </c>
      <c r="BH95" s="568" t="s">
        <v>3470</v>
      </c>
      <c r="BI95" s="568" t="s">
        <v>3471</v>
      </c>
      <c r="BJ95" s="568" t="s">
        <v>910</v>
      </c>
      <c r="BK95" s="568" t="s">
        <v>3472</v>
      </c>
      <c r="BL95" s="568" t="s">
        <v>302</v>
      </c>
      <c r="BM95" s="568" t="s">
        <v>314</v>
      </c>
      <c r="BN95" s="568" t="s">
        <v>1196</v>
      </c>
      <c r="BO95" s="568" t="s">
        <v>57</v>
      </c>
      <c r="BP95" s="568" t="s">
        <v>295</v>
      </c>
      <c r="BQ95" s="568" t="s">
        <v>311</v>
      </c>
      <c r="BR95" s="568" t="s">
        <v>178</v>
      </c>
      <c r="BS95" s="568" t="s">
        <v>3299</v>
      </c>
      <c r="BT95" s="568" t="s">
        <v>1303</v>
      </c>
      <c r="BU95" s="568" t="s">
        <v>1061</v>
      </c>
      <c r="BV95" s="568" t="s">
        <v>801</v>
      </c>
      <c r="BW95" s="568" t="s">
        <v>296</v>
      </c>
      <c r="BX95" s="568" t="s">
        <v>297</v>
      </c>
      <c r="BY95" s="568" t="s">
        <v>3473</v>
      </c>
      <c r="BZ95" s="568" t="s">
        <v>1275</v>
      </c>
      <c r="CA95" s="568" t="s">
        <v>304</v>
      </c>
      <c r="CB95" s="568" t="s">
        <v>191</v>
      </c>
      <c r="CC95" s="568" t="s">
        <v>1276</v>
      </c>
      <c r="CD95" s="568" t="s">
        <v>306</v>
      </c>
      <c r="CE95" s="568" t="s">
        <v>326</v>
      </c>
      <c r="CF95" s="568" t="s">
        <v>307</v>
      </c>
      <c r="CG95" s="568" t="s">
        <v>57</v>
      </c>
      <c r="CH95" s="568" t="s">
        <v>3474</v>
      </c>
      <c r="CI95" s="568" t="s">
        <v>1212</v>
      </c>
      <c r="CJ95" s="568" t="s">
        <v>1278</v>
      </c>
      <c r="CK95" s="568" t="s">
        <v>105</v>
      </c>
      <c r="CL95" s="568" t="s">
        <v>1888</v>
      </c>
      <c r="CM95" s="568" t="s">
        <v>1212</v>
      </c>
      <c r="CN95" s="568" t="s">
        <v>1889</v>
      </c>
      <c r="CO95" s="568" t="s">
        <v>105</v>
      </c>
      <c r="CP95" s="568" t="s">
        <v>3475</v>
      </c>
      <c r="CQ95" s="568" t="s">
        <v>1212</v>
      </c>
      <c r="CR95" s="568" t="s">
        <v>176</v>
      </c>
      <c r="CS95" s="568" t="s">
        <v>105</v>
      </c>
      <c r="CT95" s="568" t="s">
        <v>328</v>
      </c>
      <c r="CU95" s="568" t="s">
        <v>329</v>
      </c>
      <c r="CV95" s="568" t="s">
        <v>330</v>
      </c>
      <c r="CW95" s="568" t="s">
        <v>331</v>
      </c>
      <c r="CX95" s="568" t="s">
        <v>57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1215</v>
      </c>
      <c r="DE95" s="568" t="s">
        <v>1216</v>
      </c>
      <c r="DF95" s="568" t="s">
        <v>673</v>
      </c>
      <c r="DG95" s="568" t="s">
        <v>57</v>
      </c>
      <c r="DH95" s="568" t="s">
        <v>302</v>
      </c>
      <c r="DI95" s="568" t="s">
        <v>57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3476</v>
      </c>
      <c r="DT95" s="568" t="s">
        <v>1218</v>
      </c>
      <c r="DU95" s="568" t="s">
        <v>177</v>
      </c>
      <c r="DV95" s="568" t="s">
        <v>121</v>
      </c>
      <c r="DW95" s="568" t="s">
        <v>1219</v>
      </c>
      <c r="DX95" s="568" t="s">
        <v>1220</v>
      </c>
      <c r="DY95" s="568" t="s">
        <v>330</v>
      </c>
      <c r="DZ95" s="568" t="s">
        <v>205</v>
      </c>
      <c r="EA95" s="568" t="s">
        <v>3477</v>
      </c>
      <c r="EB95" s="568" t="s">
        <v>1218</v>
      </c>
      <c r="EC95" s="568" t="s">
        <v>801</v>
      </c>
      <c r="ED95" s="568" t="s">
        <v>121</v>
      </c>
      <c r="EE95" s="568" t="s">
        <v>57</v>
      </c>
      <c r="EF95" s="568" t="s">
        <v>57</v>
      </c>
      <c r="EG95" s="568" t="s">
        <v>57</v>
      </c>
      <c r="EH95" s="568" t="s">
        <v>57</v>
      </c>
      <c r="EI95" s="568" t="s">
        <v>1919</v>
      </c>
      <c r="EJ95" s="568" t="s">
        <v>1920</v>
      </c>
      <c r="EK95" s="568" t="s">
        <v>1224</v>
      </c>
      <c r="EL95" s="568" t="s">
        <v>1921</v>
      </c>
      <c r="EM95" s="568" t="s">
        <v>767</v>
      </c>
      <c r="EN95" s="568" t="s">
        <v>310</v>
      </c>
      <c r="EO95" s="568" t="s">
        <v>88</v>
      </c>
      <c r="EP95" s="568" t="s">
        <v>1922</v>
      </c>
      <c r="EQ95" s="568" t="s">
        <v>311</v>
      </c>
      <c r="ER95" s="568" t="s">
        <v>3478</v>
      </c>
      <c r="ES95" s="568" t="s">
        <v>3479</v>
      </c>
      <c r="ET95" s="104" t="str">
        <f t="shared" si="12"/>
        <v>2026011478</v>
      </c>
      <c r="EU95" s="56" t="str">
        <f t="shared" si="13"/>
        <v>7&amp;2026011478</v>
      </c>
      <c r="EV95" s="104" t="str">
        <f>IFERROR(VLOOKUP(EU95,시험용!CA:CE,4,FALSE),"")</f>
        <v/>
      </c>
      <c r="EW95" s="470" t="s">
        <v>3642</v>
      </c>
    </row>
    <row r="96" spans="1:154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568" t="s">
        <v>1861</v>
      </c>
      <c r="AD96" s="568" t="s">
        <v>2811</v>
      </c>
      <c r="AE96" s="568" t="s">
        <v>692</v>
      </c>
      <c r="AF96" s="568" t="s">
        <v>295</v>
      </c>
      <c r="AG96" s="568" t="s">
        <v>296</v>
      </c>
      <c r="AH96" s="568" t="s">
        <v>297</v>
      </c>
      <c r="AI96" s="568"/>
      <c r="AJ96" s="568"/>
      <c r="AK96" s="568"/>
      <c r="AL96" s="568"/>
      <c r="AM96" s="568" t="s">
        <v>2492</v>
      </c>
      <c r="AN96" s="568" t="s">
        <v>3484</v>
      </c>
      <c r="AO96" s="568" t="s">
        <v>3485</v>
      </c>
      <c r="AP96" s="568" t="s">
        <v>35</v>
      </c>
      <c r="AQ96" s="568"/>
      <c r="AR96" s="568"/>
      <c r="AS96" s="568" t="s">
        <v>298</v>
      </c>
      <c r="AT96" s="568" t="s">
        <v>3486</v>
      </c>
      <c r="AU96" s="568" t="s">
        <v>57</v>
      </c>
      <c r="AV96" s="568" t="s">
        <v>323</v>
      </c>
      <c r="AW96" s="568" t="s">
        <v>3487</v>
      </c>
      <c r="AX96" s="568"/>
      <c r="AY96" s="568" t="s">
        <v>3488</v>
      </c>
      <c r="AZ96" s="568" t="s">
        <v>3489</v>
      </c>
      <c r="BA96" s="568" t="s">
        <v>299</v>
      </c>
      <c r="BB96" s="568" t="s">
        <v>32</v>
      </c>
      <c r="BC96" s="568" t="s">
        <v>33</v>
      </c>
      <c r="BD96" s="568" t="s">
        <v>1554</v>
      </c>
      <c r="BE96" s="568" t="s">
        <v>34</v>
      </c>
      <c r="BF96" s="568" t="s">
        <v>164</v>
      </c>
      <c r="BG96" s="568" t="s">
        <v>110</v>
      </c>
      <c r="BH96" s="568" t="s">
        <v>1476</v>
      </c>
      <c r="BI96" s="568" t="s">
        <v>1477</v>
      </c>
      <c r="BJ96" s="568" t="s">
        <v>300</v>
      </c>
      <c r="BK96" s="568" t="s">
        <v>3490</v>
      </c>
      <c r="BL96" s="568" t="s">
        <v>39</v>
      </c>
      <c r="BM96" s="568" t="s">
        <v>2811</v>
      </c>
      <c r="BN96" s="568" t="s">
        <v>692</v>
      </c>
      <c r="BO96" s="568" t="s">
        <v>595</v>
      </c>
      <c r="BP96" s="568" t="s">
        <v>295</v>
      </c>
      <c r="BQ96" s="568" t="s">
        <v>102</v>
      </c>
      <c r="BR96" s="568" t="s">
        <v>301</v>
      </c>
      <c r="BS96" s="568" t="s">
        <v>3491</v>
      </c>
      <c r="BT96" s="568" t="s">
        <v>3492</v>
      </c>
      <c r="BU96" s="568" t="s">
        <v>302</v>
      </c>
      <c r="BV96" s="568" t="s">
        <v>109</v>
      </c>
      <c r="BW96" s="568" t="s">
        <v>296</v>
      </c>
      <c r="BX96" s="568" t="s">
        <v>297</v>
      </c>
      <c r="BY96" s="568" t="s">
        <v>756</v>
      </c>
      <c r="BZ96" s="568" t="s">
        <v>3493</v>
      </c>
      <c r="CA96" s="568" t="s">
        <v>304</v>
      </c>
      <c r="CB96" s="568" t="s">
        <v>111</v>
      </c>
      <c r="CC96" s="568" t="s">
        <v>305</v>
      </c>
      <c r="CD96" s="568" t="s">
        <v>306</v>
      </c>
      <c r="CE96" s="568" t="s">
        <v>112</v>
      </c>
      <c r="CF96" s="568" t="s">
        <v>307</v>
      </c>
      <c r="CG96" s="568" t="s">
        <v>57</v>
      </c>
      <c r="CH96" s="568" t="s">
        <v>2332</v>
      </c>
      <c r="CI96" s="568" t="s">
        <v>92</v>
      </c>
      <c r="CJ96" s="568" t="s">
        <v>1427</v>
      </c>
      <c r="CK96" s="568" t="s">
        <v>105</v>
      </c>
      <c r="CL96" s="568" t="s">
        <v>3494</v>
      </c>
      <c r="CM96" s="568" t="s">
        <v>92</v>
      </c>
      <c r="CN96" s="568" t="s">
        <v>111</v>
      </c>
      <c r="CO96" s="568" t="s">
        <v>105</v>
      </c>
      <c r="CP96" s="568" t="s">
        <v>57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302</v>
      </c>
      <c r="DI96" s="568" t="s">
        <v>57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3495</v>
      </c>
      <c r="DT96" s="568" t="s">
        <v>79</v>
      </c>
      <c r="DU96" s="568" t="s">
        <v>113</v>
      </c>
      <c r="DV96" s="568" t="s">
        <v>106</v>
      </c>
      <c r="DW96" s="568" t="s">
        <v>333</v>
      </c>
      <c r="DX96" s="568" t="s">
        <v>308</v>
      </c>
      <c r="DY96" s="568" t="s">
        <v>309</v>
      </c>
      <c r="DZ96" s="568" t="s">
        <v>319</v>
      </c>
      <c r="EA96" s="568" t="s">
        <v>3496</v>
      </c>
      <c r="EB96" s="568" t="s">
        <v>79</v>
      </c>
      <c r="EC96" s="568" t="s">
        <v>114</v>
      </c>
      <c r="ED96" s="568" t="s">
        <v>106</v>
      </c>
      <c r="EE96" s="568" t="s">
        <v>57</v>
      </c>
      <c r="EF96" s="568" t="s">
        <v>57</v>
      </c>
      <c r="EG96" s="568" t="s">
        <v>57</v>
      </c>
      <c r="EH96" s="568" t="s">
        <v>57</v>
      </c>
      <c r="EI96" s="568" t="s">
        <v>2655</v>
      </c>
      <c r="EJ96" s="568" t="s">
        <v>2656</v>
      </c>
      <c r="EK96" s="568" t="s">
        <v>1430</v>
      </c>
      <c r="EL96" s="568" t="s">
        <v>115</v>
      </c>
      <c r="EM96" s="568" t="s">
        <v>629</v>
      </c>
      <c r="EN96" s="568" t="s">
        <v>310</v>
      </c>
      <c r="EO96" s="568" t="s">
        <v>88</v>
      </c>
      <c r="EP96" s="568" t="s">
        <v>887</v>
      </c>
      <c r="EQ96" s="568" t="s">
        <v>311</v>
      </c>
      <c r="ER96" s="568" t="s">
        <v>3497</v>
      </c>
      <c r="ES96" s="568" t="s">
        <v>3498</v>
      </c>
      <c r="ET96" s="104" t="str">
        <f t="shared" si="12"/>
        <v>2026011526</v>
      </c>
      <c r="EU96" s="56" t="str">
        <f t="shared" si="13"/>
        <v>7&amp;2026011526</v>
      </c>
      <c r="EV96" s="104" t="str">
        <f>IFERROR(VLOOKUP(EU96,시험용!CA:CE,4,FALSE),"")</f>
        <v/>
      </c>
      <c r="EW96" s="470" t="s">
        <v>3643</v>
      </c>
    </row>
    <row r="97" spans="1:153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599" t="s">
        <v>107</v>
      </c>
      <c r="AD97" s="599" t="s">
        <v>4582</v>
      </c>
      <c r="AE97" s="599" t="s">
        <v>692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4583</v>
      </c>
      <c r="AN97" s="599" t="s">
        <v>4584</v>
      </c>
      <c r="AO97" s="599" t="s">
        <v>4585</v>
      </c>
      <c r="AP97" s="601" t="s">
        <v>4923</v>
      </c>
      <c r="AQ97" s="599"/>
      <c r="AR97" s="599"/>
      <c r="AS97" s="599" t="s">
        <v>298</v>
      </c>
      <c r="AT97" s="599" t="s">
        <v>4586</v>
      </c>
      <c r="AU97" s="599" t="s">
        <v>57</v>
      </c>
      <c r="AV97" s="599" t="s">
        <v>619</v>
      </c>
      <c r="AW97" s="599" t="s">
        <v>4587</v>
      </c>
      <c r="AX97" s="599"/>
      <c r="AY97" s="599" t="s">
        <v>2552</v>
      </c>
      <c r="AZ97" s="599" t="s">
        <v>1359</v>
      </c>
      <c r="BA97" s="599" t="s">
        <v>1201</v>
      </c>
      <c r="BB97" s="599" t="s">
        <v>32</v>
      </c>
      <c r="BC97" s="599" t="s">
        <v>33</v>
      </c>
      <c r="BD97" s="599" t="s">
        <v>57</v>
      </c>
      <c r="BE97" s="599" t="s">
        <v>48</v>
      </c>
      <c r="BF97" s="599" t="s">
        <v>164</v>
      </c>
      <c r="BG97" s="599" t="s">
        <v>4588</v>
      </c>
      <c r="BH97" s="599" t="s">
        <v>2828</v>
      </c>
      <c r="BI97" s="599" t="s">
        <v>4482</v>
      </c>
      <c r="BJ97" s="599" t="s">
        <v>316</v>
      </c>
      <c r="BK97" s="599" t="s">
        <v>4589</v>
      </c>
      <c r="BL97" s="599" t="s">
        <v>302</v>
      </c>
      <c r="BM97" s="599" t="s">
        <v>4590</v>
      </c>
      <c r="BN97" s="599" t="s">
        <v>692</v>
      </c>
      <c r="BO97" s="599" t="s">
        <v>595</v>
      </c>
      <c r="BP97" s="599" t="s">
        <v>295</v>
      </c>
      <c r="BQ97" s="599" t="s">
        <v>1363</v>
      </c>
      <c r="BR97" s="599" t="s">
        <v>703</v>
      </c>
      <c r="BS97" s="599" t="s">
        <v>704</v>
      </c>
      <c r="BT97" s="599" t="s">
        <v>4591</v>
      </c>
      <c r="BU97" s="599" t="s">
        <v>1061</v>
      </c>
      <c r="BV97" s="599" t="s">
        <v>872</v>
      </c>
      <c r="BW97" s="599" t="s">
        <v>296</v>
      </c>
      <c r="BX97" s="599" t="s">
        <v>297</v>
      </c>
      <c r="BY97" s="599" t="s">
        <v>2797</v>
      </c>
      <c r="BZ97" s="599" t="s">
        <v>4592</v>
      </c>
      <c r="CA97" s="599" t="s">
        <v>304</v>
      </c>
      <c r="CB97" s="599" t="s">
        <v>174</v>
      </c>
      <c r="CC97" s="599" t="s">
        <v>1276</v>
      </c>
      <c r="CD97" s="599" t="s">
        <v>306</v>
      </c>
      <c r="CE97" s="599" t="s">
        <v>2799</v>
      </c>
      <c r="CF97" s="599" t="s">
        <v>307</v>
      </c>
      <c r="CG97" s="599" t="s">
        <v>57</v>
      </c>
      <c r="CH97" s="599" t="s">
        <v>4593</v>
      </c>
      <c r="CI97" s="599" t="s">
        <v>99</v>
      </c>
      <c r="CJ97" s="599" t="s">
        <v>2308</v>
      </c>
      <c r="CK97" s="599" t="s">
        <v>105</v>
      </c>
      <c r="CL97" s="599" t="s">
        <v>4594</v>
      </c>
      <c r="CM97" s="599" t="s">
        <v>99</v>
      </c>
      <c r="CN97" s="599" t="s">
        <v>1427</v>
      </c>
      <c r="CO97" s="599" t="s">
        <v>105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328</v>
      </c>
      <c r="CU97" s="599" t="s">
        <v>329</v>
      </c>
      <c r="CV97" s="599" t="s">
        <v>330</v>
      </c>
      <c r="CW97" s="599" t="s">
        <v>331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1215</v>
      </c>
      <c r="DE97" s="599" t="s">
        <v>1216</v>
      </c>
      <c r="DF97" s="599" t="s">
        <v>673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2572</v>
      </c>
      <c r="DT97" s="599" t="s">
        <v>1281</v>
      </c>
      <c r="DU97" s="599" t="s">
        <v>1038</v>
      </c>
      <c r="DV97" s="599" t="s">
        <v>106</v>
      </c>
      <c r="DW97" s="599" t="s">
        <v>317</v>
      </c>
      <c r="DX97" s="599" t="s">
        <v>308</v>
      </c>
      <c r="DY97" s="599" t="s">
        <v>318</v>
      </c>
      <c r="DZ97" s="599" t="s">
        <v>319</v>
      </c>
      <c r="EA97" s="599" t="s">
        <v>2573</v>
      </c>
      <c r="EB97" s="599" t="s">
        <v>1281</v>
      </c>
      <c r="EC97" s="599" t="s">
        <v>118</v>
      </c>
      <c r="ED97" s="599" t="s">
        <v>106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1252</v>
      </c>
      <c r="EJ97" s="599" t="s">
        <v>1253</v>
      </c>
      <c r="EK97" s="599" t="s">
        <v>1254</v>
      </c>
      <c r="EL97" s="599" t="s">
        <v>1255</v>
      </c>
      <c r="EM97" s="599" t="s">
        <v>767</v>
      </c>
      <c r="EN97" s="599" t="s">
        <v>310</v>
      </c>
      <c r="EO97" s="599" t="s">
        <v>88</v>
      </c>
      <c r="EP97" s="599" t="s">
        <v>2563</v>
      </c>
      <c r="EQ97" s="599" t="s">
        <v>311</v>
      </c>
      <c r="ER97" s="599" t="s">
        <v>4595</v>
      </c>
      <c r="ES97" s="599" t="s">
        <v>4596</v>
      </c>
      <c r="ET97" s="104" t="str">
        <f t="shared" si="12"/>
        <v>2026011654</v>
      </c>
      <c r="EU97" s="56" t="str">
        <f t="shared" si="13"/>
        <v>8&amp;2026011654</v>
      </c>
      <c r="EV97" s="104" t="str">
        <f>IFERROR(VLOOKUP(EU97,시험용!CA:CE,4,FALSE),"")</f>
        <v/>
      </c>
      <c r="EW97" s="620" t="s">
        <v>4925</v>
      </c>
    </row>
    <row r="98" spans="1:153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599" t="s">
        <v>643</v>
      </c>
      <c r="AD98" s="599" t="s">
        <v>4606</v>
      </c>
      <c r="AE98" s="599" t="s">
        <v>2116</v>
      </c>
      <c r="AF98" s="599" t="s">
        <v>2117</v>
      </c>
      <c r="AG98" s="599" t="s">
        <v>2118</v>
      </c>
      <c r="AH98" s="599" t="s">
        <v>2119</v>
      </c>
      <c r="AI98" s="599"/>
      <c r="AJ98" s="599"/>
      <c r="AK98" s="599"/>
      <c r="AL98" s="599"/>
      <c r="AM98" s="599" t="s">
        <v>4607</v>
      </c>
      <c r="AN98" s="599" t="s">
        <v>4608</v>
      </c>
      <c r="AO98" s="599" t="s">
        <v>4609</v>
      </c>
      <c r="AP98" s="599" t="s">
        <v>1018</v>
      </c>
      <c r="AQ98" s="599"/>
      <c r="AR98" s="599"/>
      <c r="AS98" s="599" t="s">
        <v>298</v>
      </c>
      <c r="AT98" s="599" t="s">
        <v>4610</v>
      </c>
      <c r="AU98" s="599" t="s">
        <v>1135</v>
      </c>
      <c r="AV98" s="599" t="s">
        <v>3175</v>
      </c>
      <c r="AW98" s="599" t="s">
        <v>4611</v>
      </c>
      <c r="AX98" s="599"/>
      <c r="AY98" s="599" t="s">
        <v>2129</v>
      </c>
      <c r="AZ98" s="599" t="s">
        <v>4612</v>
      </c>
      <c r="BA98" s="599" t="s">
        <v>2247</v>
      </c>
      <c r="BB98" s="599" t="s">
        <v>2132</v>
      </c>
      <c r="BC98" s="599" t="s">
        <v>2133</v>
      </c>
      <c r="BD98" s="599" t="s">
        <v>1135</v>
      </c>
      <c r="BE98" s="599" t="s">
        <v>2135</v>
      </c>
      <c r="BF98" s="599" t="s">
        <v>2136</v>
      </c>
      <c r="BG98" s="599" t="s">
        <v>4613</v>
      </c>
      <c r="BH98" s="599" t="s">
        <v>4614</v>
      </c>
      <c r="BI98" s="599" t="s">
        <v>4615</v>
      </c>
      <c r="BJ98" s="599" t="s">
        <v>4616</v>
      </c>
      <c r="BK98" s="599" t="s">
        <v>4617</v>
      </c>
      <c r="BL98" s="599" t="s">
        <v>2142</v>
      </c>
      <c r="BM98" s="599" t="s">
        <v>4618</v>
      </c>
      <c r="BN98" s="599" t="s">
        <v>2116</v>
      </c>
      <c r="BO98" s="599" t="s">
        <v>1135</v>
      </c>
      <c r="BP98" s="599" t="s">
        <v>2117</v>
      </c>
      <c r="BQ98" s="599" t="s">
        <v>2193</v>
      </c>
      <c r="BR98" s="599" t="s">
        <v>4619</v>
      </c>
      <c r="BS98" s="599" t="s">
        <v>4620</v>
      </c>
      <c r="BT98" s="599" t="s">
        <v>4621</v>
      </c>
      <c r="BU98" s="599" t="s">
        <v>2142</v>
      </c>
      <c r="BV98" s="599" t="s">
        <v>4622</v>
      </c>
      <c r="BW98" s="599" t="s">
        <v>2118</v>
      </c>
      <c r="BX98" s="599" t="s">
        <v>2119</v>
      </c>
      <c r="BY98" s="599" t="s">
        <v>4623</v>
      </c>
      <c r="BZ98" s="599" t="s">
        <v>4624</v>
      </c>
      <c r="CA98" s="599" t="s">
        <v>2153</v>
      </c>
      <c r="CB98" s="599" t="s">
        <v>4625</v>
      </c>
      <c r="CC98" s="599" t="s">
        <v>4626</v>
      </c>
      <c r="CD98" s="599" t="s">
        <v>2156</v>
      </c>
      <c r="CE98" s="599" t="s">
        <v>4627</v>
      </c>
      <c r="CF98" s="599" t="s">
        <v>2158</v>
      </c>
      <c r="CG98" s="599" t="s">
        <v>1135</v>
      </c>
      <c r="CH98" s="599" t="s">
        <v>4628</v>
      </c>
      <c r="CI98" s="599" t="s">
        <v>2160</v>
      </c>
      <c r="CJ98" s="599" t="s">
        <v>2161</v>
      </c>
      <c r="CK98" s="599" t="s">
        <v>2162</v>
      </c>
      <c r="CL98" s="599" t="s">
        <v>4629</v>
      </c>
      <c r="CM98" s="599" t="s">
        <v>2160</v>
      </c>
      <c r="CN98" s="599" t="s">
        <v>4630</v>
      </c>
      <c r="CO98" s="599" t="s">
        <v>2162</v>
      </c>
      <c r="CP98" s="599" t="s">
        <v>1135</v>
      </c>
      <c r="CQ98" s="599" t="s">
        <v>1135</v>
      </c>
      <c r="CR98" s="599" t="s">
        <v>1135</v>
      </c>
      <c r="CS98" s="599" t="s">
        <v>1135</v>
      </c>
      <c r="CT98" s="599" t="s">
        <v>2165</v>
      </c>
      <c r="CU98" s="599" t="s">
        <v>2166</v>
      </c>
      <c r="CV98" s="599" t="s">
        <v>2167</v>
      </c>
      <c r="CW98" s="599" t="s">
        <v>2168</v>
      </c>
      <c r="CX98" s="599" t="s">
        <v>1135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2142</v>
      </c>
      <c r="DI98" s="599" t="s">
        <v>1135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4631</v>
      </c>
      <c r="DT98" s="599" t="s">
        <v>2176</v>
      </c>
      <c r="DU98" s="599" t="s">
        <v>2275</v>
      </c>
      <c r="DV98" s="599" t="s">
        <v>2273</v>
      </c>
      <c r="DW98" s="599" t="s">
        <v>2179</v>
      </c>
      <c r="DX98" s="599" t="s">
        <v>2180</v>
      </c>
      <c r="DY98" s="599" t="s">
        <v>2181</v>
      </c>
      <c r="DZ98" s="599" t="s">
        <v>2182</v>
      </c>
      <c r="EA98" s="599" t="s">
        <v>4632</v>
      </c>
      <c r="EB98" s="599" t="s">
        <v>2176</v>
      </c>
      <c r="EC98" s="599" t="s">
        <v>4633</v>
      </c>
      <c r="ED98" s="599" t="s">
        <v>2273</v>
      </c>
      <c r="EE98" s="599" t="s">
        <v>1135</v>
      </c>
      <c r="EF98" s="599" t="s">
        <v>1135</v>
      </c>
      <c r="EG98" s="599" t="s">
        <v>1135</v>
      </c>
      <c r="EH98" s="599" t="s">
        <v>1135</v>
      </c>
      <c r="EI98" s="599" t="s">
        <v>4634</v>
      </c>
      <c r="EJ98" s="599" t="s">
        <v>4635</v>
      </c>
      <c r="EK98" s="599" t="s">
        <v>4636</v>
      </c>
      <c r="EL98" s="599" t="s">
        <v>4637</v>
      </c>
      <c r="EM98" s="599" t="s">
        <v>3182</v>
      </c>
      <c r="EN98" s="599" t="s">
        <v>2190</v>
      </c>
      <c r="EO98" s="599" t="s">
        <v>2191</v>
      </c>
      <c r="EP98" s="599" t="s">
        <v>4638</v>
      </c>
      <c r="EQ98" s="599" t="s">
        <v>2193</v>
      </c>
      <c r="ER98" s="599" t="s">
        <v>4639</v>
      </c>
      <c r="ES98" s="599" t="s">
        <v>4640</v>
      </c>
      <c r="ET98" s="104" t="str">
        <f t="shared" si="12"/>
        <v>2026013458</v>
      </c>
      <c r="EU98" s="56" t="str">
        <f t="shared" si="13"/>
        <v>8&amp;2026013458</v>
      </c>
      <c r="EV98" s="104">
        <f>IFERROR(VLOOKUP(EU98,시험용!CA:CE,4,FALSE),"")</f>
        <v>0</v>
      </c>
    </row>
    <row r="99" spans="1:153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599" t="s">
        <v>4644</v>
      </c>
      <c r="AD99" s="599" t="s">
        <v>4645</v>
      </c>
      <c r="AE99" s="599" t="s">
        <v>4646</v>
      </c>
      <c r="AF99" s="599" t="s">
        <v>2117</v>
      </c>
      <c r="AG99" s="599" t="s">
        <v>2118</v>
      </c>
      <c r="AH99" s="599" t="s">
        <v>3140</v>
      </c>
      <c r="AI99" s="599"/>
      <c r="AJ99" s="599"/>
      <c r="AK99" s="599"/>
      <c r="AL99" s="599"/>
      <c r="AM99" s="599" t="s">
        <v>2293</v>
      </c>
      <c r="AN99" s="599" t="s">
        <v>4647</v>
      </c>
      <c r="AO99" s="599" t="s">
        <v>4648</v>
      </c>
      <c r="AP99" s="599" t="s">
        <v>1018</v>
      </c>
      <c r="AQ99" s="599"/>
      <c r="AR99" s="599"/>
      <c r="AS99" s="599" t="s">
        <v>315</v>
      </c>
      <c r="AT99" s="599" t="s">
        <v>4649</v>
      </c>
      <c r="AU99" s="599" t="s">
        <v>1135</v>
      </c>
      <c r="AV99" s="599" t="s">
        <v>4650</v>
      </c>
      <c r="AW99" s="599" t="s">
        <v>4651</v>
      </c>
      <c r="AX99" s="599"/>
      <c r="AY99" s="599" t="s">
        <v>4652</v>
      </c>
      <c r="AZ99" s="599" t="s">
        <v>3147</v>
      </c>
      <c r="BA99" s="599" t="s">
        <v>4653</v>
      </c>
      <c r="BB99" s="599" t="s">
        <v>2132</v>
      </c>
      <c r="BC99" s="599" t="s">
        <v>2133</v>
      </c>
      <c r="BD99" s="599" t="s">
        <v>1135</v>
      </c>
      <c r="BE99" s="599" t="s">
        <v>2135</v>
      </c>
      <c r="BF99" s="599" t="s">
        <v>4654</v>
      </c>
      <c r="BG99" s="599" t="s">
        <v>4655</v>
      </c>
      <c r="BH99" s="599" t="s">
        <v>4656</v>
      </c>
      <c r="BI99" s="599" t="s">
        <v>4657</v>
      </c>
      <c r="BJ99" s="599" t="s">
        <v>4658</v>
      </c>
      <c r="BK99" s="599" t="s">
        <v>4659</v>
      </c>
      <c r="BL99" s="599" t="s">
        <v>2142</v>
      </c>
      <c r="BM99" s="599" t="s">
        <v>4660</v>
      </c>
      <c r="BN99" s="599" t="s">
        <v>4646</v>
      </c>
      <c r="BO99" s="599" t="s">
        <v>1135</v>
      </c>
      <c r="BP99" s="599" t="s">
        <v>2117</v>
      </c>
      <c r="BQ99" s="599" t="s">
        <v>4661</v>
      </c>
      <c r="BR99" s="599" t="s">
        <v>2147</v>
      </c>
      <c r="BS99" s="599" t="s">
        <v>4662</v>
      </c>
      <c r="BT99" s="599" t="s">
        <v>4663</v>
      </c>
      <c r="BU99" s="599" t="s">
        <v>2142</v>
      </c>
      <c r="BV99" s="599" t="s">
        <v>4664</v>
      </c>
      <c r="BW99" s="599" t="s">
        <v>2118</v>
      </c>
      <c r="BX99" s="599" t="s">
        <v>3140</v>
      </c>
      <c r="BY99" s="599" t="s">
        <v>4665</v>
      </c>
      <c r="BZ99" s="599" t="s">
        <v>4666</v>
      </c>
      <c r="CA99" s="599" t="s">
        <v>2153</v>
      </c>
      <c r="CB99" s="599" t="s">
        <v>4667</v>
      </c>
      <c r="CC99" s="599" t="s">
        <v>2181</v>
      </c>
      <c r="CD99" s="599" t="s">
        <v>2156</v>
      </c>
      <c r="CE99" s="599" t="s">
        <v>4668</v>
      </c>
      <c r="CF99" s="599" t="s">
        <v>2158</v>
      </c>
      <c r="CG99" s="599" t="s">
        <v>1135</v>
      </c>
      <c r="CH99" s="599" t="s">
        <v>4669</v>
      </c>
      <c r="CI99" s="599" t="s">
        <v>2160</v>
      </c>
      <c r="CJ99" s="599" t="s">
        <v>2161</v>
      </c>
      <c r="CK99" s="599" t="s">
        <v>2162</v>
      </c>
      <c r="CL99" s="599" t="s">
        <v>4670</v>
      </c>
      <c r="CM99" s="599" t="s">
        <v>2160</v>
      </c>
      <c r="CN99" s="599" t="s">
        <v>3161</v>
      </c>
      <c r="CO99" s="599" t="s">
        <v>2162</v>
      </c>
      <c r="CP99" s="599" t="s">
        <v>1135</v>
      </c>
      <c r="CQ99" s="599" t="s">
        <v>1135</v>
      </c>
      <c r="CR99" s="599" t="s">
        <v>1135</v>
      </c>
      <c r="CS99" s="599" t="s">
        <v>1135</v>
      </c>
      <c r="CT99" s="599" t="s">
        <v>2165</v>
      </c>
      <c r="CU99" s="599" t="s">
        <v>2166</v>
      </c>
      <c r="CV99" s="599" t="s">
        <v>2167</v>
      </c>
      <c r="CW99" s="599" t="s">
        <v>2168</v>
      </c>
      <c r="CX99" s="599" t="s">
        <v>1135</v>
      </c>
      <c r="CY99" s="599" t="s">
        <v>1135</v>
      </c>
      <c r="CZ99" s="599" t="s">
        <v>1135</v>
      </c>
      <c r="DA99" s="599" t="s">
        <v>4671</v>
      </c>
      <c r="DB99" s="599" t="s">
        <v>4672</v>
      </c>
      <c r="DC99" s="599" t="s">
        <v>2127</v>
      </c>
      <c r="DD99" s="599" t="s">
        <v>1135</v>
      </c>
      <c r="DE99" s="599" t="s">
        <v>1135</v>
      </c>
      <c r="DF99" s="599" t="s">
        <v>1135</v>
      </c>
      <c r="DG99" s="599" t="s">
        <v>1135</v>
      </c>
      <c r="DH99" s="599" t="s">
        <v>2142</v>
      </c>
      <c r="DI99" s="599" t="s">
        <v>1135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4673</v>
      </c>
      <c r="DT99" s="599" t="s">
        <v>4674</v>
      </c>
      <c r="DU99" s="599" t="s">
        <v>4675</v>
      </c>
      <c r="DV99" s="599" t="s">
        <v>4676</v>
      </c>
      <c r="DW99" s="599" t="s">
        <v>2179</v>
      </c>
      <c r="DX99" s="599" t="s">
        <v>2180</v>
      </c>
      <c r="DY99" s="599" t="s">
        <v>2181</v>
      </c>
      <c r="DZ99" s="599" t="s">
        <v>2182</v>
      </c>
      <c r="EA99" s="599" t="s">
        <v>4677</v>
      </c>
      <c r="EB99" s="599" t="s">
        <v>4674</v>
      </c>
      <c r="EC99" s="599" t="s">
        <v>4678</v>
      </c>
      <c r="ED99" s="599" t="s">
        <v>4676</v>
      </c>
      <c r="EE99" s="599" t="s">
        <v>1135</v>
      </c>
      <c r="EF99" s="599" t="s">
        <v>1135</v>
      </c>
      <c r="EG99" s="599" t="s">
        <v>1135</v>
      </c>
      <c r="EH99" s="599" t="s">
        <v>1135</v>
      </c>
      <c r="EI99" s="599" t="s">
        <v>4679</v>
      </c>
      <c r="EJ99" s="599" t="s">
        <v>4680</v>
      </c>
      <c r="EK99" s="599" t="s">
        <v>2278</v>
      </c>
      <c r="EL99" s="599" t="s">
        <v>4681</v>
      </c>
      <c r="EM99" s="599" t="s">
        <v>3182</v>
      </c>
      <c r="EN99" s="599" t="s">
        <v>2281</v>
      </c>
      <c r="EO99" s="599" t="s">
        <v>2282</v>
      </c>
      <c r="EP99" s="599" t="s">
        <v>1135</v>
      </c>
      <c r="EQ99" s="599" t="s">
        <v>2193</v>
      </c>
      <c r="ER99" s="599" t="s">
        <v>1135</v>
      </c>
      <c r="ES99" s="599" t="s">
        <v>1135</v>
      </c>
      <c r="ET99" s="104" t="str">
        <f t="shared" si="12"/>
        <v>2026021107</v>
      </c>
      <c r="EU99" s="56" t="str">
        <f t="shared" si="13"/>
        <v>8&amp;2026021107</v>
      </c>
      <c r="EV99" s="104">
        <f>IFERROR(VLOOKUP(EU99,시험용!CA:CE,4,FALSE),"")</f>
        <v>0</v>
      </c>
    </row>
    <row r="100" spans="1:153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599" t="s">
        <v>3215</v>
      </c>
      <c r="AD100" s="599" t="s">
        <v>4686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3216</v>
      </c>
      <c r="AN100" s="599" t="s">
        <v>4687</v>
      </c>
      <c r="AO100" s="599" t="s">
        <v>3218</v>
      </c>
      <c r="AP100" s="599" t="s">
        <v>1018</v>
      </c>
      <c r="AQ100" s="599"/>
      <c r="AR100" s="599"/>
      <c r="AS100" s="599" t="s">
        <v>315</v>
      </c>
      <c r="AT100" s="599" t="s">
        <v>4688</v>
      </c>
      <c r="AU100" s="599" t="s">
        <v>57</v>
      </c>
      <c r="AV100" s="599" t="s">
        <v>1433</v>
      </c>
      <c r="AW100" s="599" t="s">
        <v>4689</v>
      </c>
      <c r="AX100" s="599"/>
      <c r="AY100" s="599" t="s">
        <v>1388</v>
      </c>
      <c r="AZ100" s="599" t="s">
        <v>3221</v>
      </c>
      <c r="BA100" s="599" t="s">
        <v>323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1171</v>
      </c>
      <c r="BH100" s="599" t="s">
        <v>2814</v>
      </c>
      <c r="BI100" s="599" t="s">
        <v>1889</v>
      </c>
      <c r="BJ100" s="599" t="s">
        <v>890</v>
      </c>
      <c r="BK100" s="599" t="s">
        <v>4690</v>
      </c>
      <c r="BL100" s="599" t="s">
        <v>302</v>
      </c>
      <c r="BM100" s="599" t="s">
        <v>4691</v>
      </c>
      <c r="BN100" s="599" t="s">
        <v>692</v>
      </c>
      <c r="BO100" s="599" t="s">
        <v>595</v>
      </c>
      <c r="BP100" s="599" t="s">
        <v>295</v>
      </c>
      <c r="BQ100" s="599" t="s">
        <v>1363</v>
      </c>
      <c r="BR100" s="599" t="s">
        <v>3223</v>
      </c>
      <c r="BS100" s="599" t="s">
        <v>837</v>
      </c>
      <c r="BT100" s="599" t="s">
        <v>3224</v>
      </c>
      <c r="BU100" s="599" t="s">
        <v>1061</v>
      </c>
      <c r="BV100" s="599" t="s">
        <v>622</v>
      </c>
      <c r="BW100" s="599" t="s">
        <v>296</v>
      </c>
      <c r="BX100" s="599" t="s">
        <v>297</v>
      </c>
      <c r="BY100" s="599" t="s">
        <v>3225</v>
      </c>
      <c r="BZ100" s="599" t="s">
        <v>3226</v>
      </c>
      <c r="CA100" s="599" t="s">
        <v>304</v>
      </c>
      <c r="CB100" s="599" t="s">
        <v>708</v>
      </c>
      <c r="CC100" s="599" t="s">
        <v>3227</v>
      </c>
      <c r="CD100" s="599" t="s">
        <v>306</v>
      </c>
      <c r="CE100" s="599" t="s">
        <v>709</v>
      </c>
      <c r="CF100" s="599" t="s">
        <v>318</v>
      </c>
      <c r="CG100" s="599" t="s">
        <v>57</v>
      </c>
      <c r="CH100" s="599" t="s">
        <v>3228</v>
      </c>
      <c r="CI100" s="599" t="s">
        <v>843</v>
      </c>
      <c r="CJ100" s="599" t="s">
        <v>3229</v>
      </c>
      <c r="CK100" s="599" t="s">
        <v>105</v>
      </c>
      <c r="CL100" s="599" t="s">
        <v>3230</v>
      </c>
      <c r="CM100" s="599" t="s">
        <v>843</v>
      </c>
      <c r="CN100" s="599" t="s">
        <v>713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328</v>
      </c>
      <c r="CU100" s="599" t="s">
        <v>329</v>
      </c>
      <c r="CV100" s="599" t="s">
        <v>330</v>
      </c>
      <c r="CW100" s="599" t="s">
        <v>331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4692</v>
      </c>
      <c r="DN100" s="599" t="s">
        <v>331</v>
      </c>
      <c r="DO100" s="599" t="s">
        <v>121</v>
      </c>
      <c r="DP100" s="599" t="s">
        <v>57</v>
      </c>
      <c r="DQ100" s="599" t="s">
        <v>57</v>
      </c>
      <c r="DR100" s="599" t="s">
        <v>57</v>
      </c>
      <c r="DS100" s="599" t="s">
        <v>4693</v>
      </c>
      <c r="DT100" s="599" t="s">
        <v>1218</v>
      </c>
      <c r="DU100" s="599" t="s">
        <v>118</v>
      </c>
      <c r="DV100" s="599" t="s">
        <v>205</v>
      </c>
      <c r="DW100" s="599" t="s">
        <v>1219</v>
      </c>
      <c r="DX100" s="599" t="s">
        <v>1220</v>
      </c>
      <c r="DY100" s="599" t="s">
        <v>330</v>
      </c>
      <c r="DZ100" s="599" t="s">
        <v>205</v>
      </c>
      <c r="EA100" s="599" t="s">
        <v>4694</v>
      </c>
      <c r="EB100" s="599" t="s">
        <v>1218</v>
      </c>
      <c r="EC100" s="599" t="s">
        <v>192</v>
      </c>
      <c r="ED100" s="599" t="s">
        <v>205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3233</v>
      </c>
      <c r="EJ100" s="599" t="s">
        <v>3234</v>
      </c>
      <c r="EK100" s="599" t="s">
        <v>3235</v>
      </c>
      <c r="EL100" s="599" t="s">
        <v>1255</v>
      </c>
      <c r="EM100" s="599" t="s">
        <v>767</v>
      </c>
      <c r="EN100" s="599" t="s">
        <v>681</v>
      </c>
      <c r="EO100" s="599" t="s">
        <v>682</v>
      </c>
      <c r="EP100" s="599" t="s">
        <v>57</v>
      </c>
      <c r="EQ100" s="599" t="s">
        <v>311</v>
      </c>
      <c r="ER100" s="599" t="s">
        <v>57</v>
      </c>
      <c r="ES100" s="599" t="s">
        <v>57</v>
      </c>
      <c r="ET100" s="104" t="str">
        <f t="shared" si="12"/>
        <v>2026012992</v>
      </c>
      <c r="EU100" s="56" t="str">
        <f t="shared" si="13"/>
        <v>8&amp;2026012992</v>
      </c>
      <c r="EV100" s="104">
        <f>IFERROR(VLOOKUP(EU100,시험용!CA:CE,4,FALSE),"")</f>
        <v>0</v>
      </c>
      <c r="EW100" s="710" t="s">
        <v>5778</v>
      </c>
    </row>
    <row r="101" spans="1:153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599" t="s">
        <v>643</v>
      </c>
      <c r="AD101" s="599" t="s">
        <v>314</v>
      </c>
      <c r="AE101" s="599" t="s">
        <v>294</v>
      </c>
      <c r="AF101" s="599" t="s">
        <v>295</v>
      </c>
      <c r="AG101" s="599" t="s">
        <v>296</v>
      </c>
      <c r="AH101" s="599" t="s">
        <v>297</v>
      </c>
      <c r="AI101" s="599"/>
      <c r="AJ101" s="599"/>
      <c r="AK101" s="599"/>
      <c r="AL101" s="599"/>
      <c r="AM101" s="599" t="s">
        <v>1948</v>
      </c>
      <c r="AN101" s="599" t="s">
        <v>2453</v>
      </c>
      <c r="AO101" s="599" t="s">
        <v>4701</v>
      </c>
      <c r="AP101" s="599" t="s">
        <v>49</v>
      </c>
      <c r="AQ101" s="599"/>
      <c r="AR101" s="599"/>
      <c r="AS101" s="599" t="s">
        <v>315</v>
      </c>
      <c r="AT101" s="599" t="s">
        <v>4702</v>
      </c>
      <c r="AU101" s="599" t="s">
        <v>57</v>
      </c>
      <c r="AV101" s="599" t="s">
        <v>910</v>
      </c>
      <c r="AW101" s="599" t="s">
        <v>4703</v>
      </c>
      <c r="AX101" s="599"/>
      <c r="AY101" s="599" t="s">
        <v>4704</v>
      </c>
      <c r="AZ101" s="599" t="s">
        <v>4705</v>
      </c>
      <c r="BA101" s="599" t="s">
        <v>910</v>
      </c>
      <c r="BB101" s="599" t="s">
        <v>32</v>
      </c>
      <c r="BC101" s="599" t="s">
        <v>33</v>
      </c>
      <c r="BD101" s="599" t="s">
        <v>57</v>
      </c>
      <c r="BE101" s="599" t="s">
        <v>48</v>
      </c>
      <c r="BF101" s="599" t="s">
        <v>900</v>
      </c>
      <c r="BG101" s="599" t="s">
        <v>3918</v>
      </c>
      <c r="BH101" s="599" t="s">
        <v>4706</v>
      </c>
      <c r="BI101" s="599" t="s">
        <v>4707</v>
      </c>
      <c r="BJ101" s="599" t="s">
        <v>323</v>
      </c>
      <c r="BK101" s="599" t="s">
        <v>4708</v>
      </c>
      <c r="BL101" s="599" t="s">
        <v>55</v>
      </c>
      <c r="BM101" s="599" t="s">
        <v>314</v>
      </c>
      <c r="BN101" s="599" t="s">
        <v>294</v>
      </c>
      <c r="BO101" s="599" t="s">
        <v>57</v>
      </c>
      <c r="BP101" s="599" t="s">
        <v>295</v>
      </c>
      <c r="BQ101" s="599" t="s">
        <v>311</v>
      </c>
      <c r="BR101" s="599" t="s">
        <v>1301</v>
      </c>
      <c r="BS101" s="599" t="s">
        <v>905</v>
      </c>
      <c r="BT101" s="599" t="s">
        <v>4709</v>
      </c>
      <c r="BU101" s="599" t="s">
        <v>51</v>
      </c>
      <c r="BV101" s="599" t="s">
        <v>171</v>
      </c>
      <c r="BW101" s="599" t="s">
        <v>296</v>
      </c>
      <c r="BX101" s="599" t="s">
        <v>297</v>
      </c>
      <c r="BY101" s="599" t="s">
        <v>4710</v>
      </c>
      <c r="BZ101" s="599" t="s">
        <v>4711</v>
      </c>
      <c r="CA101" s="599" t="s">
        <v>304</v>
      </c>
      <c r="CB101" s="599" t="s">
        <v>112</v>
      </c>
      <c r="CC101" s="599" t="s">
        <v>4712</v>
      </c>
      <c r="CD101" s="599" t="s">
        <v>306</v>
      </c>
      <c r="CE101" s="599" t="s">
        <v>116</v>
      </c>
      <c r="CF101" s="599" t="s">
        <v>662</v>
      </c>
      <c r="CG101" s="599" t="s">
        <v>57</v>
      </c>
      <c r="CH101" s="599" t="s">
        <v>4713</v>
      </c>
      <c r="CI101" s="599" t="s">
        <v>99</v>
      </c>
      <c r="CJ101" s="599" t="s">
        <v>2223</v>
      </c>
      <c r="CK101" s="599" t="s">
        <v>105</v>
      </c>
      <c r="CL101" s="599" t="s">
        <v>4714</v>
      </c>
      <c r="CM101" s="599" t="s">
        <v>99</v>
      </c>
      <c r="CN101" s="599" t="s">
        <v>797</v>
      </c>
      <c r="CO101" s="599" t="s">
        <v>105</v>
      </c>
      <c r="CP101" s="599" t="s">
        <v>57</v>
      </c>
      <c r="CQ101" s="599" t="s">
        <v>57</v>
      </c>
      <c r="CR101" s="599" t="s">
        <v>57</v>
      </c>
      <c r="CS101" s="599" t="s">
        <v>57</v>
      </c>
      <c r="CT101" s="599" t="s">
        <v>328</v>
      </c>
      <c r="CU101" s="599" t="s">
        <v>329</v>
      </c>
      <c r="CV101" s="599" t="s">
        <v>330</v>
      </c>
      <c r="CW101" s="599" t="s">
        <v>331</v>
      </c>
      <c r="CX101" s="599" t="s">
        <v>57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302</v>
      </c>
      <c r="DI101" s="599" t="s">
        <v>57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4715</v>
      </c>
      <c r="DT101" s="599" t="s">
        <v>1218</v>
      </c>
      <c r="DU101" s="599" t="s">
        <v>178</v>
      </c>
      <c r="DV101" s="599" t="s">
        <v>106</v>
      </c>
      <c r="DW101" s="599" t="s">
        <v>1219</v>
      </c>
      <c r="DX101" s="599" t="s">
        <v>1220</v>
      </c>
      <c r="DY101" s="599" t="s">
        <v>330</v>
      </c>
      <c r="DZ101" s="599" t="s">
        <v>205</v>
      </c>
      <c r="EA101" s="599" t="s">
        <v>4716</v>
      </c>
      <c r="EB101" s="599" t="s">
        <v>1218</v>
      </c>
      <c r="EC101" s="599" t="s">
        <v>1028</v>
      </c>
      <c r="ED101" s="599" t="s">
        <v>106</v>
      </c>
      <c r="EE101" s="599" t="s">
        <v>57</v>
      </c>
      <c r="EF101" s="599" t="s">
        <v>57</v>
      </c>
      <c r="EG101" s="599" t="s">
        <v>57</v>
      </c>
      <c r="EH101" s="599" t="s">
        <v>57</v>
      </c>
      <c r="EI101" s="599" t="s">
        <v>4717</v>
      </c>
      <c r="EJ101" s="599" t="s">
        <v>91</v>
      </c>
      <c r="EK101" s="599" t="s">
        <v>4718</v>
      </c>
      <c r="EL101" s="599" t="s">
        <v>188</v>
      </c>
      <c r="EM101" s="599" t="s">
        <v>680</v>
      </c>
      <c r="EN101" s="599" t="s">
        <v>310</v>
      </c>
      <c r="EO101" s="599" t="s">
        <v>88</v>
      </c>
      <c r="EP101" s="599" t="s">
        <v>187</v>
      </c>
      <c r="EQ101" s="599" t="s">
        <v>311</v>
      </c>
      <c r="ER101" s="599" t="s">
        <v>4719</v>
      </c>
      <c r="ES101" s="599" t="s">
        <v>4720</v>
      </c>
      <c r="ET101" s="104" t="str">
        <f t="shared" si="12"/>
        <v>2026020117</v>
      </c>
      <c r="EU101" s="56" t="str">
        <f t="shared" si="13"/>
        <v>8&amp;2026020117</v>
      </c>
      <c r="EV101" s="104">
        <f>IFERROR(VLOOKUP(EU101,시험용!CA:CE,4,FALSE),"")</f>
        <v>0</v>
      </c>
    </row>
    <row r="102" spans="1:153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599" t="s">
        <v>643</v>
      </c>
      <c r="AD102" s="599" t="s">
        <v>314</v>
      </c>
      <c r="AE102" s="599" t="s">
        <v>294</v>
      </c>
      <c r="AF102" s="599" t="s">
        <v>295</v>
      </c>
      <c r="AG102" s="599" t="s">
        <v>296</v>
      </c>
      <c r="AH102" s="599" t="s">
        <v>297</v>
      </c>
      <c r="AI102" s="599"/>
      <c r="AJ102" s="599"/>
      <c r="AK102" s="599"/>
      <c r="AL102" s="599"/>
      <c r="AM102" s="599" t="s">
        <v>1948</v>
      </c>
      <c r="AN102" s="599" t="s">
        <v>2453</v>
      </c>
      <c r="AO102" s="599" t="s">
        <v>4724</v>
      </c>
      <c r="AP102" s="599" t="s">
        <v>49</v>
      </c>
      <c r="AQ102" s="599"/>
      <c r="AR102" s="599"/>
      <c r="AS102" s="599" t="s">
        <v>315</v>
      </c>
      <c r="AT102" s="599" t="s">
        <v>4725</v>
      </c>
      <c r="AU102" s="599" t="s">
        <v>57</v>
      </c>
      <c r="AV102" s="599" t="s">
        <v>910</v>
      </c>
      <c r="AW102" s="599" t="s">
        <v>4726</v>
      </c>
      <c r="AX102" s="599"/>
      <c r="AY102" s="599" t="s">
        <v>4704</v>
      </c>
      <c r="AZ102" s="599" t="s">
        <v>4705</v>
      </c>
      <c r="BA102" s="599" t="s">
        <v>910</v>
      </c>
      <c r="BB102" s="599" t="s">
        <v>32</v>
      </c>
      <c r="BC102" s="599" t="s">
        <v>33</v>
      </c>
      <c r="BD102" s="599" t="s">
        <v>57</v>
      </c>
      <c r="BE102" s="599" t="s">
        <v>48</v>
      </c>
      <c r="BF102" s="599" t="s">
        <v>900</v>
      </c>
      <c r="BG102" s="599" t="s">
        <v>1066</v>
      </c>
      <c r="BH102" s="599" t="s">
        <v>3296</v>
      </c>
      <c r="BI102" s="599" t="s">
        <v>4727</v>
      </c>
      <c r="BJ102" s="599" t="s">
        <v>323</v>
      </c>
      <c r="BK102" s="599" t="s">
        <v>4728</v>
      </c>
      <c r="BL102" s="599" t="s">
        <v>55</v>
      </c>
      <c r="BM102" s="599" t="s">
        <v>314</v>
      </c>
      <c r="BN102" s="599" t="s">
        <v>294</v>
      </c>
      <c r="BO102" s="599" t="s">
        <v>57</v>
      </c>
      <c r="BP102" s="599" t="s">
        <v>295</v>
      </c>
      <c r="BQ102" s="599" t="s">
        <v>311</v>
      </c>
      <c r="BR102" s="599" t="s">
        <v>3491</v>
      </c>
      <c r="BS102" s="599" t="s">
        <v>1029</v>
      </c>
      <c r="BT102" s="599" t="s">
        <v>4729</v>
      </c>
      <c r="BU102" s="599" t="s">
        <v>51</v>
      </c>
      <c r="BV102" s="599" t="s">
        <v>756</v>
      </c>
      <c r="BW102" s="599" t="s">
        <v>296</v>
      </c>
      <c r="BX102" s="599" t="s">
        <v>297</v>
      </c>
      <c r="BY102" s="599" t="s">
        <v>1089</v>
      </c>
      <c r="BZ102" s="599" t="s">
        <v>4730</v>
      </c>
      <c r="CA102" s="599" t="s">
        <v>304</v>
      </c>
      <c r="CB102" s="599" t="s">
        <v>104</v>
      </c>
      <c r="CC102" s="599" t="s">
        <v>4712</v>
      </c>
      <c r="CD102" s="599" t="s">
        <v>306</v>
      </c>
      <c r="CE102" s="599" t="s">
        <v>3201</v>
      </c>
      <c r="CF102" s="599" t="s">
        <v>662</v>
      </c>
      <c r="CG102" s="599" t="s">
        <v>57</v>
      </c>
      <c r="CH102" s="599" t="s">
        <v>4731</v>
      </c>
      <c r="CI102" s="599" t="s">
        <v>99</v>
      </c>
      <c r="CJ102" s="599" t="s">
        <v>1850</v>
      </c>
      <c r="CK102" s="599" t="s">
        <v>105</v>
      </c>
      <c r="CL102" s="599" t="s">
        <v>4732</v>
      </c>
      <c r="CM102" s="599" t="s">
        <v>99</v>
      </c>
      <c r="CN102" s="599" t="s">
        <v>117</v>
      </c>
      <c r="CO102" s="599" t="s">
        <v>105</v>
      </c>
      <c r="CP102" s="599" t="s">
        <v>57</v>
      </c>
      <c r="CQ102" s="599" t="s">
        <v>57</v>
      </c>
      <c r="CR102" s="599" t="s">
        <v>57</v>
      </c>
      <c r="CS102" s="599" t="s">
        <v>57</v>
      </c>
      <c r="CT102" s="599" t="s">
        <v>328</v>
      </c>
      <c r="CU102" s="599" t="s">
        <v>329</v>
      </c>
      <c r="CV102" s="599" t="s">
        <v>330</v>
      </c>
      <c r="CW102" s="599" t="s">
        <v>331</v>
      </c>
      <c r="CX102" s="599" t="s">
        <v>57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302</v>
      </c>
      <c r="DI102" s="599" t="s">
        <v>57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4733</v>
      </c>
      <c r="DT102" s="599" t="s">
        <v>1218</v>
      </c>
      <c r="DU102" s="599" t="s">
        <v>801</v>
      </c>
      <c r="DV102" s="599" t="s">
        <v>106</v>
      </c>
      <c r="DW102" s="599" t="s">
        <v>1219</v>
      </c>
      <c r="DX102" s="599" t="s">
        <v>1220</v>
      </c>
      <c r="DY102" s="599" t="s">
        <v>330</v>
      </c>
      <c r="DZ102" s="599" t="s">
        <v>205</v>
      </c>
      <c r="EA102" s="599" t="s">
        <v>4734</v>
      </c>
      <c r="EB102" s="599" t="s">
        <v>1218</v>
      </c>
      <c r="EC102" s="599" t="s">
        <v>1038</v>
      </c>
      <c r="ED102" s="599" t="s">
        <v>106</v>
      </c>
      <c r="EE102" s="599" t="s">
        <v>57</v>
      </c>
      <c r="EF102" s="599" t="s">
        <v>57</v>
      </c>
      <c r="EG102" s="599" t="s">
        <v>57</v>
      </c>
      <c r="EH102" s="599" t="s">
        <v>57</v>
      </c>
      <c r="EI102" s="599" t="s">
        <v>4717</v>
      </c>
      <c r="EJ102" s="599" t="s">
        <v>91</v>
      </c>
      <c r="EK102" s="599" t="s">
        <v>4718</v>
      </c>
      <c r="EL102" s="599" t="s">
        <v>188</v>
      </c>
      <c r="EM102" s="599" t="s">
        <v>680</v>
      </c>
      <c r="EN102" s="599" t="s">
        <v>310</v>
      </c>
      <c r="EO102" s="599" t="s">
        <v>88</v>
      </c>
      <c r="EP102" s="599" t="s">
        <v>187</v>
      </c>
      <c r="EQ102" s="599" t="s">
        <v>311</v>
      </c>
      <c r="ER102" s="599" t="s">
        <v>4735</v>
      </c>
      <c r="ES102" s="599" t="s">
        <v>4736</v>
      </c>
      <c r="ET102" s="104" t="str">
        <f t="shared" si="12"/>
        <v>2026020108</v>
      </c>
      <c r="EU102" s="56" t="str">
        <f t="shared" si="13"/>
        <v>8&amp;2026020108</v>
      </c>
      <c r="EV102" s="104">
        <f>IFERROR(VLOOKUP(EU102,시험용!CA:CE,4,FALSE),"")</f>
        <v>0</v>
      </c>
    </row>
    <row r="103" spans="1:153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599" t="s">
        <v>1136</v>
      </c>
      <c r="AD103" s="599" t="s">
        <v>1014</v>
      </c>
      <c r="AE103" s="599" t="s">
        <v>692</v>
      </c>
      <c r="AF103" s="599" t="s">
        <v>295</v>
      </c>
      <c r="AG103" s="599" t="s">
        <v>296</v>
      </c>
      <c r="AH103" s="599" t="s">
        <v>297</v>
      </c>
      <c r="AI103" s="599"/>
      <c r="AJ103" s="599"/>
      <c r="AK103" s="599"/>
      <c r="AL103" s="599"/>
      <c r="AM103" s="599" t="s">
        <v>1948</v>
      </c>
      <c r="AN103" s="599" t="s">
        <v>2453</v>
      </c>
      <c r="AO103" s="599" t="s">
        <v>4287</v>
      </c>
      <c r="AP103" s="599" t="s">
        <v>49</v>
      </c>
      <c r="AQ103" s="599"/>
      <c r="AR103" s="599"/>
      <c r="AS103" s="599" t="s">
        <v>599</v>
      </c>
      <c r="AT103" s="599" t="s">
        <v>4288</v>
      </c>
      <c r="AU103" s="599" t="s">
        <v>57</v>
      </c>
      <c r="AV103" s="599" t="s">
        <v>1433</v>
      </c>
      <c r="AW103" s="599" t="s">
        <v>4289</v>
      </c>
      <c r="AX103" s="599"/>
      <c r="AY103" s="599" t="s">
        <v>2620</v>
      </c>
      <c r="AZ103" s="599" t="s">
        <v>2458</v>
      </c>
      <c r="BA103" s="599" t="s">
        <v>299</v>
      </c>
      <c r="BB103" s="599" t="s">
        <v>32</v>
      </c>
      <c r="BC103" s="599" t="s">
        <v>33</v>
      </c>
      <c r="BD103" s="599" t="s">
        <v>57</v>
      </c>
      <c r="BE103" s="599" t="s">
        <v>48</v>
      </c>
      <c r="BF103" s="599" t="s">
        <v>164</v>
      </c>
      <c r="BG103" s="599" t="s">
        <v>2216</v>
      </c>
      <c r="BH103" s="599" t="s">
        <v>1298</v>
      </c>
      <c r="BI103" s="599" t="s">
        <v>4290</v>
      </c>
      <c r="BJ103" s="599" t="s">
        <v>1026</v>
      </c>
      <c r="BK103" s="599" t="s">
        <v>4291</v>
      </c>
      <c r="BL103" s="599" t="s">
        <v>752</v>
      </c>
      <c r="BM103" s="599" t="s">
        <v>1014</v>
      </c>
      <c r="BN103" s="599" t="s">
        <v>692</v>
      </c>
      <c r="BO103" s="599" t="s">
        <v>595</v>
      </c>
      <c r="BP103" s="599" t="s">
        <v>295</v>
      </c>
      <c r="BQ103" s="599" t="s">
        <v>102</v>
      </c>
      <c r="BR103" s="599" t="s">
        <v>609</v>
      </c>
      <c r="BS103" s="599" t="s">
        <v>4239</v>
      </c>
      <c r="BT103" s="599" t="s">
        <v>4292</v>
      </c>
      <c r="BU103" s="599" t="s">
        <v>1061</v>
      </c>
      <c r="BV103" s="599" t="s">
        <v>1062</v>
      </c>
      <c r="BW103" s="599" t="s">
        <v>296</v>
      </c>
      <c r="BX103" s="599" t="s">
        <v>297</v>
      </c>
      <c r="BY103" s="599" t="s">
        <v>797</v>
      </c>
      <c r="BZ103" s="599" t="s">
        <v>2798</v>
      </c>
      <c r="CA103" s="599" t="s">
        <v>304</v>
      </c>
      <c r="CB103" s="599" t="s">
        <v>174</v>
      </c>
      <c r="CC103" s="599" t="s">
        <v>305</v>
      </c>
      <c r="CD103" s="599" t="s">
        <v>306</v>
      </c>
      <c r="CE103" s="599" t="s">
        <v>2799</v>
      </c>
      <c r="CF103" s="599" t="s">
        <v>307</v>
      </c>
      <c r="CG103" s="599" t="s">
        <v>57</v>
      </c>
      <c r="CH103" s="599" t="s">
        <v>4293</v>
      </c>
      <c r="CI103" s="599" t="s">
        <v>92</v>
      </c>
      <c r="CJ103" s="599" t="s">
        <v>2223</v>
      </c>
      <c r="CK103" s="599" t="s">
        <v>105</v>
      </c>
      <c r="CL103" s="599" t="s">
        <v>4294</v>
      </c>
      <c r="CM103" s="599" t="s">
        <v>92</v>
      </c>
      <c r="CN103" s="599" t="s">
        <v>1427</v>
      </c>
      <c r="CO103" s="599" t="s">
        <v>105</v>
      </c>
      <c r="CP103" s="599" t="s">
        <v>57</v>
      </c>
      <c r="CQ103" s="599" t="s">
        <v>57</v>
      </c>
      <c r="CR103" s="599" t="s">
        <v>57</v>
      </c>
      <c r="CS103" s="599" t="s">
        <v>57</v>
      </c>
      <c r="CT103" s="599" t="s">
        <v>328</v>
      </c>
      <c r="CU103" s="599" t="s">
        <v>329</v>
      </c>
      <c r="CV103" s="599" t="s">
        <v>330</v>
      </c>
      <c r="CW103" s="599" t="s">
        <v>331</v>
      </c>
      <c r="CX103" s="599" t="s">
        <v>798</v>
      </c>
      <c r="CY103" s="599" t="s">
        <v>329</v>
      </c>
      <c r="CZ103" s="599" t="s">
        <v>123</v>
      </c>
      <c r="DA103" s="599" t="s">
        <v>57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302</v>
      </c>
      <c r="DI103" s="599" t="s">
        <v>57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2801</v>
      </c>
      <c r="DT103" s="599" t="s">
        <v>86</v>
      </c>
      <c r="DU103" s="599" t="s">
        <v>177</v>
      </c>
      <c r="DV103" s="599" t="s">
        <v>106</v>
      </c>
      <c r="DW103" s="599" t="s">
        <v>317</v>
      </c>
      <c r="DX103" s="599" t="s">
        <v>308</v>
      </c>
      <c r="DY103" s="599" t="s">
        <v>318</v>
      </c>
      <c r="DZ103" s="599" t="s">
        <v>319</v>
      </c>
      <c r="EA103" s="599" t="s">
        <v>2632</v>
      </c>
      <c r="EB103" s="599" t="s">
        <v>86</v>
      </c>
      <c r="EC103" s="599" t="s">
        <v>178</v>
      </c>
      <c r="ED103" s="599" t="s">
        <v>106</v>
      </c>
      <c r="EE103" s="599" t="s">
        <v>57</v>
      </c>
      <c r="EF103" s="599" t="s">
        <v>57</v>
      </c>
      <c r="EG103" s="599" t="s">
        <v>57</v>
      </c>
      <c r="EH103" s="599" t="s">
        <v>57</v>
      </c>
      <c r="EI103" s="599" t="s">
        <v>1068</v>
      </c>
      <c r="EJ103" s="599" t="s">
        <v>91</v>
      </c>
      <c r="EK103" s="599" t="s">
        <v>719</v>
      </c>
      <c r="EL103" s="599" t="s">
        <v>188</v>
      </c>
      <c r="EM103" s="599" t="s">
        <v>629</v>
      </c>
      <c r="EN103" s="599" t="s">
        <v>630</v>
      </c>
      <c r="EO103" s="599" t="s">
        <v>122</v>
      </c>
      <c r="EP103" s="599" t="s">
        <v>1629</v>
      </c>
      <c r="EQ103" s="599" t="s">
        <v>311</v>
      </c>
      <c r="ER103" s="599" t="s">
        <v>1696</v>
      </c>
      <c r="ES103" s="599" t="s">
        <v>4295</v>
      </c>
      <c r="ET103" s="104" t="str">
        <f t="shared" si="12"/>
        <v>2026013407</v>
      </c>
      <c r="EU103" s="56" t="str">
        <f t="shared" si="13"/>
        <v>8&amp;2026013407</v>
      </c>
      <c r="EV103" s="104" t="str">
        <f>IFERROR(VLOOKUP(EU103,시험용!CA:CE,4,FALSE),"")</f>
        <v/>
      </c>
      <c r="EW103" s="595" t="s">
        <v>4429</v>
      </c>
    </row>
    <row r="104" spans="1:153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599"/>
      <c r="AD104" s="599" t="s">
        <v>1638</v>
      </c>
      <c r="AE104" s="599" t="s">
        <v>692</v>
      </c>
      <c r="AF104" s="599" t="s">
        <v>295</v>
      </c>
      <c r="AG104" s="599" t="s">
        <v>296</v>
      </c>
      <c r="AH104" s="599" t="s">
        <v>297</v>
      </c>
      <c r="AI104" s="599"/>
      <c r="AJ104" s="599"/>
      <c r="AK104" s="599"/>
      <c r="AL104" s="599"/>
      <c r="AM104" s="599" t="s">
        <v>1138</v>
      </c>
      <c r="AN104" s="599" t="s">
        <v>1139</v>
      </c>
      <c r="AO104" s="599" t="s">
        <v>4743</v>
      </c>
      <c r="AP104" s="599" t="s">
        <v>35</v>
      </c>
      <c r="AQ104" s="599"/>
      <c r="AR104" s="599"/>
      <c r="AS104" s="599" t="s">
        <v>298</v>
      </c>
      <c r="AT104" s="599" t="s">
        <v>4744</v>
      </c>
      <c r="AU104" s="599" t="s">
        <v>57</v>
      </c>
      <c r="AV104" s="599" t="s">
        <v>323</v>
      </c>
      <c r="AW104" s="599" t="s">
        <v>4745</v>
      </c>
      <c r="AX104" s="599"/>
      <c r="AY104" s="599" t="s">
        <v>1642</v>
      </c>
      <c r="AZ104" s="599" t="s">
        <v>1643</v>
      </c>
      <c r="BA104" s="599" t="s">
        <v>299</v>
      </c>
      <c r="BB104" s="599" t="s">
        <v>32</v>
      </c>
      <c r="BC104" s="599" t="s">
        <v>33</v>
      </c>
      <c r="BD104" s="599" t="s">
        <v>1644</v>
      </c>
      <c r="BE104" s="599" t="s">
        <v>48</v>
      </c>
      <c r="BF104" s="599" t="s">
        <v>603</v>
      </c>
      <c r="BG104" s="599" t="s">
        <v>4746</v>
      </c>
      <c r="BH104" s="599" t="s">
        <v>1646</v>
      </c>
      <c r="BI104" s="599" t="s">
        <v>1248</v>
      </c>
      <c r="BJ104" s="599" t="s">
        <v>1026</v>
      </c>
      <c r="BK104" s="599" t="s">
        <v>1647</v>
      </c>
      <c r="BL104" s="599" t="s">
        <v>752</v>
      </c>
      <c r="BM104" s="599" t="s">
        <v>1638</v>
      </c>
      <c r="BN104" s="599" t="s">
        <v>692</v>
      </c>
      <c r="BO104" s="599" t="s">
        <v>595</v>
      </c>
      <c r="BP104" s="599" t="s">
        <v>295</v>
      </c>
      <c r="BQ104" s="599" t="s">
        <v>102</v>
      </c>
      <c r="BR104" s="599" t="s">
        <v>1301</v>
      </c>
      <c r="BS104" s="599" t="s">
        <v>1648</v>
      </c>
      <c r="BT104" s="599" t="s">
        <v>4747</v>
      </c>
      <c r="BU104" s="599" t="s">
        <v>302</v>
      </c>
      <c r="BV104" s="599" t="s">
        <v>1589</v>
      </c>
      <c r="BW104" s="599" t="s">
        <v>296</v>
      </c>
      <c r="BX104" s="599" t="s">
        <v>297</v>
      </c>
      <c r="BY104" s="599" t="s">
        <v>4748</v>
      </c>
      <c r="BZ104" s="599" t="s">
        <v>758</v>
      </c>
      <c r="CA104" s="599" t="s">
        <v>304</v>
      </c>
      <c r="CB104" s="599" t="s">
        <v>167</v>
      </c>
      <c r="CC104" s="599" t="s">
        <v>305</v>
      </c>
      <c r="CD104" s="599" t="s">
        <v>306</v>
      </c>
      <c r="CE104" s="599" t="s">
        <v>166</v>
      </c>
      <c r="CF104" s="599" t="s">
        <v>307</v>
      </c>
      <c r="CG104" s="599" t="s">
        <v>57</v>
      </c>
      <c r="CH104" s="599" t="s">
        <v>1651</v>
      </c>
      <c r="CI104" s="599" t="s">
        <v>92</v>
      </c>
      <c r="CJ104" s="599" t="s">
        <v>176</v>
      </c>
      <c r="CK104" s="599" t="s">
        <v>105</v>
      </c>
      <c r="CL104" s="599" t="s">
        <v>4749</v>
      </c>
      <c r="CM104" s="599" t="s">
        <v>92</v>
      </c>
      <c r="CN104" s="599" t="s">
        <v>186</v>
      </c>
      <c r="CO104" s="599" t="s">
        <v>105</v>
      </c>
      <c r="CP104" s="599" t="s">
        <v>57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798</v>
      </c>
      <c r="CY104" s="599" t="s">
        <v>329</v>
      </c>
      <c r="CZ104" s="599" t="s">
        <v>123</v>
      </c>
      <c r="DA104" s="599" t="s">
        <v>617</v>
      </c>
      <c r="DB104" s="599" t="s">
        <v>618</v>
      </c>
      <c r="DC104" s="599" t="s">
        <v>619</v>
      </c>
      <c r="DD104" s="599" t="s">
        <v>57</v>
      </c>
      <c r="DE104" s="599" t="s">
        <v>57</v>
      </c>
      <c r="DF104" s="599" t="s">
        <v>57</v>
      </c>
      <c r="DG104" s="599" t="s">
        <v>57</v>
      </c>
      <c r="DH104" s="599" t="s">
        <v>302</v>
      </c>
      <c r="DI104" s="599" t="s">
        <v>57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1653</v>
      </c>
      <c r="DT104" s="599" t="s">
        <v>86</v>
      </c>
      <c r="DU104" s="599" t="s">
        <v>178</v>
      </c>
      <c r="DV104" s="599" t="s">
        <v>106</v>
      </c>
      <c r="DW104" s="599" t="s">
        <v>333</v>
      </c>
      <c r="DX104" s="599" t="s">
        <v>308</v>
      </c>
      <c r="DY104" s="599" t="s">
        <v>309</v>
      </c>
      <c r="DZ104" s="599" t="s">
        <v>319</v>
      </c>
      <c r="EA104" s="599" t="s">
        <v>1654</v>
      </c>
      <c r="EB104" s="599" t="s">
        <v>86</v>
      </c>
      <c r="EC104" s="599" t="s">
        <v>1028</v>
      </c>
      <c r="ED104" s="599" t="s">
        <v>106</v>
      </c>
      <c r="EE104" s="599" t="s">
        <v>57</v>
      </c>
      <c r="EF104" s="599" t="s">
        <v>57</v>
      </c>
      <c r="EG104" s="599" t="s">
        <v>57</v>
      </c>
      <c r="EH104" s="599" t="s">
        <v>57</v>
      </c>
      <c r="EI104" s="599" t="s">
        <v>1627</v>
      </c>
      <c r="EJ104" s="599" t="s">
        <v>91</v>
      </c>
      <c r="EK104" s="599" t="s">
        <v>1628</v>
      </c>
      <c r="EL104" s="599" t="s">
        <v>188</v>
      </c>
      <c r="EM104" s="599" t="s">
        <v>680</v>
      </c>
      <c r="EN104" s="599" t="s">
        <v>681</v>
      </c>
      <c r="EO104" s="599" t="s">
        <v>682</v>
      </c>
      <c r="EP104" s="599" t="s">
        <v>183</v>
      </c>
      <c r="EQ104" s="599" t="s">
        <v>311</v>
      </c>
      <c r="ER104" s="599" t="s">
        <v>4750</v>
      </c>
      <c r="ES104" s="599" t="s">
        <v>4751</v>
      </c>
      <c r="ET104" s="104" t="str">
        <f t="shared" si="12"/>
        <v>2026020774</v>
      </c>
      <c r="EU104" s="56" t="str">
        <f t="shared" si="13"/>
        <v>8&amp;2026020774</v>
      </c>
      <c r="EV104" s="104">
        <f>IFERROR(VLOOKUP(EU104,시험용!CA:CE,4,FALSE),"")</f>
        <v>0</v>
      </c>
    </row>
    <row r="105" spans="1:153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599"/>
      <c r="AD105" s="599" t="s">
        <v>314</v>
      </c>
      <c r="AE105" s="599" t="s">
        <v>294</v>
      </c>
      <c r="AF105" s="599" t="s">
        <v>295</v>
      </c>
      <c r="AG105" s="599" t="s">
        <v>296</v>
      </c>
      <c r="AH105" s="599" t="s">
        <v>297</v>
      </c>
      <c r="AI105" s="599"/>
      <c r="AJ105" s="599"/>
      <c r="AK105" s="599"/>
      <c r="AL105" s="599"/>
      <c r="AM105" s="599" t="s">
        <v>4546</v>
      </c>
      <c r="AN105" s="599" t="s">
        <v>4547</v>
      </c>
      <c r="AO105" s="599" t="s">
        <v>4757</v>
      </c>
      <c r="AP105" s="599" t="s">
        <v>35</v>
      </c>
      <c r="AQ105" s="599"/>
      <c r="AR105" s="599"/>
      <c r="AS105" s="599" t="s">
        <v>298</v>
      </c>
      <c r="AT105" s="599" t="s">
        <v>4758</v>
      </c>
      <c r="AU105" s="599" t="s">
        <v>57</v>
      </c>
      <c r="AV105" s="599" t="s">
        <v>910</v>
      </c>
      <c r="AW105" s="599" t="s">
        <v>4759</v>
      </c>
      <c r="AX105" s="599"/>
      <c r="AY105" s="599" t="s">
        <v>1169</v>
      </c>
      <c r="AZ105" s="599" t="s">
        <v>4760</v>
      </c>
      <c r="BA105" s="599" t="s">
        <v>299</v>
      </c>
      <c r="BB105" s="599" t="s">
        <v>32</v>
      </c>
      <c r="BC105" s="599" t="s">
        <v>33</v>
      </c>
      <c r="BD105" s="599" t="s">
        <v>57</v>
      </c>
      <c r="BE105" s="599" t="s">
        <v>48</v>
      </c>
      <c r="BF105" s="599" t="s">
        <v>603</v>
      </c>
      <c r="BG105" s="599" t="s">
        <v>1171</v>
      </c>
      <c r="BH105" s="599" t="s">
        <v>1172</v>
      </c>
      <c r="BI105" s="599" t="s">
        <v>1173</v>
      </c>
      <c r="BJ105" s="599" t="s">
        <v>1174</v>
      </c>
      <c r="BK105" s="599" t="s">
        <v>1175</v>
      </c>
      <c r="BL105" s="599" t="s">
        <v>1327</v>
      </c>
      <c r="BM105" s="599" t="s">
        <v>314</v>
      </c>
      <c r="BN105" s="599" t="s">
        <v>294</v>
      </c>
      <c r="BO105" s="599" t="s">
        <v>57</v>
      </c>
      <c r="BP105" s="599" t="s">
        <v>295</v>
      </c>
      <c r="BQ105" s="599" t="s">
        <v>311</v>
      </c>
      <c r="BR105" s="599" t="s">
        <v>1086</v>
      </c>
      <c r="BS105" s="599" t="s">
        <v>1176</v>
      </c>
      <c r="BT105" s="599" t="s">
        <v>4761</v>
      </c>
      <c r="BU105" s="599" t="s">
        <v>302</v>
      </c>
      <c r="BV105" s="599" t="s">
        <v>192</v>
      </c>
      <c r="BW105" s="599" t="s">
        <v>296</v>
      </c>
      <c r="BX105" s="599" t="s">
        <v>297</v>
      </c>
      <c r="BY105" s="599" t="s">
        <v>1178</v>
      </c>
      <c r="BZ105" s="599" t="s">
        <v>1179</v>
      </c>
      <c r="CA105" s="599" t="s">
        <v>304</v>
      </c>
      <c r="CB105" s="599" t="s">
        <v>713</v>
      </c>
      <c r="CC105" s="599" t="s">
        <v>318</v>
      </c>
      <c r="CD105" s="599" t="s">
        <v>306</v>
      </c>
      <c r="CE105" s="599" t="s">
        <v>1180</v>
      </c>
      <c r="CF105" s="599" t="s">
        <v>307</v>
      </c>
      <c r="CG105" s="599" t="s">
        <v>57</v>
      </c>
      <c r="CH105" s="599" t="s">
        <v>4762</v>
      </c>
      <c r="CI105" s="599" t="s">
        <v>99</v>
      </c>
      <c r="CJ105" s="599" t="s">
        <v>2308</v>
      </c>
      <c r="CK105" s="599" t="s">
        <v>105</v>
      </c>
      <c r="CL105" s="599" t="s">
        <v>1183</v>
      </c>
      <c r="CM105" s="599" t="s">
        <v>99</v>
      </c>
      <c r="CN105" s="599" t="s">
        <v>191</v>
      </c>
      <c r="CO105" s="599" t="s">
        <v>105</v>
      </c>
      <c r="CP105" s="599" t="s">
        <v>57</v>
      </c>
      <c r="CQ105" s="599" t="s">
        <v>57</v>
      </c>
      <c r="CR105" s="599" t="s">
        <v>57</v>
      </c>
      <c r="CS105" s="599" t="s">
        <v>57</v>
      </c>
      <c r="CT105" s="599" t="s">
        <v>328</v>
      </c>
      <c r="CU105" s="599" t="s">
        <v>329</v>
      </c>
      <c r="CV105" s="599" t="s">
        <v>330</v>
      </c>
      <c r="CW105" s="599" t="s">
        <v>331</v>
      </c>
      <c r="CX105" s="599" t="s">
        <v>57</v>
      </c>
      <c r="CY105" s="599" t="s">
        <v>57</v>
      </c>
      <c r="CZ105" s="599" t="s">
        <v>57</v>
      </c>
      <c r="DA105" s="599" t="s">
        <v>617</v>
      </c>
      <c r="DB105" s="599" t="s">
        <v>618</v>
      </c>
      <c r="DC105" s="599" t="s">
        <v>619</v>
      </c>
      <c r="DD105" s="599" t="s">
        <v>57</v>
      </c>
      <c r="DE105" s="599" t="s">
        <v>57</v>
      </c>
      <c r="DF105" s="599" t="s">
        <v>57</v>
      </c>
      <c r="DG105" s="599" t="s">
        <v>57</v>
      </c>
      <c r="DH105" s="599" t="s">
        <v>302</v>
      </c>
      <c r="DI105" s="599" t="s">
        <v>57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4763</v>
      </c>
      <c r="DT105" s="599" t="s">
        <v>1153</v>
      </c>
      <c r="DU105" s="599" t="s">
        <v>332</v>
      </c>
      <c r="DV105" s="599" t="s">
        <v>121</v>
      </c>
      <c r="DW105" s="599" t="s">
        <v>317</v>
      </c>
      <c r="DX105" s="599" t="s">
        <v>308</v>
      </c>
      <c r="DY105" s="599" t="s">
        <v>318</v>
      </c>
      <c r="DZ105" s="599" t="s">
        <v>319</v>
      </c>
      <c r="EA105" s="599" t="s">
        <v>4764</v>
      </c>
      <c r="EB105" s="599" t="s">
        <v>1153</v>
      </c>
      <c r="EC105" s="599" t="s">
        <v>761</v>
      </c>
      <c r="ED105" s="599" t="s">
        <v>121</v>
      </c>
      <c r="EE105" s="599" t="s">
        <v>57</v>
      </c>
      <c r="EF105" s="599" t="s">
        <v>57</v>
      </c>
      <c r="EG105" s="599" t="s">
        <v>57</v>
      </c>
      <c r="EH105" s="599" t="s">
        <v>57</v>
      </c>
      <c r="EI105" s="599" t="s">
        <v>2312</v>
      </c>
      <c r="EJ105" s="599" t="s">
        <v>91</v>
      </c>
      <c r="EK105" s="599" t="s">
        <v>2313</v>
      </c>
      <c r="EL105" s="599" t="s">
        <v>188</v>
      </c>
      <c r="EM105" s="599" t="s">
        <v>767</v>
      </c>
      <c r="EN105" s="599" t="s">
        <v>310</v>
      </c>
      <c r="EO105" s="599" t="s">
        <v>88</v>
      </c>
      <c r="EP105" s="599" t="s">
        <v>1188</v>
      </c>
      <c r="EQ105" s="599" t="s">
        <v>311</v>
      </c>
      <c r="ER105" s="599" t="s">
        <v>1338</v>
      </c>
      <c r="ES105" s="599" t="s">
        <v>4765</v>
      </c>
      <c r="ET105" s="104" t="str">
        <f t="shared" si="12"/>
        <v>2026020758</v>
      </c>
      <c r="EU105" s="56" t="str">
        <f t="shared" si="13"/>
        <v>8&amp;2026020758</v>
      </c>
      <c r="EV105" s="104" t="str">
        <f>IFERROR(VLOOKUP(EU105,시험용!CA:CE,4,FALSE),"")</f>
        <v/>
      </c>
      <c r="EW105" s="620" t="s">
        <v>2854</v>
      </c>
    </row>
    <row r="106" spans="1:153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599" t="s">
        <v>107</v>
      </c>
      <c r="AD106" s="599" t="s">
        <v>4773</v>
      </c>
      <c r="AE106" s="599" t="s">
        <v>3007</v>
      </c>
      <c r="AF106" s="599" t="s">
        <v>3852</v>
      </c>
      <c r="AG106" s="599" t="s">
        <v>3853</v>
      </c>
      <c r="AH106" s="599" t="s">
        <v>3854</v>
      </c>
      <c r="AI106" s="599"/>
      <c r="AJ106" s="599"/>
      <c r="AK106" s="599"/>
      <c r="AL106" s="599"/>
      <c r="AM106" s="599" t="s">
        <v>3417</v>
      </c>
      <c r="AN106" s="599" t="s">
        <v>3418</v>
      </c>
      <c r="AO106" s="599" t="s">
        <v>4774</v>
      </c>
      <c r="AP106" s="599" t="s">
        <v>3358</v>
      </c>
      <c r="AQ106" s="599"/>
      <c r="AR106" s="599"/>
      <c r="AS106" s="599" t="s">
        <v>315</v>
      </c>
      <c r="AT106" s="599" t="s">
        <v>4775</v>
      </c>
      <c r="AU106" s="599" t="s">
        <v>3008</v>
      </c>
      <c r="AV106" s="599" t="s">
        <v>4776</v>
      </c>
      <c r="AW106" s="599" t="s">
        <v>4777</v>
      </c>
      <c r="AX106" s="599"/>
      <c r="AY106" s="599" t="s">
        <v>4778</v>
      </c>
      <c r="AZ106" s="599" t="s">
        <v>4779</v>
      </c>
      <c r="BA106" s="599" t="s">
        <v>3017</v>
      </c>
      <c r="BB106" s="599" t="s">
        <v>3018</v>
      </c>
      <c r="BC106" s="599" t="s">
        <v>3019</v>
      </c>
      <c r="BD106" s="599" t="s">
        <v>3008</v>
      </c>
      <c r="BE106" s="599" t="s">
        <v>3021</v>
      </c>
      <c r="BF106" s="599" t="s">
        <v>3022</v>
      </c>
      <c r="BG106" s="599" t="s">
        <v>4780</v>
      </c>
      <c r="BH106" s="599" t="s">
        <v>4781</v>
      </c>
      <c r="BI106" s="599" t="s">
        <v>4782</v>
      </c>
      <c r="BJ106" s="599" t="s">
        <v>4783</v>
      </c>
      <c r="BK106" s="599" t="s">
        <v>4784</v>
      </c>
      <c r="BL106" s="599" t="s">
        <v>4785</v>
      </c>
      <c r="BM106" s="599" t="s">
        <v>4773</v>
      </c>
      <c r="BN106" s="599" t="s">
        <v>3007</v>
      </c>
      <c r="BO106" s="599" t="s">
        <v>3008</v>
      </c>
      <c r="BP106" s="599" t="s">
        <v>3852</v>
      </c>
      <c r="BQ106" s="599" t="s">
        <v>3870</v>
      </c>
      <c r="BR106" s="599" t="s">
        <v>4786</v>
      </c>
      <c r="BS106" s="599" t="s">
        <v>3031</v>
      </c>
      <c r="BT106" s="599" t="s">
        <v>4787</v>
      </c>
      <c r="BU106" s="599" t="s">
        <v>4788</v>
      </c>
      <c r="BV106" s="599" t="s">
        <v>4789</v>
      </c>
      <c r="BW106" s="599" t="s">
        <v>3853</v>
      </c>
      <c r="BX106" s="599" t="s">
        <v>3854</v>
      </c>
      <c r="BY106" s="599" t="s">
        <v>4790</v>
      </c>
      <c r="BZ106" s="599" t="s">
        <v>4791</v>
      </c>
      <c r="CA106" s="599" t="s">
        <v>3878</v>
      </c>
      <c r="CB106" s="599" t="s">
        <v>4792</v>
      </c>
      <c r="CC106" s="599" t="s">
        <v>3054</v>
      </c>
      <c r="CD106" s="599" t="s">
        <v>3880</v>
      </c>
      <c r="CE106" s="599" t="s">
        <v>4793</v>
      </c>
      <c r="CF106" s="599" t="s">
        <v>3882</v>
      </c>
      <c r="CG106" s="599" t="s">
        <v>3008</v>
      </c>
      <c r="CH106" s="599" t="s">
        <v>4794</v>
      </c>
      <c r="CI106" s="599" t="s">
        <v>4795</v>
      </c>
      <c r="CJ106" s="599" t="s">
        <v>4796</v>
      </c>
      <c r="CK106" s="599" t="s">
        <v>3886</v>
      </c>
      <c r="CL106" s="599" t="s">
        <v>3008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3028</v>
      </c>
      <c r="DI106" s="599" t="s">
        <v>3008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4797</v>
      </c>
      <c r="DT106" s="599" t="s">
        <v>3894</v>
      </c>
      <c r="DU106" s="599" t="s">
        <v>4798</v>
      </c>
      <c r="DV106" s="599" t="s">
        <v>4799</v>
      </c>
      <c r="DW106" s="599" t="s">
        <v>4800</v>
      </c>
      <c r="DX106" s="599" t="s">
        <v>3053</v>
      </c>
      <c r="DY106" s="599" t="s">
        <v>4801</v>
      </c>
      <c r="DZ106" s="599" t="s">
        <v>3055</v>
      </c>
      <c r="EA106" s="599" t="s">
        <v>4802</v>
      </c>
      <c r="EB106" s="599" t="s">
        <v>3894</v>
      </c>
      <c r="EC106" s="599" t="s">
        <v>4803</v>
      </c>
      <c r="ED106" s="599" t="s">
        <v>4799</v>
      </c>
      <c r="EE106" s="599" t="s">
        <v>3008</v>
      </c>
      <c r="EF106" s="599" t="s">
        <v>3008</v>
      </c>
      <c r="EG106" s="599" t="s">
        <v>3008</v>
      </c>
      <c r="EH106" s="599" t="s">
        <v>3008</v>
      </c>
      <c r="EI106" s="599" t="s">
        <v>4804</v>
      </c>
      <c r="EJ106" s="599" t="s">
        <v>4805</v>
      </c>
      <c r="EK106" s="599" t="s">
        <v>4806</v>
      </c>
      <c r="EL106" s="599" t="s">
        <v>4807</v>
      </c>
      <c r="EM106" s="599" t="s">
        <v>4808</v>
      </c>
      <c r="EN106" s="599" t="s">
        <v>3063</v>
      </c>
      <c r="EO106" s="599" t="s">
        <v>3064</v>
      </c>
      <c r="EP106" s="599" t="s">
        <v>4809</v>
      </c>
      <c r="EQ106" s="599" t="s">
        <v>3030</v>
      </c>
      <c r="ER106" s="599" t="s">
        <v>4810</v>
      </c>
      <c r="ES106" s="599" t="s">
        <v>4811</v>
      </c>
      <c r="ET106" s="104" t="str">
        <f t="shared" si="12"/>
        <v>2026013659</v>
      </c>
      <c r="EU106" s="56" t="str">
        <f t="shared" si="13"/>
        <v>8&amp;2026013659</v>
      </c>
      <c r="EV106" s="104">
        <f>IFERROR(VLOOKUP(EU106,시험용!CA:CE,4,FALSE),"")</f>
        <v>0</v>
      </c>
    </row>
    <row r="107" spans="1:153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599" t="s">
        <v>107</v>
      </c>
      <c r="AD107" s="599" t="s">
        <v>4773</v>
      </c>
      <c r="AE107" s="599" t="s">
        <v>3007</v>
      </c>
      <c r="AF107" s="599" t="s">
        <v>3852</v>
      </c>
      <c r="AG107" s="599" t="s">
        <v>3853</v>
      </c>
      <c r="AH107" s="599" t="s">
        <v>3854</v>
      </c>
      <c r="AI107" s="599"/>
      <c r="AJ107" s="599"/>
      <c r="AK107" s="599"/>
      <c r="AL107" s="599"/>
      <c r="AM107" s="599" t="s">
        <v>3417</v>
      </c>
      <c r="AN107" s="599" t="s">
        <v>3938</v>
      </c>
      <c r="AO107" s="599" t="s">
        <v>4814</v>
      </c>
      <c r="AP107" s="599" t="s">
        <v>3358</v>
      </c>
      <c r="AQ107" s="599"/>
      <c r="AR107" s="599"/>
      <c r="AS107" s="599" t="s">
        <v>315</v>
      </c>
      <c r="AT107" s="599" t="s">
        <v>4815</v>
      </c>
      <c r="AU107" s="599" t="s">
        <v>3008</v>
      </c>
      <c r="AV107" s="599" t="s">
        <v>4816</v>
      </c>
      <c r="AW107" s="599" t="s">
        <v>4817</v>
      </c>
      <c r="AX107" s="599"/>
      <c r="AY107" s="599" t="s">
        <v>4778</v>
      </c>
      <c r="AZ107" s="599" t="s">
        <v>4779</v>
      </c>
      <c r="BA107" s="599" t="s">
        <v>3017</v>
      </c>
      <c r="BB107" s="599" t="s">
        <v>3018</v>
      </c>
      <c r="BC107" s="599" t="s">
        <v>3019</v>
      </c>
      <c r="BD107" s="599" t="s">
        <v>3008</v>
      </c>
      <c r="BE107" s="599" t="s">
        <v>3021</v>
      </c>
      <c r="BF107" s="599" t="s">
        <v>3022</v>
      </c>
      <c r="BG107" s="599" t="s">
        <v>4780</v>
      </c>
      <c r="BH107" s="599" t="s">
        <v>4781</v>
      </c>
      <c r="BI107" s="599" t="s">
        <v>4782</v>
      </c>
      <c r="BJ107" s="599" t="s">
        <v>4783</v>
      </c>
      <c r="BK107" s="599" t="s">
        <v>4784</v>
      </c>
      <c r="BL107" s="599" t="s">
        <v>4785</v>
      </c>
      <c r="BM107" s="599" t="s">
        <v>4773</v>
      </c>
      <c r="BN107" s="599" t="s">
        <v>3007</v>
      </c>
      <c r="BO107" s="599" t="s">
        <v>3008</v>
      </c>
      <c r="BP107" s="599" t="s">
        <v>3852</v>
      </c>
      <c r="BQ107" s="599" t="s">
        <v>3870</v>
      </c>
      <c r="BR107" s="599" t="s">
        <v>4786</v>
      </c>
      <c r="BS107" s="599" t="s">
        <v>3031</v>
      </c>
      <c r="BT107" s="599" t="s">
        <v>4818</v>
      </c>
      <c r="BU107" s="599" t="s">
        <v>3874</v>
      </c>
      <c r="BV107" s="599" t="s">
        <v>4789</v>
      </c>
      <c r="BW107" s="599" t="s">
        <v>3853</v>
      </c>
      <c r="BX107" s="599" t="s">
        <v>3854</v>
      </c>
      <c r="BY107" s="599" t="s">
        <v>4790</v>
      </c>
      <c r="BZ107" s="599" t="s">
        <v>4791</v>
      </c>
      <c r="CA107" s="599" t="s">
        <v>3878</v>
      </c>
      <c r="CB107" s="599" t="s">
        <v>4792</v>
      </c>
      <c r="CC107" s="599" t="s">
        <v>3054</v>
      </c>
      <c r="CD107" s="599" t="s">
        <v>3880</v>
      </c>
      <c r="CE107" s="599" t="s">
        <v>4793</v>
      </c>
      <c r="CF107" s="599" t="s">
        <v>3882</v>
      </c>
      <c r="CG107" s="599" t="s">
        <v>3008</v>
      </c>
      <c r="CH107" s="599" t="s">
        <v>4819</v>
      </c>
      <c r="CI107" s="599" t="s">
        <v>4820</v>
      </c>
      <c r="CJ107" s="599" t="s">
        <v>4821</v>
      </c>
      <c r="CK107" s="599" t="s">
        <v>3886</v>
      </c>
      <c r="CL107" s="599" t="s">
        <v>3008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3028</v>
      </c>
      <c r="DI107" s="599" t="s">
        <v>3008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4797</v>
      </c>
      <c r="DT107" s="599" t="s">
        <v>3894</v>
      </c>
      <c r="DU107" s="599" t="s">
        <v>4798</v>
      </c>
      <c r="DV107" s="599" t="s">
        <v>4799</v>
      </c>
      <c r="DW107" s="599" t="s">
        <v>4800</v>
      </c>
      <c r="DX107" s="599" t="s">
        <v>3053</v>
      </c>
      <c r="DY107" s="599" t="s">
        <v>4801</v>
      </c>
      <c r="DZ107" s="599" t="s">
        <v>3055</v>
      </c>
      <c r="EA107" s="599" t="s">
        <v>4802</v>
      </c>
      <c r="EB107" s="599" t="s">
        <v>3894</v>
      </c>
      <c r="EC107" s="599" t="s">
        <v>4803</v>
      </c>
      <c r="ED107" s="599" t="s">
        <v>4799</v>
      </c>
      <c r="EE107" s="599" t="s">
        <v>3008</v>
      </c>
      <c r="EF107" s="599" t="s">
        <v>3008</v>
      </c>
      <c r="EG107" s="599" t="s">
        <v>3008</v>
      </c>
      <c r="EH107" s="599" t="s">
        <v>3008</v>
      </c>
      <c r="EI107" s="599" t="s">
        <v>4822</v>
      </c>
      <c r="EJ107" s="599" t="s">
        <v>4805</v>
      </c>
      <c r="EK107" s="599" t="s">
        <v>4823</v>
      </c>
      <c r="EL107" s="599" t="s">
        <v>4807</v>
      </c>
      <c r="EM107" s="599" t="s">
        <v>4808</v>
      </c>
      <c r="EN107" s="599" t="s">
        <v>3063</v>
      </c>
      <c r="EO107" s="599" t="s">
        <v>3064</v>
      </c>
      <c r="EP107" s="599" t="s">
        <v>4809</v>
      </c>
      <c r="EQ107" s="599" t="s">
        <v>3030</v>
      </c>
      <c r="ER107" s="599" t="s">
        <v>4810</v>
      </c>
      <c r="ES107" s="599" t="s">
        <v>4811</v>
      </c>
      <c r="ET107" s="104" t="str">
        <f t="shared" si="12"/>
        <v>2026013660</v>
      </c>
      <c r="EU107" s="56" t="str">
        <f t="shared" si="13"/>
        <v>8&amp;2026013660</v>
      </c>
      <c r="EV107" s="104">
        <f>IFERROR(VLOOKUP(EU107,시험용!CA:CE,4,FALSE),"")</f>
        <v>0</v>
      </c>
    </row>
    <row r="108" spans="1:153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599" t="s">
        <v>1136</v>
      </c>
      <c r="AD108" s="599" t="s">
        <v>2740</v>
      </c>
      <c r="AE108" s="599" t="s">
        <v>692</v>
      </c>
      <c r="AF108" s="599" t="s">
        <v>295</v>
      </c>
      <c r="AG108" s="599" t="s">
        <v>296</v>
      </c>
      <c r="AH108" s="599" t="s">
        <v>297</v>
      </c>
      <c r="AI108" s="599"/>
      <c r="AJ108" s="599"/>
      <c r="AK108" s="599"/>
      <c r="AL108" s="599"/>
      <c r="AM108" s="599" t="s">
        <v>4830</v>
      </c>
      <c r="AN108" s="599" t="s">
        <v>4831</v>
      </c>
      <c r="AO108" s="599" t="s">
        <v>4832</v>
      </c>
      <c r="AP108" s="599" t="s">
        <v>49</v>
      </c>
      <c r="AQ108" s="599"/>
      <c r="AR108" s="599"/>
      <c r="AS108" s="599" t="s">
        <v>298</v>
      </c>
      <c r="AT108" s="599" t="s">
        <v>4833</v>
      </c>
      <c r="AU108" s="599" t="s">
        <v>57</v>
      </c>
      <c r="AV108" s="599" t="s">
        <v>988</v>
      </c>
      <c r="AW108" s="599" t="s">
        <v>4834</v>
      </c>
      <c r="AX108" s="599"/>
      <c r="AY108" s="599" t="s">
        <v>4835</v>
      </c>
      <c r="AZ108" s="599" t="s">
        <v>3277</v>
      </c>
      <c r="BA108" s="599" t="s">
        <v>299</v>
      </c>
      <c r="BB108" s="599" t="s">
        <v>32</v>
      </c>
      <c r="BC108" s="599" t="s">
        <v>33</v>
      </c>
      <c r="BD108" s="599" t="s">
        <v>57</v>
      </c>
      <c r="BE108" s="599" t="s">
        <v>34</v>
      </c>
      <c r="BF108" s="599" t="s">
        <v>164</v>
      </c>
      <c r="BG108" s="599" t="s">
        <v>1182</v>
      </c>
      <c r="BH108" s="599" t="s">
        <v>1360</v>
      </c>
      <c r="BI108" s="599" t="s">
        <v>4836</v>
      </c>
      <c r="BJ108" s="599" t="s">
        <v>300</v>
      </c>
      <c r="BK108" s="599" t="s">
        <v>4837</v>
      </c>
      <c r="BL108" s="599" t="s">
        <v>302</v>
      </c>
      <c r="BM108" s="599" t="s">
        <v>2740</v>
      </c>
      <c r="BN108" s="599" t="s">
        <v>692</v>
      </c>
      <c r="BO108" s="599" t="s">
        <v>595</v>
      </c>
      <c r="BP108" s="599" t="s">
        <v>295</v>
      </c>
      <c r="BQ108" s="599" t="s">
        <v>102</v>
      </c>
      <c r="BR108" s="599" t="s">
        <v>1821</v>
      </c>
      <c r="BS108" s="599" t="s">
        <v>324</v>
      </c>
      <c r="BT108" s="599" t="s">
        <v>4838</v>
      </c>
      <c r="BU108" s="599" t="s">
        <v>51</v>
      </c>
      <c r="BV108" s="599" t="s">
        <v>1589</v>
      </c>
      <c r="BW108" s="599" t="s">
        <v>296</v>
      </c>
      <c r="BX108" s="599" t="s">
        <v>297</v>
      </c>
      <c r="BY108" s="599" t="s">
        <v>111</v>
      </c>
      <c r="BZ108" s="599" t="s">
        <v>1121</v>
      </c>
      <c r="CA108" s="599" t="s">
        <v>304</v>
      </c>
      <c r="CB108" s="599" t="s">
        <v>797</v>
      </c>
      <c r="CC108" s="599" t="s">
        <v>305</v>
      </c>
      <c r="CD108" s="599" t="s">
        <v>306</v>
      </c>
      <c r="CE108" s="599" t="s">
        <v>1122</v>
      </c>
      <c r="CF108" s="599" t="s">
        <v>307</v>
      </c>
      <c r="CG108" s="599" t="s">
        <v>57</v>
      </c>
      <c r="CH108" s="599" t="s">
        <v>4839</v>
      </c>
      <c r="CI108" s="599" t="s">
        <v>843</v>
      </c>
      <c r="CJ108" s="599" t="s">
        <v>909</v>
      </c>
      <c r="CK108" s="599" t="s">
        <v>105</v>
      </c>
      <c r="CL108" s="599" t="s">
        <v>57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302</v>
      </c>
      <c r="DI108" s="599" t="s">
        <v>57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4840</v>
      </c>
      <c r="DT108" s="599" t="s">
        <v>79</v>
      </c>
      <c r="DU108" s="599" t="s">
        <v>1028</v>
      </c>
      <c r="DV108" s="599" t="s">
        <v>106</v>
      </c>
      <c r="DW108" s="599" t="s">
        <v>333</v>
      </c>
      <c r="DX108" s="599" t="s">
        <v>308</v>
      </c>
      <c r="DY108" s="599" t="s">
        <v>309</v>
      </c>
      <c r="DZ108" s="599" t="s">
        <v>319</v>
      </c>
      <c r="EA108" s="599" t="s">
        <v>4841</v>
      </c>
      <c r="EB108" s="599" t="s">
        <v>79</v>
      </c>
      <c r="EC108" s="599" t="s">
        <v>715</v>
      </c>
      <c r="ED108" s="599" t="s">
        <v>106</v>
      </c>
      <c r="EE108" s="599" t="s">
        <v>57</v>
      </c>
      <c r="EF108" s="599" t="s">
        <v>57</v>
      </c>
      <c r="EG108" s="599" t="s">
        <v>57</v>
      </c>
      <c r="EH108" s="599" t="s">
        <v>57</v>
      </c>
      <c r="EI108" s="599" t="s">
        <v>1851</v>
      </c>
      <c r="EJ108" s="599" t="s">
        <v>626</v>
      </c>
      <c r="EK108" s="599" t="s">
        <v>765</v>
      </c>
      <c r="EL108" s="599" t="s">
        <v>628</v>
      </c>
      <c r="EM108" s="599" t="s">
        <v>680</v>
      </c>
      <c r="EN108" s="599" t="s">
        <v>310</v>
      </c>
      <c r="EO108" s="599" t="s">
        <v>88</v>
      </c>
      <c r="EP108" s="599" t="s">
        <v>1831</v>
      </c>
      <c r="EQ108" s="599" t="s">
        <v>311</v>
      </c>
      <c r="ER108" s="599" t="s">
        <v>3206</v>
      </c>
      <c r="ES108" s="599" t="s">
        <v>4842</v>
      </c>
      <c r="ET108" s="104" t="str">
        <f t="shared" si="12"/>
        <v>2026013234</v>
      </c>
      <c r="EU108" s="56" t="str">
        <f t="shared" si="13"/>
        <v>8&amp;2026013234</v>
      </c>
      <c r="EV108" s="104">
        <f>IFERROR(VLOOKUP(EU108,시험용!CA:CE,4,FALSE),"")</f>
        <v>0</v>
      </c>
    </row>
    <row r="109" spans="1:153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599" t="s">
        <v>107</v>
      </c>
      <c r="AD109" s="599" t="s">
        <v>314</v>
      </c>
      <c r="AE109" s="599" t="s">
        <v>1196</v>
      </c>
      <c r="AF109" s="599" t="s">
        <v>295</v>
      </c>
      <c r="AG109" s="599" t="s">
        <v>296</v>
      </c>
      <c r="AH109" s="599" t="s">
        <v>297</v>
      </c>
      <c r="AI109" s="599"/>
      <c r="AJ109" s="599"/>
      <c r="AK109" s="599"/>
      <c r="AL109" s="599"/>
      <c r="AM109" s="599" t="s">
        <v>1874</v>
      </c>
      <c r="AN109" s="599" t="s">
        <v>1875</v>
      </c>
      <c r="AO109" s="599" t="s">
        <v>3466</v>
      </c>
      <c r="AP109" s="599" t="s">
        <v>1548</v>
      </c>
      <c r="AQ109" s="599"/>
      <c r="AR109" s="599"/>
      <c r="AS109" s="599" t="s">
        <v>298</v>
      </c>
      <c r="AT109" s="599" t="s">
        <v>3467</v>
      </c>
      <c r="AU109" s="599" t="s">
        <v>57</v>
      </c>
      <c r="AV109" s="599" t="s">
        <v>1433</v>
      </c>
      <c r="AW109" s="599" t="s">
        <v>3468</v>
      </c>
      <c r="AX109" s="599"/>
      <c r="AY109" s="599" t="s">
        <v>1907</v>
      </c>
      <c r="AZ109" s="599" t="s">
        <v>1879</v>
      </c>
      <c r="BA109" s="599" t="s">
        <v>323</v>
      </c>
      <c r="BB109" s="599" t="s">
        <v>32</v>
      </c>
      <c r="BC109" s="599" t="s">
        <v>33</v>
      </c>
      <c r="BD109" s="599" t="s">
        <v>57</v>
      </c>
      <c r="BE109" s="599" t="s">
        <v>34</v>
      </c>
      <c r="BF109" s="599" t="s">
        <v>164</v>
      </c>
      <c r="BG109" s="599" t="s">
        <v>3469</v>
      </c>
      <c r="BH109" s="599" t="s">
        <v>3470</v>
      </c>
      <c r="BI109" s="599" t="s">
        <v>3471</v>
      </c>
      <c r="BJ109" s="599" t="s">
        <v>910</v>
      </c>
      <c r="BK109" s="599" t="s">
        <v>3472</v>
      </c>
      <c r="BL109" s="599" t="s">
        <v>302</v>
      </c>
      <c r="BM109" s="599" t="s">
        <v>314</v>
      </c>
      <c r="BN109" s="599" t="s">
        <v>1196</v>
      </c>
      <c r="BO109" s="599" t="s">
        <v>57</v>
      </c>
      <c r="BP109" s="599" t="s">
        <v>295</v>
      </c>
      <c r="BQ109" s="599" t="s">
        <v>311</v>
      </c>
      <c r="BR109" s="599" t="s">
        <v>178</v>
      </c>
      <c r="BS109" s="599" t="s">
        <v>3299</v>
      </c>
      <c r="BT109" s="599" t="s">
        <v>1303</v>
      </c>
      <c r="BU109" s="599" t="s">
        <v>1061</v>
      </c>
      <c r="BV109" s="599" t="s">
        <v>801</v>
      </c>
      <c r="BW109" s="599" t="s">
        <v>296</v>
      </c>
      <c r="BX109" s="599" t="s">
        <v>297</v>
      </c>
      <c r="BY109" s="599" t="s">
        <v>3473</v>
      </c>
      <c r="BZ109" s="599" t="s">
        <v>1275</v>
      </c>
      <c r="CA109" s="599" t="s">
        <v>304</v>
      </c>
      <c r="CB109" s="599" t="s">
        <v>191</v>
      </c>
      <c r="CC109" s="599" t="s">
        <v>1276</v>
      </c>
      <c r="CD109" s="599" t="s">
        <v>306</v>
      </c>
      <c r="CE109" s="599" t="s">
        <v>326</v>
      </c>
      <c r="CF109" s="599" t="s">
        <v>307</v>
      </c>
      <c r="CG109" s="599" t="s">
        <v>57</v>
      </c>
      <c r="CH109" s="599" t="s">
        <v>3474</v>
      </c>
      <c r="CI109" s="599" t="s">
        <v>1212</v>
      </c>
      <c r="CJ109" s="599" t="s">
        <v>1278</v>
      </c>
      <c r="CK109" s="599" t="s">
        <v>105</v>
      </c>
      <c r="CL109" s="599" t="s">
        <v>1888</v>
      </c>
      <c r="CM109" s="599" t="s">
        <v>1212</v>
      </c>
      <c r="CN109" s="599" t="s">
        <v>1889</v>
      </c>
      <c r="CO109" s="599" t="s">
        <v>105</v>
      </c>
      <c r="CP109" s="599" t="s">
        <v>3475</v>
      </c>
      <c r="CQ109" s="599" t="s">
        <v>1212</v>
      </c>
      <c r="CR109" s="599" t="s">
        <v>176</v>
      </c>
      <c r="CS109" s="599" t="s">
        <v>105</v>
      </c>
      <c r="CT109" s="599" t="s">
        <v>328</v>
      </c>
      <c r="CU109" s="599" t="s">
        <v>329</v>
      </c>
      <c r="CV109" s="599" t="s">
        <v>330</v>
      </c>
      <c r="CW109" s="599" t="s">
        <v>331</v>
      </c>
      <c r="CX109" s="599" t="s">
        <v>57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1215</v>
      </c>
      <c r="DE109" s="599" t="s">
        <v>1216</v>
      </c>
      <c r="DF109" s="599" t="s">
        <v>673</v>
      </c>
      <c r="DG109" s="599" t="s">
        <v>57</v>
      </c>
      <c r="DH109" s="599" t="s">
        <v>302</v>
      </c>
      <c r="DI109" s="599" t="s">
        <v>57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3476</v>
      </c>
      <c r="DT109" s="599" t="s">
        <v>1218</v>
      </c>
      <c r="DU109" s="599" t="s">
        <v>177</v>
      </c>
      <c r="DV109" s="599" t="s">
        <v>121</v>
      </c>
      <c r="DW109" s="599" t="s">
        <v>1219</v>
      </c>
      <c r="DX109" s="599" t="s">
        <v>1220</v>
      </c>
      <c r="DY109" s="599" t="s">
        <v>330</v>
      </c>
      <c r="DZ109" s="599" t="s">
        <v>205</v>
      </c>
      <c r="EA109" s="599" t="s">
        <v>3477</v>
      </c>
      <c r="EB109" s="599" t="s">
        <v>1218</v>
      </c>
      <c r="EC109" s="599" t="s">
        <v>801</v>
      </c>
      <c r="ED109" s="599" t="s">
        <v>121</v>
      </c>
      <c r="EE109" s="599" t="s">
        <v>57</v>
      </c>
      <c r="EF109" s="599" t="s">
        <v>57</v>
      </c>
      <c r="EG109" s="599" t="s">
        <v>57</v>
      </c>
      <c r="EH109" s="599" t="s">
        <v>57</v>
      </c>
      <c r="EI109" s="599" t="s">
        <v>1919</v>
      </c>
      <c r="EJ109" s="599" t="s">
        <v>1920</v>
      </c>
      <c r="EK109" s="599" t="s">
        <v>1224</v>
      </c>
      <c r="EL109" s="599" t="s">
        <v>1921</v>
      </c>
      <c r="EM109" s="599" t="s">
        <v>767</v>
      </c>
      <c r="EN109" s="599" t="s">
        <v>310</v>
      </c>
      <c r="EO109" s="599" t="s">
        <v>88</v>
      </c>
      <c r="EP109" s="599" t="s">
        <v>1922</v>
      </c>
      <c r="EQ109" s="599" t="s">
        <v>311</v>
      </c>
      <c r="ER109" s="599" t="s">
        <v>3478</v>
      </c>
      <c r="ES109" s="599" t="s">
        <v>3479</v>
      </c>
      <c r="ET109" s="104" t="str">
        <f t="shared" si="12"/>
        <v>2026011478</v>
      </c>
      <c r="EU109" s="56" t="str">
        <f t="shared" si="13"/>
        <v>8&amp;2026011478</v>
      </c>
      <c r="EV109" s="104">
        <f>IFERROR(VLOOKUP(EU109,시험용!CA:CE,4,FALSE),"")</f>
        <v>0</v>
      </c>
    </row>
    <row r="110" spans="1:153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599" t="s">
        <v>1136</v>
      </c>
      <c r="AD110" s="599" t="s">
        <v>2740</v>
      </c>
      <c r="AE110" s="599" t="s">
        <v>595</v>
      </c>
      <c r="AF110" s="599" t="s">
        <v>295</v>
      </c>
      <c r="AG110" s="599" t="s">
        <v>296</v>
      </c>
      <c r="AH110" s="599" t="s">
        <v>297</v>
      </c>
      <c r="AI110" s="599"/>
      <c r="AJ110" s="599"/>
      <c r="AK110" s="599"/>
      <c r="AL110" s="599"/>
      <c r="AM110" s="599" t="s">
        <v>4847</v>
      </c>
      <c r="AN110" s="599" t="s">
        <v>4848</v>
      </c>
      <c r="AO110" s="599" t="s">
        <v>4849</v>
      </c>
      <c r="AP110" s="599" t="s">
        <v>49</v>
      </c>
      <c r="AQ110" s="599"/>
      <c r="AR110" s="599"/>
      <c r="AS110" s="599" t="s">
        <v>315</v>
      </c>
      <c r="AT110" s="599" t="s">
        <v>4850</v>
      </c>
      <c r="AU110" s="599" t="s">
        <v>57</v>
      </c>
      <c r="AV110" s="599" t="s">
        <v>910</v>
      </c>
      <c r="AW110" s="599" t="s">
        <v>4851</v>
      </c>
      <c r="AX110" s="599"/>
      <c r="AY110" s="599" t="s">
        <v>4852</v>
      </c>
      <c r="AZ110" s="599" t="s">
        <v>3277</v>
      </c>
      <c r="BA110" s="599" t="s">
        <v>299</v>
      </c>
      <c r="BB110" s="599" t="s">
        <v>32</v>
      </c>
      <c r="BC110" s="599" t="s">
        <v>33</v>
      </c>
      <c r="BD110" s="599" t="s">
        <v>57</v>
      </c>
      <c r="BE110" s="599" t="s">
        <v>34</v>
      </c>
      <c r="BF110" s="599" t="s">
        <v>164</v>
      </c>
      <c r="BG110" s="599" t="s">
        <v>4853</v>
      </c>
      <c r="BH110" s="599" t="s">
        <v>1845</v>
      </c>
      <c r="BI110" s="599" t="s">
        <v>4854</v>
      </c>
      <c r="BJ110" s="599" t="s">
        <v>300</v>
      </c>
      <c r="BK110" s="599" t="s">
        <v>4855</v>
      </c>
      <c r="BL110" s="599" t="s">
        <v>302</v>
      </c>
      <c r="BM110" s="599" t="s">
        <v>2740</v>
      </c>
      <c r="BN110" s="599" t="s">
        <v>595</v>
      </c>
      <c r="BO110" s="599" t="s">
        <v>57</v>
      </c>
      <c r="BP110" s="599" t="s">
        <v>295</v>
      </c>
      <c r="BQ110" s="599" t="s">
        <v>102</v>
      </c>
      <c r="BR110" s="599" t="s">
        <v>118</v>
      </c>
      <c r="BS110" s="599" t="s">
        <v>837</v>
      </c>
      <c r="BT110" s="599" t="s">
        <v>4856</v>
      </c>
      <c r="BU110" s="599" t="s">
        <v>302</v>
      </c>
      <c r="BV110" s="599" t="s">
        <v>109</v>
      </c>
      <c r="BW110" s="599" t="s">
        <v>296</v>
      </c>
      <c r="BX110" s="599" t="s">
        <v>297</v>
      </c>
      <c r="BY110" s="599" t="s">
        <v>2713</v>
      </c>
      <c r="BZ110" s="599" t="s">
        <v>840</v>
      </c>
      <c r="CA110" s="599" t="s">
        <v>304</v>
      </c>
      <c r="CB110" s="599" t="s">
        <v>117</v>
      </c>
      <c r="CC110" s="599" t="s">
        <v>305</v>
      </c>
      <c r="CD110" s="599" t="s">
        <v>306</v>
      </c>
      <c r="CE110" s="599" t="s">
        <v>841</v>
      </c>
      <c r="CF110" s="599" t="s">
        <v>307</v>
      </c>
      <c r="CG110" s="599" t="s">
        <v>57</v>
      </c>
      <c r="CH110" s="599" t="s">
        <v>4857</v>
      </c>
      <c r="CI110" s="599" t="s">
        <v>843</v>
      </c>
      <c r="CJ110" s="599" t="s">
        <v>1035</v>
      </c>
      <c r="CK110" s="599" t="s">
        <v>105</v>
      </c>
      <c r="CL110" s="599" t="s">
        <v>57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302</v>
      </c>
      <c r="DI110" s="599" t="s">
        <v>57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4858</v>
      </c>
      <c r="DT110" s="599" t="s">
        <v>79</v>
      </c>
      <c r="DU110" s="599" t="s">
        <v>715</v>
      </c>
      <c r="DV110" s="599" t="s">
        <v>106</v>
      </c>
      <c r="DW110" s="599" t="s">
        <v>317</v>
      </c>
      <c r="DX110" s="599" t="s">
        <v>308</v>
      </c>
      <c r="DY110" s="599" t="s">
        <v>318</v>
      </c>
      <c r="DZ110" s="599" t="s">
        <v>319</v>
      </c>
      <c r="EA110" s="599" t="s">
        <v>4859</v>
      </c>
      <c r="EB110" s="599" t="s">
        <v>79</v>
      </c>
      <c r="EC110" s="599" t="s">
        <v>118</v>
      </c>
      <c r="ED110" s="599" t="s">
        <v>106</v>
      </c>
      <c r="EE110" s="599" t="s">
        <v>57</v>
      </c>
      <c r="EF110" s="599" t="s">
        <v>57</v>
      </c>
      <c r="EG110" s="599" t="s">
        <v>57</v>
      </c>
      <c r="EH110" s="599" t="s">
        <v>57</v>
      </c>
      <c r="EI110" s="599" t="s">
        <v>4860</v>
      </c>
      <c r="EJ110" s="599" t="s">
        <v>1486</v>
      </c>
      <c r="EK110" s="599" t="s">
        <v>847</v>
      </c>
      <c r="EL110" s="599" t="s">
        <v>1487</v>
      </c>
      <c r="EM110" s="599" t="s">
        <v>680</v>
      </c>
      <c r="EN110" s="599" t="s">
        <v>310</v>
      </c>
      <c r="EO110" s="599" t="s">
        <v>88</v>
      </c>
      <c r="EP110" s="599" t="s">
        <v>57</v>
      </c>
      <c r="EQ110" s="599" t="s">
        <v>311</v>
      </c>
      <c r="ER110" s="599" t="s">
        <v>57</v>
      </c>
      <c r="ES110" s="599" t="s">
        <v>57</v>
      </c>
      <c r="ET110" s="104" t="str">
        <f t="shared" si="12"/>
        <v>2026020304</v>
      </c>
      <c r="EU110" s="56" t="str">
        <f t="shared" si="13"/>
        <v>8&amp;2026020304</v>
      </c>
      <c r="EV110" s="104" t="str">
        <f>IFERROR(VLOOKUP(EU110,시험용!CA:CE,4,FALSE),"")</f>
        <v/>
      </c>
      <c r="EW110" s="620" t="s">
        <v>2854</v>
      </c>
    </row>
    <row r="111" spans="1:153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599" t="s">
        <v>4865</v>
      </c>
      <c r="AD111" s="599" t="s">
        <v>2740</v>
      </c>
      <c r="AE111" s="599" t="s">
        <v>692</v>
      </c>
      <c r="AF111" s="599" t="s">
        <v>295</v>
      </c>
      <c r="AG111" s="599" t="s">
        <v>296</v>
      </c>
      <c r="AH111" s="599" t="s">
        <v>297</v>
      </c>
      <c r="AI111" s="599"/>
      <c r="AJ111" s="599"/>
      <c r="AK111" s="599"/>
      <c r="AL111" s="599"/>
      <c r="AM111" s="599" t="s">
        <v>3271</v>
      </c>
      <c r="AN111" s="599" t="s">
        <v>3272</v>
      </c>
      <c r="AO111" s="599" t="s">
        <v>4866</v>
      </c>
      <c r="AP111" s="599" t="s">
        <v>49</v>
      </c>
      <c r="AQ111" s="599"/>
      <c r="AR111" s="599"/>
      <c r="AS111" s="599" t="s">
        <v>315</v>
      </c>
      <c r="AT111" s="599" t="s">
        <v>4867</v>
      </c>
      <c r="AU111" s="599" t="s">
        <v>57</v>
      </c>
      <c r="AV111" s="599" t="s">
        <v>910</v>
      </c>
      <c r="AW111" s="599" t="s">
        <v>4868</v>
      </c>
      <c r="AX111" s="599"/>
      <c r="AY111" s="599" t="s">
        <v>4869</v>
      </c>
      <c r="AZ111" s="599" t="s">
        <v>4870</v>
      </c>
      <c r="BA111" s="599" t="s">
        <v>299</v>
      </c>
      <c r="BB111" s="599" t="s">
        <v>32</v>
      </c>
      <c r="BC111" s="599" t="s">
        <v>33</v>
      </c>
      <c r="BD111" s="599" t="s">
        <v>57</v>
      </c>
      <c r="BE111" s="599" t="s">
        <v>48</v>
      </c>
      <c r="BF111" s="599" t="s">
        <v>164</v>
      </c>
      <c r="BG111" s="599" t="s">
        <v>4871</v>
      </c>
      <c r="BH111" s="599" t="s">
        <v>4872</v>
      </c>
      <c r="BI111" s="599" t="s">
        <v>1116</v>
      </c>
      <c r="BJ111" s="599" t="s">
        <v>47</v>
      </c>
      <c r="BK111" s="599" t="s">
        <v>4873</v>
      </c>
      <c r="BL111" s="599" t="s">
        <v>302</v>
      </c>
      <c r="BM111" s="599" t="s">
        <v>2740</v>
      </c>
      <c r="BN111" s="599" t="s">
        <v>692</v>
      </c>
      <c r="BO111" s="599" t="s">
        <v>57</v>
      </c>
      <c r="BP111" s="599" t="s">
        <v>295</v>
      </c>
      <c r="BQ111" s="599" t="s">
        <v>311</v>
      </c>
      <c r="BR111" s="599" t="s">
        <v>2697</v>
      </c>
      <c r="BS111" s="599" t="s">
        <v>753</v>
      </c>
      <c r="BT111" s="599" t="s">
        <v>4874</v>
      </c>
      <c r="BU111" s="599" t="s">
        <v>51</v>
      </c>
      <c r="BV111" s="599" t="s">
        <v>659</v>
      </c>
      <c r="BW111" s="599" t="s">
        <v>296</v>
      </c>
      <c r="BX111" s="599" t="s">
        <v>297</v>
      </c>
      <c r="BY111" s="599" t="s">
        <v>4875</v>
      </c>
      <c r="BZ111" s="599" t="s">
        <v>1848</v>
      </c>
      <c r="CA111" s="599" t="s">
        <v>304</v>
      </c>
      <c r="CB111" s="599" t="s">
        <v>112</v>
      </c>
      <c r="CC111" s="599" t="s">
        <v>305</v>
      </c>
      <c r="CD111" s="599" t="s">
        <v>306</v>
      </c>
      <c r="CE111" s="599" t="s">
        <v>116</v>
      </c>
      <c r="CF111" s="599" t="s">
        <v>307</v>
      </c>
      <c r="CG111" s="599" t="s">
        <v>57</v>
      </c>
      <c r="CH111" s="599" t="s">
        <v>2332</v>
      </c>
      <c r="CI111" s="599" t="s">
        <v>92</v>
      </c>
      <c r="CJ111" s="599" t="s">
        <v>1427</v>
      </c>
      <c r="CK111" s="599" t="s">
        <v>105</v>
      </c>
      <c r="CL111" s="599" t="s">
        <v>4876</v>
      </c>
      <c r="CM111" s="599" t="s">
        <v>92</v>
      </c>
      <c r="CN111" s="599" t="s">
        <v>117</v>
      </c>
      <c r="CO111" s="599" t="s">
        <v>105</v>
      </c>
      <c r="CP111" s="599" t="s">
        <v>57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302</v>
      </c>
      <c r="DI111" s="599" t="s">
        <v>57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4877</v>
      </c>
      <c r="DT111" s="599" t="s">
        <v>86</v>
      </c>
      <c r="DU111" s="599" t="s">
        <v>118</v>
      </c>
      <c r="DV111" s="599" t="s">
        <v>106</v>
      </c>
      <c r="DW111" s="599" t="s">
        <v>317</v>
      </c>
      <c r="DX111" s="599" t="s">
        <v>308</v>
      </c>
      <c r="DY111" s="599" t="s">
        <v>318</v>
      </c>
      <c r="DZ111" s="599" t="s">
        <v>319</v>
      </c>
      <c r="EA111" s="599" t="s">
        <v>4878</v>
      </c>
      <c r="EB111" s="599" t="s">
        <v>86</v>
      </c>
      <c r="EC111" s="599" t="s">
        <v>192</v>
      </c>
      <c r="ED111" s="599" t="s">
        <v>106</v>
      </c>
      <c r="EE111" s="599" t="s">
        <v>57</v>
      </c>
      <c r="EF111" s="599" t="s">
        <v>57</v>
      </c>
      <c r="EG111" s="599" t="s">
        <v>57</v>
      </c>
      <c r="EH111" s="599" t="s">
        <v>57</v>
      </c>
      <c r="EI111" s="599" t="s">
        <v>1125</v>
      </c>
      <c r="EJ111" s="599" t="s">
        <v>1126</v>
      </c>
      <c r="EK111" s="599" t="s">
        <v>765</v>
      </c>
      <c r="EL111" s="599" t="s">
        <v>720</v>
      </c>
      <c r="EM111" s="599" t="s">
        <v>680</v>
      </c>
      <c r="EN111" s="599" t="s">
        <v>310</v>
      </c>
      <c r="EO111" s="599" t="s">
        <v>88</v>
      </c>
      <c r="EP111" s="599" t="s">
        <v>2717</v>
      </c>
      <c r="EQ111" s="599" t="s">
        <v>311</v>
      </c>
      <c r="ER111" s="599" t="s">
        <v>4879</v>
      </c>
      <c r="ES111" s="599" t="s">
        <v>4880</v>
      </c>
      <c r="ET111" s="104" t="str">
        <f t="shared" si="12"/>
        <v>2026020317</v>
      </c>
      <c r="EU111" s="56" t="str">
        <f t="shared" si="13"/>
        <v>8&amp;2026020317</v>
      </c>
      <c r="EV111" s="104" t="str">
        <f>IFERROR(VLOOKUP(EU111,시험용!CA:CE,4,FALSE),"")</f>
        <v/>
      </c>
      <c r="EW111" s="620" t="s">
        <v>2854</v>
      </c>
    </row>
    <row r="112" spans="1:153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599" t="s">
        <v>4891</v>
      </c>
      <c r="AD112" s="599" t="s">
        <v>4892</v>
      </c>
      <c r="AE112" s="599" t="s">
        <v>3138</v>
      </c>
      <c r="AF112" s="599" t="s">
        <v>2117</v>
      </c>
      <c r="AG112" s="599" t="s">
        <v>2118</v>
      </c>
      <c r="AH112" s="599" t="s">
        <v>3140</v>
      </c>
      <c r="AI112" s="599"/>
      <c r="AJ112" s="599"/>
      <c r="AK112" s="599"/>
      <c r="AL112" s="599"/>
      <c r="AM112" s="599" t="s">
        <v>4893</v>
      </c>
      <c r="AN112" s="599" t="s">
        <v>4894</v>
      </c>
      <c r="AO112" s="599" t="s">
        <v>4895</v>
      </c>
      <c r="AP112" s="599" t="s">
        <v>3358</v>
      </c>
      <c r="AQ112" s="599"/>
      <c r="AR112" s="599"/>
      <c r="AS112" s="599" t="s">
        <v>298</v>
      </c>
      <c r="AT112" s="599" t="s">
        <v>4896</v>
      </c>
      <c r="AU112" s="599" t="s">
        <v>1135</v>
      </c>
      <c r="AV112" s="599" t="s">
        <v>2131</v>
      </c>
      <c r="AW112" s="599" t="s">
        <v>4897</v>
      </c>
      <c r="AX112" s="599"/>
      <c r="AY112" s="599" t="s">
        <v>4898</v>
      </c>
      <c r="AZ112" s="599" t="s">
        <v>4899</v>
      </c>
      <c r="BA112" s="599" t="s">
        <v>2247</v>
      </c>
      <c r="BB112" s="599" t="s">
        <v>2132</v>
      </c>
      <c r="BC112" s="599" t="s">
        <v>2133</v>
      </c>
      <c r="BD112" s="599" t="s">
        <v>1135</v>
      </c>
      <c r="BE112" s="599" t="s">
        <v>2135</v>
      </c>
      <c r="BF112" s="599" t="s">
        <v>2136</v>
      </c>
      <c r="BG112" s="599" t="s">
        <v>4900</v>
      </c>
      <c r="BH112" s="599" t="s">
        <v>4901</v>
      </c>
      <c r="BI112" s="599" t="s">
        <v>4902</v>
      </c>
      <c r="BJ112" s="599" t="s">
        <v>4903</v>
      </c>
      <c r="BK112" s="599" t="s">
        <v>4904</v>
      </c>
      <c r="BL112" s="599" t="s">
        <v>2142</v>
      </c>
      <c r="BM112" s="599" t="s">
        <v>4892</v>
      </c>
      <c r="BN112" s="599" t="s">
        <v>3138</v>
      </c>
      <c r="BO112" s="599" t="s">
        <v>1135</v>
      </c>
      <c r="BP112" s="599" t="s">
        <v>2117</v>
      </c>
      <c r="BQ112" s="599" t="s">
        <v>2193</v>
      </c>
      <c r="BR112" s="599" t="s">
        <v>4905</v>
      </c>
      <c r="BS112" s="599" t="s">
        <v>4906</v>
      </c>
      <c r="BT112" s="599" t="s">
        <v>4907</v>
      </c>
      <c r="BU112" s="599" t="s">
        <v>2149</v>
      </c>
      <c r="BV112" s="599" t="s">
        <v>2184</v>
      </c>
      <c r="BW112" s="599" t="s">
        <v>2118</v>
      </c>
      <c r="BX112" s="599" t="s">
        <v>3140</v>
      </c>
      <c r="BY112" s="599" t="s">
        <v>4908</v>
      </c>
      <c r="BZ112" s="599" t="s">
        <v>4909</v>
      </c>
      <c r="CA112" s="599" t="s">
        <v>2153</v>
      </c>
      <c r="CB112" s="599" t="s">
        <v>4910</v>
      </c>
      <c r="CC112" s="599" t="s">
        <v>4626</v>
      </c>
      <c r="CD112" s="599" t="s">
        <v>2156</v>
      </c>
      <c r="CE112" s="599" t="s">
        <v>4911</v>
      </c>
      <c r="CF112" s="599" t="s">
        <v>2158</v>
      </c>
      <c r="CG112" s="599" t="s">
        <v>1135</v>
      </c>
      <c r="CH112" s="599" t="s">
        <v>4912</v>
      </c>
      <c r="CI112" s="599" t="s">
        <v>3164</v>
      </c>
      <c r="CJ112" s="599" t="s">
        <v>4913</v>
      </c>
      <c r="CK112" s="599" t="s">
        <v>2162</v>
      </c>
      <c r="CL112" s="599" t="s">
        <v>4914</v>
      </c>
      <c r="CM112" s="599" t="s">
        <v>3164</v>
      </c>
      <c r="CN112" s="599" t="s">
        <v>4915</v>
      </c>
      <c r="CO112" s="599" t="s">
        <v>2162</v>
      </c>
      <c r="CP112" s="599" t="s">
        <v>1135</v>
      </c>
      <c r="CQ112" s="599" t="s">
        <v>1135</v>
      </c>
      <c r="CR112" s="599" t="s">
        <v>1135</v>
      </c>
      <c r="CS112" s="599" t="s">
        <v>1135</v>
      </c>
      <c r="CT112" s="599" t="s">
        <v>2165</v>
      </c>
      <c r="CU112" s="599" t="s">
        <v>2166</v>
      </c>
      <c r="CV112" s="599" t="s">
        <v>2167</v>
      </c>
      <c r="CW112" s="599" t="s">
        <v>2168</v>
      </c>
      <c r="CX112" s="599" t="s">
        <v>1135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2267</v>
      </c>
      <c r="DE112" s="599" t="s">
        <v>2268</v>
      </c>
      <c r="DF112" s="599" t="s">
        <v>2269</v>
      </c>
      <c r="DG112" s="599" t="s">
        <v>1135</v>
      </c>
      <c r="DH112" s="599" t="s">
        <v>2142</v>
      </c>
      <c r="DI112" s="599" t="s">
        <v>1135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3170</v>
      </c>
      <c r="DT112" s="599" t="s">
        <v>3171</v>
      </c>
      <c r="DU112" s="599" t="s">
        <v>3172</v>
      </c>
      <c r="DV112" s="599" t="s">
        <v>2273</v>
      </c>
      <c r="DW112" s="599" t="s">
        <v>3173</v>
      </c>
      <c r="DX112" s="599" t="s">
        <v>3174</v>
      </c>
      <c r="DY112" s="599" t="s">
        <v>2167</v>
      </c>
      <c r="DZ112" s="599" t="s">
        <v>3175</v>
      </c>
      <c r="EA112" s="599" t="s">
        <v>3176</v>
      </c>
      <c r="EB112" s="599" t="s">
        <v>3171</v>
      </c>
      <c r="EC112" s="599" t="s">
        <v>3177</v>
      </c>
      <c r="ED112" s="599" t="s">
        <v>2273</v>
      </c>
      <c r="EE112" s="599" t="s">
        <v>1135</v>
      </c>
      <c r="EF112" s="599" t="s">
        <v>1135</v>
      </c>
      <c r="EG112" s="599" t="s">
        <v>1135</v>
      </c>
      <c r="EH112" s="599" t="s">
        <v>1135</v>
      </c>
      <c r="EI112" s="599" t="s">
        <v>4916</v>
      </c>
      <c r="EJ112" s="599" t="s">
        <v>4917</v>
      </c>
      <c r="EK112" s="599" t="s">
        <v>4918</v>
      </c>
      <c r="EL112" s="599" t="s">
        <v>4919</v>
      </c>
      <c r="EM112" s="599" t="s">
        <v>3182</v>
      </c>
      <c r="EN112" s="599" t="s">
        <v>2281</v>
      </c>
      <c r="EO112" s="599" t="s">
        <v>2282</v>
      </c>
      <c r="EP112" s="599" t="s">
        <v>4920</v>
      </c>
      <c r="EQ112" s="599" t="s">
        <v>2193</v>
      </c>
      <c r="ER112" s="599" t="s">
        <v>4921</v>
      </c>
      <c r="ES112" s="599" t="s">
        <v>4922</v>
      </c>
      <c r="ET112" s="104" t="str">
        <f t="shared" si="12"/>
        <v>2026011185</v>
      </c>
      <c r="EU112" s="56" t="str">
        <f t="shared" si="13"/>
        <v>8&amp;2026011185</v>
      </c>
      <c r="EV112" s="104" t="str">
        <f>IFERROR(VLOOKUP(EU112,시험용!CA:CE,4,FALSE),"")</f>
        <v/>
      </c>
      <c r="EW112" s="620" t="s">
        <v>4924</v>
      </c>
    </row>
    <row r="113" spans="1:154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599" t="s">
        <v>1861</v>
      </c>
      <c r="AD113" s="599" t="s">
        <v>2811</v>
      </c>
      <c r="AE113" s="599" t="s">
        <v>692</v>
      </c>
      <c r="AF113" s="599" t="s">
        <v>295</v>
      </c>
      <c r="AG113" s="599" t="s">
        <v>296</v>
      </c>
      <c r="AH113" s="599" t="s">
        <v>297</v>
      </c>
      <c r="AI113" s="599"/>
      <c r="AJ113" s="599"/>
      <c r="AK113" s="599"/>
      <c r="AL113" s="599"/>
      <c r="AM113" s="599" t="s">
        <v>2492</v>
      </c>
      <c r="AN113" s="599" t="s">
        <v>3484</v>
      </c>
      <c r="AO113" s="599" t="s">
        <v>3485</v>
      </c>
      <c r="AP113" s="599" t="s">
        <v>35</v>
      </c>
      <c r="AQ113" s="599"/>
      <c r="AR113" s="599"/>
      <c r="AS113" s="599" t="s">
        <v>298</v>
      </c>
      <c r="AT113" s="599" t="s">
        <v>3486</v>
      </c>
      <c r="AU113" s="599" t="s">
        <v>57</v>
      </c>
      <c r="AV113" s="599" t="s">
        <v>323</v>
      </c>
      <c r="AW113" s="599" t="s">
        <v>3487</v>
      </c>
      <c r="AX113" s="599"/>
      <c r="AY113" s="599" t="s">
        <v>3488</v>
      </c>
      <c r="AZ113" s="599" t="s">
        <v>3489</v>
      </c>
      <c r="BA113" s="599" t="s">
        <v>299</v>
      </c>
      <c r="BB113" s="599" t="s">
        <v>32</v>
      </c>
      <c r="BC113" s="599" t="s">
        <v>33</v>
      </c>
      <c r="BD113" s="599" t="s">
        <v>1554</v>
      </c>
      <c r="BE113" s="599" t="s">
        <v>34</v>
      </c>
      <c r="BF113" s="599" t="s">
        <v>164</v>
      </c>
      <c r="BG113" s="599" t="s">
        <v>110</v>
      </c>
      <c r="BH113" s="599" t="s">
        <v>1476</v>
      </c>
      <c r="BI113" s="599" t="s">
        <v>1477</v>
      </c>
      <c r="BJ113" s="599" t="s">
        <v>300</v>
      </c>
      <c r="BK113" s="599" t="s">
        <v>3490</v>
      </c>
      <c r="BL113" s="599" t="s">
        <v>39</v>
      </c>
      <c r="BM113" s="599" t="s">
        <v>2811</v>
      </c>
      <c r="BN113" s="599" t="s">
        <v>692</v>
      </c>
      <c r="BO113" s="599" t="s">
        <v>595</v>
      </c>
      <c r="BP113" s="599" t="s">
        <v>295</v>
      </c>
      <c r="BQ113" s="599" t="s">
        <v>102</v>
      </c>
      <c r="BR113" s="599" t="s">
        <v>301</v>
      </c>
      <c r="BS113" s="599" t="s">
        <v>3491</v>
      </c>
      <c r="BT113" s="599" t="s">
        <v>3492</v>
      </c>
      <c r="BU113" s="599" t="s">
        <v>302</v>
      </c>
      <c r="BV113" s="599" t="s">
        <v>109</v>
      </c>
      <c r="BW113" s="599" t="s">
        <v>296</v>
      </c>
      <c r="BX113" s="599" t="s">
        <v>297</v>
      </c>
      <c r="BY113" s="599" t="s">
        <v>756</v>
      </c>
      <c r="BZ113" s="599" t="s">
        <v>3493</v>
      </c>
      <c r="CA113" s="599" t="s">
        <v>304</v>
      </c>
      <c r="CB113" s="599" t="s">
        <v>111</v>
      </c>
      <c r="CC113" s="599" t="s">
        <v>305</v>
      </c>
      <c r="CD113" s="599" t="s">
        <v>306</v>
      </c>
      <c r="CE113" s="599" t="s">
        <v>112</v>
      </c>
      <c r="CF113" s="599" t="s">
        <v>307</v>
      </c>
      <c r="CG113" s="599" t="s">
        <v>57</v>
      </c>
      <c r="CH113" s="599" t="s">
        <v>2332</v>
      </c>
      <c r="CI113" s="599" t="s">
        <v>92</v>
      </c>
      <c r="CJ113" s="599" t="s">
        <v>1427</v>
      </c>
      <c r="CK113" s="599" t="s">
        <v>105</v>
      </c>
      <c r="CL113" s="599" t="s">
        <v>3494</v>
      </c>
      <c r="CM113" s="599" t="s">
        <v>92</v>
      </c>
      <c r="CN113" s="599" t="s">
        <v>111</v>
      </c>
      <c r="CO113" s="599" t="s">
        <v>105</v>
      </c>
      <c r="CP113" s="599" t="s">
        <v>57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302</v>
      </c>
      <c r="DI113" s="599" t="s">
        <v>57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3495</v>
      </c>
      <c r="DT113" s="599" t="s">
        <v>79</v>
      </c>
      <c r="DU113" s="599" t="s">
        <v>113</v>
      </c>
      <c r="DV113" s="599" t="s">
        <v>106</v>
      </c>
      <c r="DW113" s="599" t="s">
        <v>333</v>
      </c>
      <c r="DX113" s="599" t="s">
        <v>308</v>
      </c>
      <c r="DY113" s="599" t="s">
        <v>309</v>
      </c>
      <c r="DZ113" s="599" t="s">
        <v>319</v>
      </c>
      <c r="EA113" s="599" t="s">
        <v>3496</v>
      </c>
      <c r="EB113" s="599" t="s">
        <v>79</v>
      </c>
      <c r="EC113" s="599" t="s">
        <v>114</v>
      </c>
      <c r="ED113" s="599" t="s">
        <v>106</v>
      </c>
      <c r="EE113" s="599" t="s">
        <v>57</v>
      </c>
      <c r="EF113" s="599" t="s">
        <v>57</v>
      </c>
      <c r="EG113" s="599" t="s">
        <v>57</v>
      </c>
      <c r="EH113" s="599" t="s">
        <v>57</v>
      </c>
      <c r="EI113" s="599" t="s">
        <v>2655</v>
      </c>
      <c r="EJ113" s="599" t="s">
        <v>2656</v>
      </c>
      <c r="EK113" s="599" t="s">
        <v>1430</v>
      </c>
      <c r="EL113" s="599" t="s">
        <v>115</v>
      </c>
      <c r="EM113" s="599" t="s">
        <v>629</v>
      </c>
      <c r="EN113" s="599" t="s">
        <v>310</v>
      </c>
      <c r="EO113" s="599" t="s">
        <v>88</v>
      </c>
      <c r="EP113" s="599" t="s">
        <v>887</v>
      </c>
      <c r="EQ113" s="599" t="s">
        <v>311</v>
      </c>
      <c r="ER113" s="599" t="s">
        <v>3497</v>
      </c>
      <c r="ES113" s="599" t="s">
        <v>3498</v>
      </c>
      <c r="ET113" s="104" t="str">
        <f t="shared" si="12"/>
        <v>2026011526</v>
      </c>
      <c r="EU113" s="56" t="str">
        <f t="shared" si="13"/>
        <v>8&amp;2026011526</v>
      </c>
      <c r="EV113" s="104" t="str">
        <f>IFERROR(VLOOKUP(EU113,시험용!CA:CE,4,FALSE),"")</f>
        <v/>
      </c>
      <c r="EW113" s="470" t="s">
        <v>3643</v>
      </c>
    </row>
    <row r="114" spans="1:154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599" t="s">
        <v>107</v>
      </c>
      <c r="AD114" s="599" t="s">
        <v>2346</v>
      </c>
      <c r="AE114" s="599" t="s">
        <v>294</v>
      </c>
      <c r="AF114" s="599" t="s">
        <v>295</v>
      </c>
      <c r="AG114" s="599" t="s">
        <v>296</v>
      </c>
      <c r="AH114" s="599" t="s">
        <v>297</v>
      </c>
      <c r="AI114" s="599"/>
      <c r="AJ114" s="599"/>
      <c r="AK114" s="599"/>
      <c r="AL114" s="599"/>
      <c r="AM114" s="599" t="s">
        <v>2492</v>
      </c>
      <c r="AN114" s="599" t="s">
        <v>3484</v>
      </c>
      <c r="AO114" s="599" t="s">
        <v>4254</v>
      </c>
      <c r="AP114" s="599" t="s">
        <v>35</v>
      </c>
      <c r="AQ114" s="599"/>
      <c r="AR114" s="599"/>
      <c r="AS114" s="599" t="s">
        <v>298</v>
      </c>
      <c r="AT114" s="599" t="s">
        <v>4255</v>
      </c>
      <c r="AU114" s="599" t="s">
        <v>57</v>
      </c>
      <c r="AV114" s="599" t="s">
        <v>910</v>
      </c>
      <c r="AW114" s="599" t="s">
        <v>4256</v>
      </c>
      <c r="AX114" s="599"/>
      <c r="AY114" s="599" t="s">
        <v>2646</v>
      </c>
      <c r="AZ114" s="599" t="s">
        <v>2352</v>
      </c>
      <c r="BA114" s="599" t="s">
        <v>299</v>
      </c>
      <c r="BB114" s="599" t="s">
        <v>32</v>
      </c>
      <c r="BC114" s="599" t="s">
        <v>33</v>
      </c>
      <c r="BD114" s="599" t="s">
        <v>57</v>
      </c>
      <c r="BE114" s="599" t="s">
        <v>34</v>
      </c>
      <c r="BF114" s="599" t="s">
        <v>164</v>
      </c>
      <c r="BG114" s="599" t="s">
        <v>110</v>
      </c>
      <c r="BH114" s="599" t="s">
        <v>2647</v>
      </c>
      <c r="BI114" s="599" t="s">
        <v>2648</v>
      </c>
      <c r="BJ114" s="599" t="s">
        <v>1146</v>
      </c>
      <c r="BK114" s="599" t="s">
        <v>2649</v>
      </c>
      <c r="BL114" s="599" t="s">
        <v>302</v>
      </c>
      <c r="BM114" s="599" t="s">
        <v>2346</v>
      </c>
      <c r="BN114" s="599" t="s">
        <v>294</v>
      </c>
      <c r="BO114" s="599" t="s">
        <v>57</v>
      </c>
      <c r="BP114" s="599" t="s">
        <v>295</v>
      </c>
      <c r="BQ114" s="599" t="s">
        <v>311</v>
      </c>
      <c r="BR114" s="599" t="s">
        <v>1449</v>
      </c>
      <c r="BS114" s="599" t="s">
        <v>1028</v>
      </c>
      <c r="BT114" s="599" t="s">
        <v>2650</v>
      </c>
      <c r="BU114" s="599" t="s">
        <v>51</v>
      </c>
      <c r="BV114" s="599" t="s">
        <v>109</v>
      </c>
      <c r="BW114" s="599" t="s">
        <v>296</v>
      </c>
      <c r="BX114" s="599" t="s">
        <v>297</v>
      </c>
      <c r="BY114" s="599" t="s">
        <v>659</v>
      </c>
      <c r="BZ114" s="599" t="s">
        <v>2651</v>
      </c>
      <c r="CA114" s="599" t="s">
        <v>304</v>
      </c>
      <c r="CB114" s="599" t="s">
        <v>104</v>
      </c>
      <c r="CC114" s="599" t="s">
        <v>305</v>
      </c>
      <c r="CD114" s="599" t="s">
        <v>306</v>
      </c>
      <c r="CE114" s="599" t="s">
        <v>661</v>
      </c>
      <c r="CF114" s="599" t="s">
        <v>307</v>
      </c>
      <c r="CG114" s="599" t="s">
        <v>57</v>
      </c>
      <c r="CH114" s="599" t="s">
        <v>2652</v>
      </c>
      <c r="CI114" s="599" t="s">
        <v>78</v>
      </c>
      <c r="CJ114" s="599" t="s">
        <v>1035</v>
      </c>
      <c r="CK114" s="599" t="s">
        <v>105</v>
      </c>
      <c r="CL114" s="599" t="s">
        <v>57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302</v>
      </c>
      <c r="DI114" s="599" t="s">
        <v>57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2653</v>
      </c>
      <c r="DT114" s="599" t="s">
        <v>79</v>
      </c>
      <c r="DU114" s="599" t="s">
        <v>204</v>
      </c>
      <c r="DV114" s="599" t="s">
        <v>121</v>
      </c>
      <c r="DW114" s="599" t="s">
        <v>333</v>
      </c>
      <c r="DX114" s="599" t="s">
        <v>308</v>
      </c>
      <c r="DY114" s="599" t="s">
        <v>309</v>
      </c>
      <c r="DZ114" s="599" t="s">
        <v>319</v>
      </c>
      <c r="EA114" s="599" t="s">
        <v>2654</v>
      </c>
      <c r="EB114" s="599" t="s">
        <v>79</v>
      </c>
      <c r="EC114" s="599" t="s">
        <v>1062</v>
      </c>
      <c r="ED114" s="599" t="s">
        <v>121</v>
      </c>
      <c r="EE114" s="599" t="s">
        <v>57</v>
      </c>
      <c r="EF114" s="599" t="s">
        <v>57</v>
      </c>
      <c r="EG114" s="599" t="s">
        <v>57</v>
      </c>
      <c r="EH114" s="599" t="s">
        <v>57</v>
      </c>
      <c r="EI114" s="599" t="s">
        <v>2655</v>
      </c>
      <c r="EJ114" s="599" t="s">
        <v>2656</v>
      </c>
      <c r="EK114" s="599" t="s">
        <v>1430</v>
      </c>
      <c r="EL114" s="599" t="s">
        <v>115</v>
      </c>
      <c r="EM114" s="599" t="s">
        <v>629</v>
      </c>
      <c r="EN114" s="599" t="s">
        <v>310</v>
      </c>
      <c r="EO114" s="599" t="s">
        <v>88</v>
      </c>
      <c r="EP114" s="599" t="s">
        <v>2657</v>
      </c>
      <c r="EQ114" s="599" t="s">
        <v>311</v>
      </c>
      <c r="ER114" s="599" t="s">
        <v>2658</v>
      </c>
      <c r="ES114" s="599" t="s">
        <v>2659</v>
      </c>
      <c r="ET114" s="104" t="str">
        <f t="shared" si="12"/>
        <v>2026013893</v>
      </c>
      <c r="EU114" s="56" t="str">
        <f t="shared" si="13"/>
        <v>8&amp;2026013893</v>
      </c>
      <c r="EV114" s="104">
        <f>IFERROR(VLOOKUP(EU114,시험용!CA:CE,4,FALSE),"")</f>
        <v>0</v>
      </c>
    </row>
    <row r="115" spans="1:154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640" t="s">
        <v>107</v>
      </c>
      <c r="AD115" s="640" t="s">
        <v>4582</v>
      </c>
      <c r="AE115" s="640" t="s">
        <v>692</v>
      </c>
      <c r="AF115" s="640" t="s">
        <v>295</v>
      </c>
      <c r="AG115" s="640" t="s">
        <v>296</v>
      </c>
      <c r="AH115" s="640" t="s">
        <v>297</v>
      </c>
      <c r="AI115" s="640"/>
      <c r="AJ115" s="640"/>
      <c r="AK115" s="640"/>
      <c r="AL115" s="640"/>
      <c r="AM115" s="640" t="s">
        <v>4583</v>
      </c>
      <c r="AN115" s="640" t="s">
        <v>4584</v>
      </c>
      <c r="AO115" s="640" t="s">
        <v>4585</v>
      </c>
      <c r="AP115" s="648" t="s">
        <v>5292</v>
      </c>
      <c r="AQ115" s="640"/>
      <c r="AR115" s="640"/>
      <c r="AS115" s="640" t="s">
        <v>298</v>
      </c>
      <c r="AT115" s="640" t="s">
        <v>4586</v>
      </c>
      <c r="AU115" s="640" t="s">
        <v>57</v>
      </c>
      <c r="AV115" s="640" t="s">
        <v>619</v>
      </c>
      <c r="AW115" s="640" t="s">
        <v>4587</v>
      </c>
      <c r="AX115" s="640"/>
      <c r="AY115" s="640" t="s">
        <v>2552</v>
      </c>
      <c r="AZ115" s="640" t="s">
        <v>1359</v>
      </c>
      <c r="BA115" s="640" t="s">
        <v>1201</v>
      </c>
      <c r="BB115" s="640" t="s">
        <v>32</v>
      </c>
      <c r="BC115" s="640" t="s">
        <v>33</v>
      </c>
      <c r="BD115" s="640" t="s">
        <v>57</v>
      </c>
      <c r="BE115" s="640" t="s">
        <v>48</v>
      </c>
      <c r="BF115" s="640" t="s">
        <v>164</v>
      </c>
      <c r="BG115" s="640" t="s">
        <v>4588</v>
      </c>
      <c r="BH115" s="640" t="s">
        <v>2828</v>
      </c>
      <c r="BI115" s="640" t="s">
        <v>4482</v>
      </c>
      <c r="BJ115" s="640" t="s">
        <v>316</v>
      </c>
      <c r="BK115" s="640" t="s">
        <v>4589</v>
      </c>
      <c r="BL115" s="640" t="s">
        <v>302</v>
      </c>
      <c r="BM115" s="640" t="s">
        <v>4590</v>
      </c>
      <c r="BN115" s="640" t="s">
        <v>692</v>
      </c>
      <c r="BO115" s="640" t="s">
        <v>595</v>
      </c>
      <c r="BP115" s="640" t="s">
        <v>295</v>
      </c>
      <c r="BQ115" s="640" t="s">
        <v>1363</v>
      </c>
      <c r="BR115" s="640" t="s">
        <v>703</v>
      </c>
      <c r="BS115" s="640" t="s">
        <v>704</v>
      </c>
      <c r="BT115" s="640" t="s">
        <v>4591</v>
      </c>
      <c r="BU115" s="640" t="s">
        <v>1061</v>
      </c>
      <c r="BV115" s="640" t="s">
        <v>872</v>
      </c>
      <c r="BW115" s="640" t="s">
        <v>296</v>
      </c>
      <c r="BX115" s="640" t="s">
        <v>297</v>
      </c>
      <c r="BY115" s="640" t="s">
        <v>2797</v>
      </c>
      <c r="BZ115" s="640" t="s">
        <v>4592</v>
      </c>
      <c r="CA115" s="640" t="s">
        <v>304</v>
      </c>
      <c r="CB115" s="640" t="s">
        <v>174</v>
      </c>
      <c r="CC115" s="640" t="s">
        <v>1276</v>
      </c>
      <c r="CD115" s="640" t="s">
        <v>306</v>
      </c>
      <c r="CE115" s="640" t="s">
        <v>2799</v>
      </c>
      <c r="CF115" s="640" t="s">
        <v>307</v>
      </c>
      <c r="CG115" s="640" t="s">
        <v>57</v>
      </c>
      <c r="CH115" s="640" t="s">
        <v>4593</v>
      </c>
      <c r="CI115" s="640" t="s">
        <v>99</v>
      </c>
      <c r="CJ115" s="640" t="s">
        <v>2308</v>
      </c>
      <c r="CK115" s="640" t="s">
        <v>105</v>
      </c>
      <c r="CL115" s="640" t="s">
        <v>4594</v>
      </c>
      <c r="CM115" s="640" t="s">
        <v>99</v>
      </c>
      <c r="CN115" s="640" t="s">
        <v>1427</v>
      </c>
      <c r="CO115" s="640" t="s">
        <v>105</v>
      </c>
      <c r="CP115" s="640" t="s">
        <v>57</v>
      </c>
      <c r="CQ115" s="640" t="s">
        <v>57</v>
      </c>
      <c r="CR115" s="640" t="s">
        <v>57</v>
      </c>
      <c r="CS115" s="640" t="s">
        <v>57</v>
      </c>
      <c r="CT115" s="640" t="s">
        <v>328</v>
      </c>
      <c r="CU115" s="640" t="s">
        <v>329</v>
      </c>
      <c r="CV115" s="640" t="s">
        <v>330</v>
      </c>
      <c r="CW115" s="640" t="s">
        <v>331</v>
      </c>
      <c r="CX115" s="640" t="s">
        <v>57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1215</v>
      </c>
      <c r="DE115" s="640" t="s">
        <v>1216</v>
      </c>
      <c r="DF115" s="640" t="s">
        <v>673</v>
      </c>
      <c r="DG115" s="640" t="s">
        <v>57</v>
      </c>
      <c r="DH115" s="640" t="s">
        <v>302</v>
      </c>
      <c r="DI115" s="640" t="s">
        <v>57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2572</v>
      </c>
      <c r="DT115" s="640" t="s">
        <v>1281</v>
      </c>
      <c r="DU115" s="640" t="s">
        <v>1038</v>
      </c>
      <c r="DV115" s="640" t="s">
        <v>106</v>
      </c>
      <c r="DW115" s="640" t="s">
        <v>317</v>
      </c>
      <c r="DX115" s="640" t="s">
        <v>308</v>
      </c>
      <c r="DY115" s="640" t="s">
        <v>318</v>
      </c>
      <c r="DZ115" s="640" t="s">
        <v>319</v>
      </c>
      <c r="EA115" s="640" t="s">
        <v>2573</v>
      </c>
      <c r="EB115" s="640" t="s">
        <v>1281</v>
      </c>
      <c r="EC115" s="640" t="s">
        <v>118</v>
      </c>
      <c r="ED115" s="640" t="s">
        <v>106</v>
      </c>
      <c r="EE115" s="640" t="s">
        <v>57</v>
      </c>
      <c r="EF115" s="640" t="s">
        <v>57</v>
      </c>
      <c r="EG115" s="640" t="s">
        <v>57</v>
      </c>
      <c r="EH115" s="640" t="s">
        <v>57</v>
      </c>
      <c r="EI115" s="640" t="s">
        <v>1252</v>
      </c>
      <c r="EJ115" s="640" t="s">
        <v>1253</v>
      </c>
      <c r="EK115" s="640" t="s">
        <v>1254</v>
      </c>
      <c r="EL115" s="640" t="s">
        <v>1255</v>
      </c>
      <c r="EM115" s="640" t="s">
        <v>767</v>
      </c>
      <c r="EN115" s="640" t="s">
        <v>310</v>
      </c>
      <c r="EO115" s="640" t="s">
        <v>88</v>
      </c>
      <c r="EP115" s="640" t="s">
        <v>2563</v>
      </c>
      <c r="EQ115" s="640" t="s">
        <v>311</v>
      </c>
      <c r="ER115" s="640" t="s">
        <v>4595</v>
      </c>
      <c r="ES115" s="640" t="s">
        <v>4596</v>
      </c>
      <c r="ET115" s="104" t="str">
        <f t="shared" si="12"/>
        <v>2026011654</v>
      </c>
      <c r="EU115" s="56" t="str">
        <f t="shared" si="13"/>
        <v>9&amp;2026011654</v>
      </c>
      <c r="EV115" s="104">
        <f>IFERROR(VLOOKUP(EU115,시험용!CA:CE,4,FALSE),"")</f>
        <v>0</v>
      </c>
    </row>
    <row r="116" spans="1:154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640" t="s">
        <v>107</v>
      </c>
      <c r="AD116" s="640" t="s">
        <v>2740</v>
      </c>
      <c r="AE116" s="640" t="s">
        <v>692</v>
      </c>
      <c r="AF116" s="640" t="s">
        <v>295</v>
      </c>
      <c r="AG116" s="640" t="s">
        <v>296</v>
      </c>
      <c r="AH116" s="640" t="s">
        <v>297</v>
      </c>
      <c r="AI116" s="640"/>
      <c r="AJ116" s="640"/>
      <c r="AK116" s="640"/>
      <c r="AL116" s="640"/>
      <c r="AM116" s="640" t="s">
        <v>5077</v>
      </c>
      <c r="AN116" s="640" t="s">
        <v>2778</v>
      </c>
      <c r="AO116" s="640" t="s">
        <v>5078</v>
      </c>
      <c r="AP116" s="648" t="s">
        <v>5292</v>
      </c>
      <c r="AQ116" s="640" t="s">
        <v>5079</v>
      </c>
      <c r="AR116" s="640" t="s">
        <v>5080</v>
      </c>
      <c r="AS116" s="640" t="s">
        <v>315</v>
      </c>
      <c r="AT116" s="640" t="s">
        <v>5081</v>
      </c>
      <c r="AU116" s="640" t="s">
        <v>57</v>
      </c>
      <c r="AV116" s="640" t="s">
        <v>910</v>
      </c>
      <c r="AW116" s="640" t="s">
        <v>5082</v>
      </c>
      <c r="AX116" s="640"/>
      <c r="AY116" s="640" t="s">
        <v>5083</v>
      </c>
      <c r="AZ116" s="640" t="s">
        <v>2435</v>
      </c>
      <c r="BA116" s="640" t="s">
        <v>299</v>
      </c>
      <c r="BB116" s="640" t="s">
        <v>32</v>
      </c>
      <c r="BC116" s="640" t="s">
        <v>33</v>
      </c>
      <c r="BD116" s="640" t="s">
        <v>57</v>
      </c>
      <c r="BE116" s="640" t="s">
        <v>48</v>
      </c>
      <c r="BF116" s="640" t="s">
        <v>164</v>
      </c>
      <c r="BG116" s="640" t="s">
        <v>5084</v>
      </c>
      <c r="BH116" s="640" t="s">
        <v>5085</v>
      </c>
      <c r="BI116" s="640" t="s">
        <v>5086</v>
      </c>
      <c r="BJ116" s="640" t="s">
        <v>2759</v>
      </c>
      <c r="BK116" s="640" t="s">
        <v>5087</v>
      </c>
      <c r="BL116" s="640" t="s">
        <v>302</v>
      </c>
      <c r="BM116" s="640" t="s">
        <v>2740</v>
      </c>
      <c r="BN116" s="640" t="s">
        <v>692</v>
      </c>
      <c r="BO116" s="640" t="s">
        <v>595</v>
      </c>
      <c r="BP116" s="640" t="s">
        <v>295</v>
      </c>
      <c r="BQ116" s="640" t="s">
        <v>102</v>
      </c>
      <c r="BR116" s="640" t="s">
        <v>170</v>
      </c>
      <c r="BS116" s="640" t="s">
        <v>332</v>
      </c>
      <c r="BT116" s="640" t="s">
        <v>5088</v>
      </c>
      <c r="BU116" s="640" t="s">
        <v>302</v>
      </c>
      <c r="BV116" s="640" t="s">
        <v>118</v>
      </c>
      <c r="BW116" s="640" t="s">
        <v>296</v>
      </c>
      <c r="BX116" s="640" t="s">
        <v>297</v>
      </c>
      <c r="BY116" s="640" t="s">
        <v>5089</v>
      </c>
      <c r="BZ116" s="640" t="s">
        <v>5090</v>
      </c>
      <c r="CA116" s="640" t="s">
        <v>304</v>
      </c>
      <c r="CB116" s="640" t="s">
        <v>174</v>
      </c>
      <c r="CC116" s="640" t="s">
        <v>318</v>
      </c>
      <c r="CD116" s="640" t="s">
        <v>306</v>
      </c>
      <c r="CE116" s="640" t="s">
        <v>2799</v>
      </c>
      <c r="CF116" s="640" t="s">
        <v>307</v>
      </c>
      <c r="CG116" s="640" t="s">
        <v>57</v>
      </c>
      <c r="CH116" s="640" t="s">
        <v>5091</v>
      </c>
      <c r="CI116" s="640" t="s">
        <v>92</v>
      </c>
      <c r="CJ116" s="640" t="s">
        <v>2467</v>
      </c>
      <c r="CK116" s="640" t="s">
        <v>105</v>
      </c>
      <c r="CL116" s="640" t="s">
        <v>5092</v>
      </c>
      <c r="CM116" s="640" t="s">
        <v>92</v>
      </c>
      <c r="CN116" s="640" t="s">
        <v>901</v>
      </c>
      <c r="CO116" s="640" t="s">
        <v>105</v>
      </c>
      <c r="CP116" s="640" t="s">
        <v>57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798</v>
      </c>
      <c r="CY116" s="640" t="s">
        <v>329</v>
      </c>
      <c r="CZ116" s="640" t="s">
        <v>123</v>
      </c>
      <c r="DA116" s="640" t="s">
        <v>57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302</v>
      </c>
      <c r="DI116" s="640" t="s">
        <v>57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5093</v>
      </c>
      <c r="DT116" s="640" t="s">
        <v>1153</v>
      </c>
      <c r="DU116" s="640" t="s">
        <v>1028</v>
      </c>
      <c r="DV116" s="640" t="s">
        <v>106</v>
      </c>
      <c r="DW116" s="640" t="s">
        <v>317</v>
      </c>
      <c r="DX116" s="640" t="s">
        <v>308</v>
      </c>
      <c r="DY116" s="640" t="s">
        <v>318</v>
      </c>
      <c r="DZ116" s="640" t="s">
        <v>319</v>
      </c>
      <c r="EA116" s="640" t="s">
        <v>5094</v>
      </c>
      <c r="EB116" s="640" t="s">
        <v>1153</v>
      </c>
      <c r="EC116" s="640" t="s">
        <v>715</v>
      </c>
      <c r="ED116" s="640" t="s">
        <v>106</v>
      </c>
      <c r="EE116" s="640" t="s">
        <v>57</v>
      </c>
      <c r="EF116" s="640" t="s">
        <v>57</v>
      </c>
      <c r="EG116" s="640" t="s">
        <v>57</v>
      </c>
      <c r="EH116" s="640" t="s">
        <v>57</v>
      </c>
      <c r="EI116" s="640" t="s">
        <v>5095</v>
      </c>
      <c r="EJ116" s="640" t="s">
        <v>1574</v>
      </c>
      <c r="EK116" s="640" t="s">
        <v>5096</v>
      </c>
      <c r="EL116" s="640" t="s">
        <v>1576</v>
      </c>
      <c r="EM116" s="640" t="s">
        <v>680</v>
      </c>
      <c r="EN116" s="640" t="s">
        <v>630</v>
      </c>
      <c r="EO116" s="640" t="s">
        <v>122</v>
      </c>
      <c r="EP116" s="640" t="s">
        <v>721</v>
      </c>
      <c r="EQ116" s="640" t="s">
        <v>311</v>
      </c>
      <c r="ER116" s="640" t="s">
        <v>2398</v>
      </c>
      <c r="ES116" s="640" t="s">
        <v>2399</v>
      </c>
      <c r="ET116" s="104" t="str">
        <f t="shared" si="12"/>
        <v>2026021688</v>
      </c>
      <c r="EU116" s="56" t="str">
        <f t="shared" si="13"/>
        <v>9&amp;2026021688</v>
      </c>
      <c r="EV116" s="104">
        <f>IFERROR(VLOOKUP(EU116,시험용!CA:CE,4,FALSE),"")</f>
        <v>0</v>
      </c>
      <c r="EX116" s="663" t="s">
        <v>5337</v>
      </c>
    </row>
    <row r="117" spans="1:154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640" t="s">
        <v>3215</v>
      </c>
      <c r="AD117" s="640" t="s">
        <v>2204</v>
      </c>
      <c r="AE117" s="640" t="s">
        <v>692</v>
      </c>
      <c r="AF117" s="640" t="s">
        <v>295</v>
      </c>
      <c r="AG117" s="640" t="s">
        <v>296</v>
      </c>
      <c r="AH117" s="640" t="s">
        <v>297</v>
      </c>
      <c r="AI117" s="640"/>
      <c r="AJ117" s="640"/>
      <c r="AK117" s="640"/>
      <c r="AL117" s="640"/>
      <c r="AM117" s="640" t="s">
        <v>5077</v>
      </c>
      <c r="AN117" s="640" t="s">
        <v>2778</v>
      </c>
      <c r="AO117" s="640" t="s">
        <v>5101</v>
      </c>
      <c r="AP117" s="648" t="s">
        <v>5292</v>
      </c>
      <c r="AQ117" s="640" t="s">
        <v>5079</v>
      </c>
      <c r="AR117" s="640" t="s">
        <v>5080</v>
      </c>
      <c r="AS117" s="640" t="s">
        <v>315</v>
      </c>
      <c r="AT117" s="640" t="s">
        <v>5102</v>
      </c>
      <c r="AU117" s="640" t="s">
        <v>57</v>
      </c>
      <c r="AV117" s="640" t="s">
        <v>910</v>
      </c>
      <c r="AW117" s="640" t="s">
        <v>5103</v>
      </c>
      <c r="AX117" s="640"/>
      <c r="AY117" s="640" t="s">
        <v>5104</v>
      </c>
      <c r="AZ117" s="640" t="s">
        <v>2435</v>
      </c>
      <c r="BA117" s="640" t="s">
        <v>299</v>
      </c>
      <c r="BB117" s="640" t="s">
        <v>32</v>
      </c>
      <c r="BC117" s="640" t="s">
        <v>33</v>
      </c>
      <c r="BD117" s="640" t="s">
        <v>57</v>
      </c>
      <c r="BE117" s="640" t="s">
        <v>48</v>
      </c>
      <c r="BF117" s="640" t="s">
        <v>603</v>
      </c>
      <c r="BG117" s="640" t="s">
        <v>2758</v>
      </c>
      <c r="BH117" s="640" t="s">
        <v>5105</v>
      </c>
      <c r="BI117" s="640" t="s">
        <v>1669</v>
      </c>
      <c r="BJ117" s="640" t="s">
        <v>2438</v>
      </c>
      <c r="BK117" s="640" t="s">
        <v>5106</v>
      </c>
      <c r="BL117" s="640" t="s">
        <v>302</v>
      </c>
      <c r="BM117" s="640" t="s">
        <v>2204</v>
      </c>
      <c r="BN117" s="640" t="s">
        <v>692</v>
      </c>
      <c r="BO117" s="640" t="s">
        <v>595</v>
      </c>
      <c r="BP117" s="640" t="s">
        <v>295</v>
      </c>
      <c r="BQ117" s="640" t="s">
        <v>102</v>
      </c>
      <c r="BR117" s="640" t="s">
        <v>3537</v>
      </c>
      <c r="BS117" s="640" t="s">
        <v>994</v>
      </c>
      <c r="BT117" s="640" t="s">
        <v>5107</v>
      </c>
      <c r="BU117" s="640" t="s">
        <v>302</v>
      </c>
      <c r="BV117" s="640" t="s">
        <v>114</v>
      </c>
      <c r="BW117" s="640" t="s">
        <v>296</v>
      </c>
      <c r="BX117" s="640" t="s">
        <v>297</v>
      </c>
      <c r="BY117" s="640" t="s">
        <v>5108</v>
      </c>
      <c r="BZ117" s="640" t="s">
        <v>1063</v>
      </c>
      <c r="CA117" s="640" t="s">
        <v>304</v>
      </c>
      <c r="CB117" s="640" t="s">
        <v>878</v>
      </c>
      <c r="CC117" s="640" t="s">
        <v>305</v>
      </c>
      <c r="CD117" s="640" t="s">
        <v>306</v>
      </c>
      <c r="CE117" s="640" t="s">
        <v>1064</v>
      </c>
      <c r="CF117" s="640" t="s">
        <v>307</v>
      </c>
      <c r="CG117" s="640" t="s">
        <v>57</v>
      </c>
      <c r="CH117" s="640" t="s">
        <v>5109</v>
      </c>
      <c r="CI117" s="640" t="s">
        <v>92</v>
      </c>
      <c r="CJ117" s="640" t="s">
        <v>1066</v>
      </c>
      <c r="CK117" s="640" t="s">
        <v>105</v>
      </c>
      <c r="CL117" s="640" t="s">
        <v>5110</v>
      </c>
      <c r="CM117" s="640" t="s">
        <v>92</v>
      </c>
      <c r="CN117" s="640" t="s">
        <v>708</v>
      </c>
      <c r="CO117" s="640" t="s">
        <v>105</v>
      </c>
      <c r="CP117" s="640" t="s">
        <v>57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798</v>
      </c>
      <c r="CY117" s="640" t="s">
        <v>329</v>
      </c>
      <c r="CZ117" s="640" t="s">
        <v>123</v>
      </c>
      <c r="DA117" s="640" t="s">
        <v>617</v>
      </c>
      <c r="DB117" s="640" t="s">
        <v>618</v>
      </c>
      <c r="DC117" s="640" t="s">
        <v>619</v>
      </c>
      <c r="DD117" s="640" t="s">
        <v>57</v>
      </c>
      <c r="DE117" s="640" t="s">
        <v>57</v>
      </c>
      <c r="DF117" s="640" t="s">
        <v>57</v>
      </c>
      <c r="DG117" s="640" t="s">
        <v>57</v>
      </c>
      <c r="DH117" s="640" t="s">
        <v>302</v>
      </c>
      <c r="DI117" s="640" t="s">
        <v>57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3541</v>
      </c>
      <c r="DT117" s="640" t="s">
        <v>1153</v>
      </c>
      <c r="DU117" s="640" t="s">
        <v>762</v>
      </c>
      <c r="DV117" s="640" t="s">
        <v>106</v>
      </c>
      <c r="DW117" s="640" t="s">
        <v>333</v>
      </c>
      <c r="DX117" s="640" t="s">
        <v>308</v>
      </c>
      <c r="DY117" s="640" t="s">
        <v>309</v>
      </c>
      <c r="DZ117" s="640" t="s">
        <v>319</v>
      </c>
      <c r="EA117" s="640" t="s">
        <v>3542</v>
      </c>
      <c r="EB117" s="640" t="s">
        <v>1153</v>
      </c>
      <c r="EC117" s="640" t="s">
        <v>801</v>
      </c>
      <c r="ED117" s="640" t="s">
        <v>106</v>
      </c>
      <c r="EE117" s="640" t="s">
        <v>57</v>
      </c>
      <c r="EF117" s="640" t="s">
        <v>57</v>
      </c>
      <c r="EG117" s="640" t="s">
        <v>57</v>
      </c>
      <c r="EH117" s="640" t="s">
        <v>57</v>
      </c>
      <c r="EI117" s="640" t="s">
        <v>5111</v>
      </c>
      <c r="EJ117" s="640" t="s">
        <v>2539</v>
      </c>
      <c r="EK117" s="640" t="s">
        <v>2445</v>
      </c>
      <c r="EL117" s="640" t="s">
        <v>2778</v>
      </c>
      <c r="EM117" s="640" t="s">
        <v>680</v>
      </c>
      <c r="EN117" s="640" t="s">
        <v>630</v>
      </c>
      <c r="EO117" s="640" t="s">
        <v>122</v>
      </c>
      <c r="EP117" s="640" t="s">
        <v>187</v>
      </c>
      <c r="EQ117" s="640" t="s">
        <v>311</v>
      </c>
      <c r="ER117" s="640" t="s">
        <v>2398</v>
      </c>
      <c r="ES117" s="640" t="s">
        <v>5112</v>
      </c>
      <c r="ET117" s="104" t="str">
        <f t="shared" si="12"/>
        <v>2026021689</v>
      </c>
      <c r="EU117" s="56" t="str">
        <f t="shared" si="13"/>
        <v>9&amp;2026021689</v>
      </c>
      <c r="EV117" s="104">
        <f>IFERROR(VLOOKUP(EU117,시험용!CA:CE,4,FALSE),"")</f>
        <v>0</v>
      </c>
      <c r="EX117" s="663" t="s">
        <v>5337</v>
      </c>
    </row>
    <row r="118" spans="1:154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640" t="s">
        <v>1136</v>
      </c>
      <c r="AD118" s="640" t="s">
        <v>1014</v>
      </c>
      <c r="AE118" s="640" t="s">
        <v>692</v>
      </c>
      <c r="AF118" s="640" t="s">
        <v>295</v>
      </c>
      <c r="AG118" s="640" t="s">
        <v>296</v>
      </c>
      <c r="AH118" s="640" t="s">
        <v>297</v>
      </c>
      <c r="AI118" s="640"/>
      <c r="AJ118" s="640"/>
      <c r="AK118" s="640"/>
      <c r="AL118" s="640"/>
      <c r="AM118" s="640" t="s">
        <v>1948</v>
      </c>
      <c r="AN118" s="640" t="s">
        <v>2453</v>
      </c>
      <c r="AO118" s="640" t="s">
        <v>4287</v>
      </c>
      <c r="AP118" s="640" t="s">
        <v>49</v>
      </c>
      <c r="AQ118" s="640"/>
      <c r="AR118" s="640"/>
      <c r="AS118" s="640" t="s">
        <v>599</v>
      </c>
      <c r="AT118" s="640" t="s">
        <v>4288</v>
      </c>
      <c r="AU118" s="640" t="s">
        <v>57</v>
      </c>
      <c r="AV118" s="640" t="s">
        <v>1433</v>
      </c>
      <c r="AW118" s="640" t="s">
        <v>4289</v>
      </c>
      <c r="AX118" s="640"/>
      <c r="AY118" s="640" t="s">
        <v>2620</v>
      </c>
      <c r="AZ118" s="640" t="s">
        <v>2458</v>
      </c>
      <c r="BA118" s="640" t="s">
        <v>299</v>
      </c>
      <c r="BB118" s="640" t="s">
        <v>32</v>
      </c>
      <c r="BC118" s="640" t="s">
        <v>33</v>
      </c>
      <c r="BD118" s="640" t="s">
        <v>57</v>
      </c>
      <c r="BE118" s="640" t="s">
        <v>48</v>
      </c>
      <c r="BF118" s="640" t="s">
        <v>164</v>
      </c>
      <c r="BG118" s="640" t="s">
        <v>2216</v>
      </c>
      <c r="BH118" s="640" t="s">
        <v>1298</v>
      </c>
      <c r="BI118" s="640" t="s">
        <v>4290</v>
      </c>
      <c r="BJ118" s="640" t="s">
        <v>1026</v>
      </c>
      <c r="BK118" s="640" t="s">
        <v>4291</v>
      </c>
      <c r="BL118" s="640" t="s">
        <v>752</v>
      </c>
      <c r="BM118" s="640" t="s">
        <v>1014</v>
      </c>
      <c r="BN118" s="640" t="s">
        <v>692</v>
      </c>
      <c r="BO118" s="640" t="s">
        <v>595</v>
      </c>
      <c r="BP118" s="640" t="s">
        <v>295</v>
      </c>
      <c r="BQ118" s="640" t="s">
        <v>102</v>
      </c>
      <c r="BR118" s="640" t="s">
        <v>609</v>
      </c>
      <c r="BS118" s="640" t="s">
        <v>4239</v>
      </c>
      <c r="BT118" s="640" t="s">
        <v>4292</v>
      </c>
      <c r="BU118" s="640" t="s">
        <v>1061</v>
      </c>
      <c r="BV118" s="640" t="s">
        <v>1062</v>
      </c>
      <c r="BW118" s="640" t="s">
        <v>296</v>
      </c>
      <c r="BX118" s="640" t="s">
        <v>297</v>
      </c>
      <c r="BY118" s="640" t="s">
        <v>797</v>
      </c>
      <c r="BZ118" s="640" t="s">
        <v>2798</v>
      </c>
      <c r="CA118" s="640" t="s">
        <v>304</v>
      </c>
      <c r="CB118" s="640" t="s">
        <v>174</v>
      </c>
      <c r="CC118" s="640" t="s">
        <v>305</v>
      </c>
      <c r="CD118" s="640" t="s">
        <v>306</v>
      </c>
      <c r="CE118" s="640" t="s">
        <v>2799</v>
      </c>
      <c r="CF118" s="640" t="s">
        <v>307</v>
      </c>
      <c r="CG118" s="640" t="s">
        <v>57</v>
      </c>
      <c r="CH118" s="640" t="s">
        <v>4293</v>
      </c>
      <c r="CI118" s="640" t="s">
        <v>92</v>
      </c>
      <c r="CJ118" s="640" t="s">
        <v>2223</v>
      </c>
      <c r="CK118" s="640" t="s">
        <v>105</v>
      </c>
      <c r="CL118" s="640" t="s">
        <v>4294</v>
      </c>
      <c r="CM118" s="640" t="s">
        <v>92</v>
      </c>
      <c r="CN118" s="640" t="s">
        <v>1427</v>
      </c>
      <c r="CO118" s="640" t="s">
        <v>105</v>
      </c>
      <c r="CP118" s="640" t="s">
        <v>57</v>
      </c>
      <c r="CQ118" s="640" t="s">
        <v>57</v>
      </c>
      <c r="CR118" s="640" t="s">
        <v>57</v>
      </c>
      <c r="CS118" s="640" t="s">
        <v>57</v>
      </c>
      <c r="CT118" s="640" t="s">
        <v>328</v>
      </c>
      <c r="CU118" s="640" t="s">
        <v>329</v>
      </c>
      <c r="CV118" s="640" t="s">
        <v>330</v>
      </c>
      <c r="CW118" s="640" t="s">
        <v>331</v>
      </c>
      <c r="CX118" s="640" t="s">
        <v>798</v>
      </c>
      <c r="CY118" s="640" t="s">
        <v>329</v>
      </c>
      <c r="CZ118" s="640" t="s">
        <v>123</v>
      </c>
      <c r="DA118" s="640" t="s">
        <v>57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302</v>
      </c>
      <c r="DI118" s="640" t="s">
        <v>57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2801</v>
      </c>
      <c r="DT118" s="640" t="s">
        <v>86</v>
      </c>
      <c r="DU118" s="640" t="s">
        <v>177</v>
      </c>
      <c r="DV118" s="640" t="s">
        <v>106</v>
      </c>
      <c r="DW118" s="640" t="s">
        <v>317</v>
      </c>
      <c r="DX118" s="640" t="s">
        <v>308</v>
      </c>
      <c r="DY118" s="640" t="s">
        <v>318</v>
      </c>
      <c r="DZ118" s="640" t="s">
        <v>319</v>
      </c>
      <c r="EA118" s="640" t="s">
        <v>2632</v>
      </c>
      <c r="EB118" s="640" t="s">
        <v>86</v>
      </c>
      <c r="EC118" s="640" t="s">
        <v>178</v>
      </c>
      <c r="ED118" s="640" t="s">
        <v>106</v>
      </c>
      <c r="EE118" s="640" t="s">
        <v>57</v>
      </c>
      <c r="EF118" s="640" t="s">
        <v>57</v>
      </c>
      <c r="EG118" s="640" t="s">
        <v>57</v>
      </c>
      <c r="EH118" s="640" t="s">
        <v>57</v>
      </c>
      <c r="EI118" s="640" t="s">
        <v>1068</v>
      </c>
      <c r="EJ118" s="640" t="s">
        <v>91</v>
      </c>
      <c r="EK118" s="640" t="s">
        <v>719</v>
      </c>
      <c r="EL118" s="640" t="s">
        <v>188</v>
      </c>
      <c r="EM118" s="640" t="s">
        <v>629</v>
      </c>
      <c r="EN118" s="640" t="s">
        <v>630</v>
      </c>
      <c r="EO118" s="640" t="s">
        <v>122</v>
      </c>
      <c r="EP118" s="640" t="s">
        <v>1629</v>
      </c>
      <c r="EQ118" s="640" t="s">
        <v>311</v>
      </c>
      <c r="ER118" s="640" t="s">
        <v>1696</v>
      </c>
      <c r="ES118" s="640" t="s">
        <v>4295</v>
      </c>
      <c r="ET118" s="104" t="str">
        <f t="shared" si="12"/>
        <v>2026013407</v>
      </c>
      <c r="EU118" s="56" t="str">
        <f t="shared" si="13"/>
        <v>9&amp;2026013407</v>
      </c>
      <c r="EV118" s="104">
        <f>IFERROR(VLOOKUP(EU118,시험용!CA:CE,4,FALSE),"")</f>
        <v>0</v>
      </c>
    </row>
    <row r="119" spans="1:154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640" t="s">
        <v>4865</v>
      </c>
      <c r="AD119" s="640" t="s">
        <v>2740</v>
      </c>
      <c r="AE119" s="640" t="s">
        <v>692</v>
      </c>
      <c r="AF119" s="640" t="s">
        <v>295</v>
      </c>
      <c r="AG119" s="640" t="s">
        <v>296</v>
      </c>
      <c r="AH119" s="640" t="s">
        <v>297</v>
      </c>
      <c r="AI119" s="640"/>
      <c r="AJ119" s="640"/>
      <c r="AK119" s="640"/>
      <c r="AL119" s="640"/>
      <c r="AM119" s="640" t="s">
        <v>3271</v>
      </c>
      <c r="AN119" s="640" t="s">
        <v>3272</v>
      </c>
      <c r="AO119" s="640" t="s">
        <v>4866</v>
      </c>
      <c r="AP119" s="640" t="s">
        <v>49</v>
      </c>
      <c r="AQ119" s="640"/>
      <c r="AR119" s="640"/>
      <c r="AS119" s="640" t="s">
        <v>315</v>
      </c>
      <c r="AT119" s="640" t="s">
        <v>4867</v>
      </c>
      <c r="AU119" s="640" t="s">
        <v>57</v>
      </c>
      <c r="AV119" s="640" t="s">
        <v>910</v>
      </c>
      <c r="AW119" s="640" t="s">
        <v>4868</v>
      </c>
      <c r="AX119" s="640"/>
      <c r="AY119" s="640" t="s">
        <v>4869</v>
      </c>
      <c r="AZ119" s="640" t="s">
        <v>4870</v>
      </c>
      <c r="BA119" s="640" t="s">
        <v>299</v>
      </c>
      <c r="BB119" s="640" t="s">
        <v>32</v>
      </c>
      <c r="BC119" s="640" t="s">
        <v>33</v>
      </c>
      <c r="BD119" s="640" t="s">
        <v>57</v>
      </c>
      <c r="BE119" s="640" t="s">
        <v>48</v>
      </c>
      <c r="BF119" s="640" t="s">
        <v>164</v>
      </c>
      <c r="BG119" s="640" t="s">
        <v>4871</v>
      </c>
      <c r="BH119" s="640" t="s">
        <v>4872</v>
      </c>
      <c r="BI119" s="640" t="s">
        <v>1116</v>
      </c>
      <c r="BJ119" s="640" t="s">
        <v>47</v>
      </c>
      <c r="BK119" s="640" t="s">
        <v>4873</v>
      </c>
      <c r="BL119" s="640" t="s">
        <v>302</v>
      </c>
      <c r="BM119" s="640" t="s">
        <v>2740</v>
      </c>
      <c r="BN119" s="640" t="s">
        <v>692</v>
      </c>
      <c r="BO119" s="640" t="s">
        <v>57</v>
      </c>
      <c r="BP119" s="640" t="s">
        <v>295</v>
      </c>
      <c r="BQ119" s="640" t="s">
        <v>311</v>
      </c>
      <c r="BR119" s="640" t="s">
        <v>2697</v>
      </c>
      <c r="BS119" s="640" t="s">
        <v>753</v>
      </c>
      <c r="BT119" s="640" t="s">
        <v>4874</v>
      </c>
      <c r="BU119" s="640" t="s">
        <v>51</v>
      </c>
      <c r="BV119" s="640" t="s">
        <v>659</v>
      </c>
      <c r="BW119" s="640" t="s">
        <v>296</v>
      </c>
      <c r="BX119" s="640" t="s">
        <v>297</v>
      </c>
      <c r="BY119" s="640" t="s">
        <v>4875</v>
      </c>
      <c r="BZ119" s="640" t="s">
        <v>1848</v>
      </c>
      <c r="CA119" s="640" t="s">
        <v>304</v>
      </c>
      <c r="CB119" s="640" t="s">
        <v>112</v>
      </c>
      <c r="CC119" s="640" t="s">
        <v>305</v>
      </c>
      <c r="CD119" s="640" t="s">
        <v>306</v>
      </c>
      <c r="CE119" s="640" t="s">
        <v>116</v>
      </c>
      <c r="CF119" s="640" t="s">
        <v>307</v>
      </c>
      <c r="CG119" s="640" t="s">
        <v>57</v>
      </c>
      <c r="CH119" s="640" t="s">
        <v>2332</v>
      </c>
      <c r="CI119" s="640" t="s">
        <v>92</v>
      </c>
      <c r="CJ119" s="640" t="s">
        <v>1427</v>
      </c>
      <c r="CK119" s="640" t="s">
        <v>105</v>
      </c>
      <c r="CL119" s="640" t="s">
        <v>4876</v>
      </c>
      <c r="CM119" s="640" t="s">
        <v>92</v>
      </c>
      <c r="CN119" s="640" t="s">
        <v>117</v>
      </c>
      <c r="CO119" s="640" t="s">
        <v>105</v>
      </c>
      <c r="CP119" s="640" t="s">
        <v>57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302</v>
      </c>
      <c r="DI119" s="640" t="s">
        <v>57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4877</v>
      </c>
      <c r="DT119" s="640" t="s">
        <v>86</v>
      </c>
      <c r="DU119" s="640" t="s">
        <v>118</v>
      </c>
      <c r="DV119" s="640" t="s">
        <v>106</v>
      </c>
      <c r="DW119" s="640" t="s">
        <v>317</v>
      </c>
      <c r="DX119" s="640" t="s">
        <v>308</v>
      </c>
      <c r="DY119" s="640" t="s">
        <v>318</v>
      </c>
      <c r="DZ119" s="640" t="s">
        <v>319</v>
      </c>
      <c r="EA119" s="640" t="s">
        <v>4878</v>
      </c>
      <c r="EB119" s="640" t="s">
        <v>86</v>
      </c>
      <c r="EC119" s="640" t="s">
        <v>192</v>
      </c>
      <c r="ED119" s="640" t="s">
        <v>106</v>
      </c>
      <c r="EE119" s="640" t="s">
        <v>57</v>
      </c>
      <c r="EF119" s="640" t="s">
        <v>57</v>
      </c>
      <c r="EG119" s="640" t="s">
        <v>57</v>
      </c>
      <c r="EH119" s="640" t="s">
        <v>57</v>
      </c>
      <c r="EI119" s="640" t="s">
        <v>1125</v>
      </c>
      <c r="EJ119" s="640" t="s">
        <v>1126</v>
      </c>
      <c r="EK119" s="640" t="s">
        <v>765</v>
      </c>
      <c r="EL119" s="640" t="s">
        <v>720</v>
      </c>
      <c r="EM119" s="640" t="s">
        <v>680</v>
      </c>
      <c r="EN119" s="640" t="s">
        <v>310</v>
      </c>
      <c r="EO119" s="640" t="s">
        <v>88</v>
      </c>
      <c r="EP119" s="640" t="s">
        <v>2717</v>
      </c>
      <c r="EQ119" s="640" t="s">
        <v>311</v>
      </c>
      <c r="ER119" s="640" t="s">
        <v>4879</v>
      </c>
      <c r="ES119" s="640" t="s">
        <v>4880</v>
      </c>
      <c r="ET119" s="104" t="str">
        <f t="shared" si="12"/>
        <v>2026020317</v>
      </c>
      <c r="EU119" s="56" t="str">
        <f t="shared" si="13"/>
        <v>9&amp;2026020317</v>
      </c>
      <c r="EV119" s="104">
        <f>IFERROR(VLOOKUP(EU119,시험용!CA:CE,4,FALSE),"")</f>
        <v>0</v>
      </c>
      <c r="EX119" s="663" t="s">
        <v>5338</v>
      </c>
    </row>
    <row r="120" spans="1:154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640" t="s">
        <v>1136</v>
      </c>
      <c r="AD120" s="640" t="s">
        <v>1469</v>
      </c>
      <c r="AE120" s="640" t="s">
        <v>692</v>
      </c>
      <c r="AF120" s="640" t="s">
        <v>295</v>
      </c>
      <c r="AG120" s="640" t="s">
        <v>296</v>
      </c>
      <c r="AH120" s="640" t="s">
        <v>297</v>
      </c>
      <c r="AI120" s="640"/>
      <c r="AJ120" s="640"/>
      <c r="AK120" s="640"/>
      <c r="AL120" s="640"/>
      <c r="AM120" s="640" t="s">
        <v>3794</v>
      </c>
      <c r="AN120" s="640" t="s">
        <v>3795</v>
      </c>
      <c r="AO120" s="640" t="s">
        <v>5118</v>
      </c>
      <c r="AP120" s="640" t="s">
        <v>49</v>
      </c>
      <c r="AQ120" s="640"/>
      <c r="AR120" s="640"/>
      <c r="AS120" s="640" t="s">
        <v>298</v>
      </c>
      <c r="AT120" s="640" t="s">
        <v>5119</v>
      </c>
      <c r="AU120" s="640" t="s">
        <v>57</v>
      </c>
      <c r="AV120" s="640" t="s">
        <v>205</v>
      </c>
      <c r="AW120" s="640" t="s">
        <v>5120</v>
      </c>
      <c r="AX120" s="640"/>
      <c r="AY120" s="640" t="s">
        <v>5121</v>
      </c>
      <c r="AZ120" s="640" t="s">
        <v>5122</v>
      </c>
      <c r="BA120" s="640" t="s">
        <v>299</v>
      </c>
      <c r="BB120" s="640" t="s">
        <v>32</v>
      </c>
      <c r="BC120" s="640" t="s">
        <v>33</v>
      </c>
      <c r="BD120" s="640" t="s">
        <v>57</v>
      </c>
      <c r="BE120" s="640" t="s">
        <v>48</v>
      </c>
      <c r="BF120" s="640" t="s">
        <v>603</v>
      </c>
      <c r="BG120" s="640" t="s">
        <v>2308</v>
      </c>
      <c r="BH120" s="640" t="s">
        <v>1646</v>
      </c>
      <c r="BI120" s="640" t="s">
        <v>5123</v>
      </c>
      <c r="BJ120" s="640" t="s">
        <v>3804</v>
      </c>
      <c r="BK120" s="640" t="s">
        <v>5124</v>
      </c>
      <c r="BL120" s="640" t="s">
        <v>302</v>
      </c>
      <c r="BM120" s="640" t="s">
        <v>1469</v>
      </c>
      <c r="BN120" s="640" t="s">
        <v>692</v>
      </c>
      <c r="BO120" s="640" t="s">
        <v>595</v>
      </c>
      <c r="BP120" s="640" t="s">
        <v>295</v>
      </c>
      <c r="BQ120" s="640" t="s">
        <v>102</v>
      </c>
      <c r="BR120" s="640" t="s">
        <v>837</v>
      </c>
      <c r="BS120" s="640" t="s">
        <v>4239</v>
      </c>
      <c r="BT120" s="640" t="s">
        <v>5125</v>
      </c>
      <c r="BU120" s="640" t="s">
        <v>302</v>
      </c>
      <c r="BV120" s="640" t="s">
        <v>756</v>
      </c>
      <c r="BW120" s="640" t="s">
        <v>296</v>
      </c>
      <c r="BX120" s="640" t="s">
        <v>297</v>
      </c>
      <c r="BY120" s="640" t="s">
        <v>112</v>
      </c>
      <c r="BZ120" s="640" t="s">
        <v>1622</v>
      </c>
      <c r="CA120" s="640" t="s">
        <v>304</v>
      </c>
      <c r="CB120" s="640" t="s">
        <v>668</v>
      </c>
      <c r="CC120" s="640" t="s">
        <v>305</v>
      </c>
      <c r="CD120" s="640" t="s">
        <v>306</v>
      </c>
      <c r="CE120" s="640" t="s">
        <v>1623</v>
      </c>
      <c r="CF120" s="640" t="s">
        <v>307</v>
      </c>
      <c r="CG120" s="640" t="s">
        <v>57</v>
      </c>
      <c r="CH120" s="640" t="s">
        <v>3539</v>
      </c>
      <c r="CI120" s="640" t="s">
        <v>92</v>
      </c>
      <c r="CJ120" s="640" t="s">
        <v>1308</v>
      </c>
      <c r="CK120" s="640" t="s">
        <v>105</v>
      </c>
      <c r="CL120" s="640" t="s">
        <v>5126</v>
      </c>
      <c r="CM120" s="640" t="s">
        <v>92</v>
      </c>
      <c r="CN120" s="640" t="s">
        <v>878</v>
      </c>
      <c r="CO120" s="640" t="s">
        <v>105</v>
      </c>
      <c r="CP120" s="640" t="s">
        <v>57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617</v>
      </c>
      <c r="DB120" s="640" t="s">
        <v>618</v>
      </c>
      <c r="DC120" s="640" t="s">
        <v>619</v>
      </c>
      <c r="DD120" s="640" t="s">
        <v>57</v>
      </c>
      <c r="DE120" s="640" t="s">
        <v>57</v>
      </c>
      <c r="DF120" s="640" t="s">
        <v>57</v>
      </c>
      <c r="DG120" s="640" t="s">
        <v>57</v>
      </c>
      <c r="DH120" s="640" t="s">
        <v>302</v>
      </c>
      <c r="DI120" s="640" t="s">
        <v>57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5127</v>
      </c>
      <c r="DT120" s="640" t="s">
        <v>86</v>
      </c>
      <c r="DU120" s="640" t="s">
        <v>334</v>
      </c>
      <c r="DV120" s="640" t="s">
        <v>106</v>
      </c>
      <c r="DW120" s="640" t="s">
        <v>317</v>
      </c>
      <c r="DX120" s="640" t="s">
        <v>308</v>
      </c>
      <c r="DY120" s="640" t="s">
        <v>318</v>
      </c>
      <c r="DZ120" s="640" t="s">
        <v>319</v>
      </c>
      <c r="EA120" s="640" t="s">
        <v>5128</v>
      </c>
      <c r="EB120" s="640" t="s">
        <v>86</v>
      </c>
      <c r="EC120" s="640" t="s">
        <v>177</v>
      </c>
      <c r="ED120" s="640" t="s">
        <v>106</v>
      </c>
      <c r="EE120" s="640" t="s">
        <v>57</v>
      </c>
      <c r="EF120" s="640" t="s">
        <v>57</v>
      </c>
      <c r="EG120" s="640" t="s">
        <v>57</v>
      </c>
      <c r="EH120" s="640" t="s">
        <v>57</v>
      </c>
      <c r="EI120" s="640" t="s">
        <v>3558</v>
      </c>
      <c r="EJ120" s="640" t="s">
        <v>91</v>
      </c>
      <c r="EK120" s="640" t="s">
        <v>765</v>
      </c>
      <c r="EL120" s="640" t="s">
        <v>188</v>
      </c>
      <c r="EM120" s="640" t="s">
        <v>767</v>
      </c>
      <c r="EN120" s="640" t="s">
        <v>310</v>
      </c>
      <c r="EO120" s="640" t="s">
        <v>88</v>
      </c>
      <c r="EP120" s="640" t="s">
        <v>187</v>
      </c>
      <c r="EQ120" s="640" t="s">
        <v>311</v>
      </c>
      <c r="ER120" s="640" t="s">
        <v>2683</v>
      </c>
      <c r="ES120" s="640" t="s">
        <v>5129</v>
      </c>
      <c r="ET120" s="104" t="str">
        <f t="shared" si="12"/>
        <v>2026010884</v>
      </c>
      <c r="EU120" s="56" t="str">
        <f t="shared" si="13"/>
        <v>9&amp;2026010884</v>
      </c>
      <c r="EV120" s="104">
        <f>IFERROR(VLOOKUP(EU120,시험용!CA:CE,4,FALSE),"")</f>
        <v>0</v>
      </c>
    </row>
    <row r="121" spans="1:154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640" t="s">
        <v>1136</v>
      </c>
      <c r="AD121" s="640" t="s">
        <v>1469</v>
      </c>
      <c r="AE121" s="640" t="s">
        <v>692</v>
      </c>
      <c r="AF121" s="640" t="s">
        <v>295</v>
      </c>
      <c r="AG121" s="640" t="s">
        <v>296</v>
      </c>
      <c r="AH121" s="640" t="s">
        <v>297</v>
      </c>
      <c r="AI121" s="640"/>
      <c r="AJ121" s="640"/>
      <c r="AK121" s="640"/>
      <c r="AL121" s="640"/>
      <c r="AM121" s="640" t="s">
        <v>3794</v>
      </c>
      <c r="AN121" s="640" t="s">
        <v>3795</v>
      </c>
      <c r="AO121" s="640" t="s">
        <v>5134</v>
      </c>
      <c r="AP121" s="640" t="s">
        <v>49</v>
      </c>
      <c r="AQ121" s="640"/>
      <c r="AR121" s="640"/>
      <c r="AS121" s="640" t="s">
        <v>298</v>
      </c>
      <c r="AT121" s="640" t="s">
        <v>5135</v>
      </c>
      <c r="AU121" s="640" t="s">
        <v>57</v>
      </c>
      <c r="AV121" s="640" t="s">
        <v>1433</v>
      </c>
      <c r="AW121" s="640" t="s">
        <v>5136</v>
      </c>
      <c r="AX121" s="640"/>
      <c r="AY121" s="640" t="s">
        <v>5137</v>
      </c>
      <c r="AZ121" s="640" t="s">
        <v>3800</v>
      </c>
      <c r="BA121" s="640" t="s">
        <v>299</v>
      </c>
      <c r="BB121" s="640" t="s">
        <v>32</v>
      </c>
      <c r="BC121" s="640" t="s">
        <v>33</v>
      </c>
      <c r="BD121" s="640" t="s">
        <v>57</v>
      </c>
      <c r="BE121" s="640" t="s">
        <v>48</v>
      </c>
      <c r="BF121" s="640" t="s">
        <v>164</v>
      </c>
      <c r="BG121" s="640" t="s">
        <v>1850</v>
      </c>
      <c r="BH121" s="640" t="s">
        <v>5138</v>
      </c>
      <c r="BI121" s="640" t="s">
        <v>5139</v>
      </c>
      <c r="BJ121" s="640" t="s">
        <v>3804</v>
      </c>
      <c r="BK121" s="640" t="s">
        <v>5140</v>
      </c>
      <c r="BL121" s="640" t="s">
        <v>302</v>
      </c>
      <c r="BM121" s="640" t="s">
        <v>1469</v>
      </c>
      <c r="BN121" s="640" t="s">
        <v>692</v>
      </c>
      <c r="BO121" s="640" t="s">
        <v>595</v>
      </c>
      <c r="BP121" s="640" t="s">
        <v>295</v>
      </c>
      <c r="BQ121" s="640" t="s">
        <v>102</v>
      </c>
      <c r="BR121" s="640" t="s">
        <v>5141</v>
      </c>
      <c r="BS121" s="640" t="s">
        <v>4454</v>
      </c>
      <c r="BT121" s="640" t="s">
        <v>5142</v>
      </c>
      <c r="BU121" s="640" t="s">
        <v>51</v>
      </c>
      <c r="BV121" s="640" t="s">
        <v>659</v>
      </c>
      <c r="BW121" s="640" t="s">
        <v>296</v>
      </c>
      <c r="BX121" s="640" t="s">
        <v>297</v>
      </c>
      <c r="BY121" s="640" t="s">
        <v>1089</v>
      </c>
      <c r="BZ121" s="640" t="s">
        <v>3200</v>
      </c>
      <c r="CA121" s="640" t="s">
        <v>304</v>
      </c>
      <c r="CB121" s="640" t="s">
        <v>104</v>
      </c>
      <c r="CC121" s="640" t="s">
        <v>305</v>
      </c>
      <c r="CD121" s="640" t="s">
        <v>306</v>
      </c>
      <c r="CE121" s="640" t="s">
        <v>3201</v>
      </c>
      <c r="CF121" s="640" t="s">
        <v>307</v>
      </c>
      <c r="CG121" s="640" t="s">
        <v>57</v>
      </c>
      <c r="CH121" s="640" t="s">
        <v>4277</v>
      </c>
      <c r="CI121" s="640" t="s">
        <v>92</v>
      </c>
      <c r="CJ121" s="640" t="s">
        <v>901</v>
      </c>
      <c r="CK121" s="640" t="s">
        <v>105</v>
      </c>
      <c r="CL121" s="640" t="s">
        <v>2072</v>
      </c>
      <c r="CM121" s="640" t="s">
        <v>92</v>
      </c>
      <c r="CN121" s="640" t="s">
        <v>112</v>
      </c>
      <c r="CO121" s="640" t="s">
        <v>105</v>
      </c>
      <c r="CP121" s="640" t="s">
        <v>57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302</v>
      </c>
      <c r="DI121" s="640" t="s">
        <v>57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5143</v>
      </c>
      <c r="DT121" s="640" t="s">
        <v>79</v>
      </c>
      <c r="DU121" s="640" t="s">
        <v>204</v>
      </c>
      <c r="DV121" s="640" t="s">
        <v>106</v>
      </c>
      <c r="DW121" s="640" t="s">
        <v>333</v>
      </c>
      <c r="DX121" s="640" t="s">
        <v>308</v>
      </c>
      <c r="DY121" s="640" t="s">
        <v>309</v>
      </c>
      <c r="DZ121" s="640" t="s">
        <v>319</v>
      </c>
      <c r="EA121" s="640" t="s">
        <v>5144</v>
      </c>
      <c r="EB121" s="640" t="s">
        <v>79</v>
      </c>
      <c r="EC121" s="640" t="s">
        <v>1062</v>
      </c>
      <c r="ED121" s="640" t="s">
        <v>106</v>
      </c>
      <c r="EE121" s="640" t="s">
        <v>57</v>
      </c>
      <c r="EF121" s="640" t="s">
        <v>57</v>
      </c>
      <c r="EG121" s="640" t="s">
        <v>57</v>
      </c>
      <c r="EH121" s="640" t="s">
        <v>57</v>
      </c>
      <c r="EI121" s="640" t="s">
        <v>4281</v>
      </c>
      <c r="EJ121" s="640" t="s">
        <v>4282</v>
      </c>
      <c r="EK121" s="640" t="s">
        <v>765</v>
      </c>
      <c r="EL121" s="640" t="s">
        <v>1576</v>
      </c>
      <c r="EM121" s="640" t="s">
        <v>629</v>
      </c>
      <c r="EN121" s="640" t="s">
        <v>310</v>
      </c>
      <c r="EO121" s="640" t="s">
        <v>88</v>
      </c>
      <c r="EP121" s="640" t="s">
        <v>2717</v>
      </c>
      <c r="EQ121" s="640" t="s">
        <v>311</v>
      </c>
      <c r="ER121" s="640" t="s">
        <v>5145</v>
      </c>
      <c r="ES121" s="640" t="s">
        <v>5146</v>
      </c>
      <c r="ET121" s="104" t="str">
        <f t="shared" si="12"/>
        <v>2026010906</v>
      </c>
      <c r="EU121" s="56" t="str">
        <f t="shared" si="13"/>
        <v>9&amp;2026010906</v>
      </c>
      <c r="EV121" s="104">
        <f>IFERROR(VLOOKUP(EU121,시험용!CA:CE,4,FALSE),"")</f>
        <v>0</v>
      </c>
    </row>
    <row r="122" spans="1:154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640" t="s">
        <v>1136</v>
      </c>
      <c r="AD122" s="640" t="s">
        <v>2740</v>
      </c>
      <c r="AE122" s="640" t="s">
        <v>692</v>
      </c>
      <c r="AF122" s="640" t="s">
        <v>295</v>
      </c>
      <c r="AG122" s="640" t="s">
        <v>296</v>
      </c>
      <c r="AH122" s="640" t="s">
        <v>297</v>
      </c>
      <c r="AI122" s="640"/>
      <c r="AJ122" s="640"/>
      <c r="AK122" s="640"/>
      <c r="AL122" s="640"/>
      <c r="AM122" s="640" t="s">
        <v>3794</v>
      </c>
      <c r="AN122" s="640" t="s">
        <v>3795</v>
      </c>
      <c r="AO122" s="640" t="s">
        <v>5151</v>
      </c>
      <c r="AP122" s="640" t="s">
        <v>49</v>
      </c>
      <c r="AQ122" s="640"/>
      <c r="AR122" s="640"/>
      <c r="AS122" s="640" t="s">
        <v>298</v>
      </c>
      <c r="AT122" s="640" t="s">
        <v>5152</v>
      </c>
      <c r="AU122" s="640" t="s">
        <v>57</v>
      </c>
      <c r="AV122" s="640" t="s">
        <v>1433</v>
      </c>
      <c r="AW122" s="640" t="s">
        <v>5153</v>
      </c>
      <c r="AX122" s="640"/>
      <c r="AY122" s="640" t="s">
        <v>5154</v>
      </c>
      <c r="AZ122" s="640" t="s">
        <v>3277</v>
      </c>
      <c r="BA122" s="640" t="s">
        <v>299</v>
      </c>
      <c r="BB122" s="640" t="s">
        <v>32</v>
      </c>
      <c r="BC122" s="640" t="s">
        <v>33</v>
      </c>
      <c r="BD122" s="640" t="s">
        <v>57</v>
      </c>
      <c r="BE122" s="640" t="s">
        <v>34</v>
      </c>
      <c r="BF122" s="640" t="s">
        <v>164</v>
      </c>
      <c r="BG122" s="640" t="s">
        <v>990</v>
      </c>
      <c r="BH122" s="640" t="s">
        <v>2480</v>
      </c>
      <c r="BI122" s="640" t="s">
        <v>5155</v>
      </c>
      <c r="BJ122" s="640" t="s">
        <v>300</v>
      </c>
      <c r="BK122" s="640" t="s">
        <v>5156</v>
      </c>
      <c r="BL122" s="640" t="s">
        <v>302</v>
      </c>
      <c r="BM122" s="640" t="s">
        <v>2740</v>
      </c>
      <c r="BN122" s="640" t="s">
        <v>692</v>
      </c>
      <c r="BO122" s="640" t="s">
        <v>595</v>
      </c>
      <c r="BP122" s="640" t="s">
        <v>295</v>
      </c>
      <c r="BQ122" s="640" t="s">
        <v>102</v>
      </c>
      <c r="BR122" s="640" t="s">
        <v>4454</v>
      </c>
      <c r="BS122" s="640" t="s">
        <v>2463</v>
      </c>
      <c r="BT122" s="640" t="s">
        <v>5157</v>
      </c>
      <c r="BU122" s="640" t="s">
        <v>1061</v>
      </c>
      <c r="BV122" s="640" t="s">
        <v>114</v>
      </c>
      <c r="BW122" s="640" t="s">
        <v>296</v>
      </c>
      <c r="BX122" s="640" t="s">
        <v>297</v>
      </c>
      <c r="BY122" s="640" t="s">
        <v>1621</v>
      </c>
      <c r="BZ122" s="640" t="s">
        <v>1622</v>
      </c>
      <c r="CA122" s="640" t="s">
        <v>304</v>
      </c>
      <c r="CB122" s="640" t="s">
        <v>668</v>
      </c>
      <c r="CC122" s="640" t="s">
        <v>305</v>
      </c>
      <c r="CD122" s="640" t="s">
        <v>306</v>
      </c>
      <c r="CE122" s="640" t="s">
        <v>1623</v>
      </c>
      <c r="CF122" s="640" t="s">
        <v>307</v>
      </c>
      <c r="CG122" s="640" t="s">
        <v>57</v>
      </c>
      <c r="CH122" s="640" t="s">
        <v>5158</v>
      </c>
      <c r="CI122" s="640" t="s">
        <v>843</v>
      </c>
      <c r="CJ122" s="640" t="s">
        <v>176</v>
      </c>
      <c r="CK122" s="640" t="s">
        <v>105</v>
      </c>
      <c r="CL122" s="640" t="s">
        <v>57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302</v>
      </c>
      <c r="DI122" s="640" t="s">
        <v>57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5159</v>
      </c>
      <c r="DT122" s="640" t="s">
        <v>79</v>
      </c>
      <c r="DU122" s="640" t="s">
        <v>801</v>
      </c>
      <c r="DV122" s="640" t="s">
        <v>106</v>
      </c>
      <c r="DW122" s="640" t="s">
        <v>333</v>
      </c>
      <c r="DX122" s="640" t="s">
        <v>308</v>
      </c>
      <c r="DY122" s="640" t="s">
        <v>309</v>
      </c>
      <c r="DZ122" s="640" t="s">
        <v>319</v>
      </c>
      <c r="EA122" s="640" t="s">
        <v>2442</v>
      </c>
      <c r="EB122" s="640" t="s">
        <v>79</v>
      </c>
      <c r="EC122" s="640" t="s">
        <v>1038</v>
      </c>
      <c r="ED122" s="640" t="s">
        <v>106</v>
      </c>
      <c r="EE122" s="640" t="s">
        <v>57</v>
      </c>
      <c r="EF122" s="640" t="s">
        <v>57</v>
      </c>
      <c r="EG122" s="640" t="s">
        <v>57</v>
      </c>
      <c r="EH122" s="640" t="s">
        <v>57</v>
      </c>
      <c r="EI122" s="640" t="s">
        <v>5160</v>
      </c>
      <c r="EJ122" s="640" t="s">
        <v>626</v>
      </c>
      <c r="EK122" s="640" t="s">
        <v>847</v>
      </c>
      <c r="EL122" s="640" t="s">
        <v>628</v>
      </c>
      <c r="EM122" s="640" t="s">
        <v>680</v>
      </c>
      <c r="EN122" s="640" t="s">
        <v>310</v>
      </c>
      <c r="EO122" s="640" t="s">
        <v>88</v>
      </c>
      <c r="EP122" s="640" t="s">
        <v>2764</v>
      </c>
      <c r="EQ122" s="640" t="s">
        <v>311</v>
      </c>
      <c r="ER122" s="640" t="s">
        <v>1655</v>
      </c>
      <c r="ES122" s="640" t="s">
        <v>1656</v>
      </c>
      <c r="ET122" s="104" t="str">
        <f t="shared" si="12"/>
        <v>2026020675</v>
      </c>
      <c r="EU122" s="56" t="str">
        <f t="shared" si="13"/>
        <v>9&amp;2026020675</v>
      </c>
      <c r="EV122" s="104">
        <f>IFERROR(VLOOKUP(EU122,시험용!CA:CE,4,FALSE),"")</f>
        <v>0</v>
      </c>
      <c r="EW122" s="711" t="s">
        <v>5787</v>
      </c>
    </row>
    <row r="123" spans="1:154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640" t="s">
        <v>107</v>
      </c>
      <c r="AD123" s="640" t="s">
        <v>2740</v>
      </c>
      <c r="AE123" s="640" t="s">
        <v>692</v>
      </c>
      <c r="AF123" s="640" t="s">
        <v>295</v>
      </c>
      <c r="AG123" s="640" t="s">
        <v>296</v>
      </c>
      <c r="AH123" s="640" t="s">
        <v>297</v>
      </c>
      <c r="AI123" s="640"/>
      <c r="AJ123" s="640"/>
      <c r="AK123" s="640"/>
      <c r="AL123" s="640"/>
      <c r="AM123" s="640" t="s">
        <v>3271</v>
      </c>
      <c r="AN123" s="640" t="s">
        <v>3272</v>
      </c>
      <c r="AO123" s="640" t="s">
        <v>5165</v>
      </c>
      <c r="AP123" s="640" t="s">
        <v>49</v>
      </c>
      <c r="AQ123" s="640"/>
      <c r="AR123" s="640"/>
      <c r="AS123" s="640" t="s">
        <v>315</v>
      </c>
      <c r="AT123" s="640" t="s">
        <v>5166</v>
      </c>
      <c r="AU123" s="640" t="s">
        <v>57</v>
      </c>
      <c r="AV123" s="640" t="s">
        <v>988</v>
      </c>
      <c r="AW123" s="640" t="s">
        <v>5167</v>
      </c>
      <c r="AX123" s="640"/>
      <c r="AY123" s="640" t="s">
        <v>5168</v>
      </c>
      <c r="AZ123" s="640" t="s">
        <v>3277</v>
      </c>
      <c r="BA123" s="640" t="s">
        <v>299</v>
      </c>
      <c r="BB123" s="640" t="s">
        <v>32</v>
      </c>
      <c r="BC123" s="640" t="s">
        <v>33</v>
      </c>
      <c r="BD123" s="640" t="s">
        <v>57</v>
      </c>
      <c r="BE123" s="640" t="s">
        <v>34</v>
      </c>
      <c r="BF123" s="640" t="s">
        <v>164</v>
      </c>
      <c r="BG123" s="640" t="s">
        <v>5169</v>
      </c>
      <c r="BH123" s="640" t="s">
        <v>5170</v>
      </c>
      <c r="BI123" s="640" t="s">
        <v>5171</v>
      </c>
      <c r="BJ123" s="640" t="s">
        <v>300</v>
      </c>
      <c r="BK123" s="640" t="s">
        <v>5172</v>
      </c>
      <c r="BL123" s="640" t="s">
        <v>302</v>
      </c>
      <c r="BM123" s="640" t="s">
        <v>2740</v>
      </c>
      <c r="BN123" s="640" t="s">
        <v>692</v>
      </c>
      <c r="BO123" s="640" t="s">
        <v>595</v>
      </c>
      <c r="BP123" s="640" t="s">
        <v>295</v>
      </c>
      <c r="BQ123" s="640" t="s">
        <v>102</v>
      </c>
      <c r="BR123" s="640" t="s">
        <v>5173</v>
      </c>
      <c r="BS123" s="640" t="s">
        <v>3491</v>
      </c>
      <c r="BT123" s="640" t="s">
        <v>5174</v>
      </c>
      <c r="BU123" s="640" t="s">
        <v>302</v>
      </c>
      <c r="BV123" s="640" t="s">
        <v>659</v>
      </c>
      <c r="BW123" s="640" t="s">
        <v>296</v>
      </c>
      <c r="BX123" s="640" t="s">
        <v>297</v>
      </c>
      <c r="BY123" s="640" t="s">
        <v>2980</v>
      </c>
      <c r="BZ123" s="640" t="s">
        <v>5175</v>
      </c>
      <c r="CA123" s="640" t="s">
        <v>304</v>
      </c>
      <c r="CB123" s="640" t="s">
        <v>111</v>
      </c>
      <c r="CC123" s="640" t="s">
        <v>305</v>
      </c>
      <c r="CD123" s="640" t="s">
        <v>306</v>
      </c>
      <c r="CE123" s="640" t="s">
        <v>2505</v>
      </c>
      <c r="CF123" s="640" t="s">
        <v>307</v>
      </c>
      <c r="CG123" s="640" t="s">
        <v>57</v>
      </c>
      <c r="CH123" s="640" t="s">
        <v>173</v>
      </c>
      <c r="CI123" s="640" t="s">
        <v>78</v>
      </c>
      <c r="CJ123" s="640" t="s">
        <v>174</v>
      </c>
      <c r="CK123" s="640" t="s">
        <v>105</v>
      </c>
      <c r="CL123" s="640" t="s">
        <v>57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302</v>
      </c>
      <c r="DI123" s="640" t="s">
        <v>57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5143</v>
      </c>
      <c r="DT123" s="640" t="s">
        <v>79</v>
      </c>
      <c r="DU123" s="640" t="s">
        <v>204</v>
      </c>
      <c r="DV123" s="640" t="s">
        <v>106</v>
      </c>
      <c r="DW123" s="640" t="s">
        <v>333</v>
      </c>
      <c r="DX123" s="640" t="s">
        <v>308</v>
      </c>
      <c r="DY123" s="640" t="s">
        <v>309</v>
      </c>
      <c r="DZ123" s="640" t="s">
        <v>319</v>
      </c>
      <c r="EA123" s="640" t="s">
        <v>5144</v>
      </c>
      <c r="EB123" s="640" t="s">
        <v>79</v>
      </c>
      <c r="EC123" s="640" t="s">
        <v>1062</v>
      </c>
      <c r="ED123" s="640" t="s">
        <v>106</v>
      </c>
      <c r="EE123" s="640" t="s">
        <v>57</v>
      </c>
      <c r="EF123" s="640" t="s">
        <v>57</v>
      </c>
      <c r="EG123" s="640" t="s">
        <v>57</v>
      </c>
      <c r="EH123" s="640" t="s">
        <v>57</v>
      </c>
      <c r="EI123" s="640" t="s">
        <v>96</v>
      </c>
      <c r="EJ123" s="640" t="s">
        <v>97</v>
      </c>
      <c r="EK123" s="640" t="s">
        <v>1430</v>
      </c>
      <c r="EL123" s="640" t="s">
        <v>115</v>
      </c>
      <c r="EM123" s="640" t="s">
        <v>629</v>
      </c>
      <c r="EN123" s="640" t="s">
        <v>310</v>
      </c>
      <c r="EO123" s="640" t="s">
        <v>88</v>
      </c>
      <c r="EP123" s="640" t="s">
        <v>57</v>
      </c>
      <c r="EQ123" s="640" t="s">
        <v>311</v>
      </c>
      <c r="ER123" s="640" t="s">
        <v>57</v>
      </c>
      <c r="ES123" s="640" t="s">
        <v>57</v>
      </c>
      <c r="ET123" s="104" t="str">
        <f t="shared" si="12"/>
        <v>2026012692</v>
      </c>
      <c r="EU123" s="56" t="str">
        <f t="shared" si="13"/>
        <v>9&amp;2026012692</v>
      </c>
      <c r="EV123" s="104">
        <f>IFERROR(VLOOKUP(EU123,시험용!CA:CE,4,FALSE),"")</f>
        <v>0</v>
      </c>
    </row>
    <row r="124" spans="1:154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640" t="s">
        <v>1136</v>
      </c>
      <c r="AD124" s="640" t="s">
        <v>2740</v>
      </c>
      <c r="AE124" s="640" t="s">
        <v>692</v>
      </c>
      <c r="AF124" s="640" t="s">
        <v>295</v>
      </c>
      <c r="AG124" s="640" t="s">
        <v>296</v>
      </c>
      <c r="AH124" s="640" t="s">
        <v>297</v>
      </c>
      <c r="AI124" s="640"/>
      <c r="AJ124" s="640"/>
      <c r="AK124" s="640"/>
      <c r="AL124" s="640"/>
      <c r="AM124" s="640" t="s">
        <v>4847</v>
      </c>
      <c r="AN124" s="640" t="s">
        <v>4848</v>
      </c>
      <c r="AO124" s="640" t="s">
        <v>4849</v>
      </c>
      <c r="AP124" s="640" t="s">
        <v>49</v>
      </c>
      <c r="AQ124" s="640"/>
      <c r="AR124" s="640"/>
      <c r="AS124" s="640" t="s">
        <v>298</v>
      </c>
      <c r="AT124" s="640" t="s">
        <v>4850</v>
      </c>
      <c r="AU124" s="640" t="s">
        <v>57</v>
      </c>
      <c r="AV124" s="640" t="s">
        <v>910</v>
      </c>
      <c r="AW124" s="640" t="s">
        <v>4851</v>
      </c>
      <c r="AX124" s="640"/>
      <c r="AY124" s="640" t="s">
        <v>4852</v>
      </c>
      <c r="AZ124" s="640" t="s">
        <v>3277</v>
      </c>
      <c r="BA124" s="640" t="s">
        <v>299</v>
      </c>
      <c r="BB124" s="640" t="s">
        <v>32</v>
      </c>
      <c r="BC124" s="640" t="s">
        <v>33</v>
      </c>
      <c r="BD124" s="640" t="s">
        <v>57</v>
      </c>
      <c r="BE124" s="640" t="s">
        <v>34</v>
      </c>
      <c r="BF124" s="640" t="s">
        <v>164</v>
      </c>
      <c r="BG124" s="640" t="s">
        <v>4853</v>
      </c>
      <c r="BH124" s="640" t="s">
        <v>1845</v>
      </c>
      <c r="BI124" s="640" t="s">
        <v>4854</v>
      </c>
      <c r="BJ124" s="640" t="s">
        <v>300</v>
      </c>
      <c r="BK124" s="640" t="s">
        <v>5176</v>
      </c>
      <c r="BL124" s="640" t="s">
        <v>302</v>
      </c>
      <c r="BM124" s="640" t="s">
        <v>2740</v>
      </c>
      <c r="BN124" s="640" t="s">
        <v>692</v>
      </c>
      <c r="BO124" s="640" t="s">
        <v>595</v>
      </c>
      <c r="BP124" s="640" t="s">
        <v>295</v>
      </c>
      <c r="BQ124" s="640" t="s">
        <v>102</v>
      </c>
      <c r="BR124" s="640" t="s">
        <v>118</v>
      </c>
      <c r="BS124" s="640" t="s">
        <v>837</v>
      </c>
      <c r="BT124" s="640" t="s">
        <v>4856</v>
      </c>
      <c r="BU124" s="640" t="s">
        <v>302</v>
      </c>
      <c r="BV124" s="640" t="s">
        <v>109</v>
      </c>
      <c r="BW124" s="640" t="s">
        <v>296</v>
      </c>
      <c r="BX124" s="640" t="s">
        <v>297</v>
      </c>
      <c r="BY124" s="640" t="s">
        <v>2713</v>
      </c>
      <c r="BZ124" s="640" t="s">
        <v>840</v>
      </c>
      <c r="CA124" s="640" t="s">
        <v>304</v>
      </c>
      <c r="CB124" s="640" t="s">
        <v>117</v>
      </c>
      <c r="CC124" s="640" t="s">
        <v>305</v>
      </c>
      <c r="CD124" s="640" t="s">
        <v>306</v>
      </c>
      <c r="CE124" s="640" t="s">
        <v>841</v>
      </c>
      <c r="CF124" s="640" t="s">
        <v>307</v>
      </c>
      <c r="CG124" s="640" t="s">
        <v>57</v>
      </c>
      <c r="CH124" s="640" t="s">
        <v>4857</v>
      </c>
      <c r="CI124" s="640" t="s">
        <v>843</v>
      </c>
      <c r="CJ124" s="640" t="s">
        <v>1035</v>
      </c>
      <c r="CK124" s="640" t="s">
        <v>105</v>
      </c>
      <c r="CL124" s="640" t="s">
        <v>57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302</v>
      </c>
      <c r="DI124" s="640" t="s">
        <v>57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4858</v>
      </c>
      <c r="DT124" s="640" t="s">
        <v>79</v>
      </c>
      <c r="DU124" s="640" t="s">
        <v>715</v>
      </c>
      <c r="DV124" s="640" t="s">
        <v>106</v>
      </c>
      <c r="DW124" s="640" t="s">
        <v>317</v>
      </c>
      <c r="DX124" s="640" t="s">
        <v>308</v>
      </c>
      <c r="DY124" s="640" t="s">
        <v>318</v>
      </c>
      <c r="DZ124" s="640" t="s">
        <v>319</v>
      </c>
      <c r="EA124" s="640" t="s">
        <v>4859</v>
      </c>
      <c r="EB124" s="640" t="s">
        <v>79</v>
      </c>
      <c r="EC124" s="640" t="s">
        <v>118</v>
      </c>
      <c r="ED124" s="640" t="s">
        <v>106</v>
      </c>
      <c r="EE124" s="640" t="s">
        <v>57</v>
      </c>
      <c r="EF124" s="640" t="s">
        <v>57</v>
      </c>
      <c r="EG124" s="640" t="s">
        <v>57</v>
      </c>
      <c r="EH124" s="640" t="s">
        <v>57</v>
      </c>
      <c r="EI124" s="640" t="s">
        <v>4860</v>
      </c>
      <c r="EJ124" s="640" t="s">
        <v>1486</v>
      </c>
      <c r="EK124" s="640" t="s">
        <v>847</v>
      </c>
      <c r="EL124" s="640" t="s">
        <v>1487</v>
      </c>
      <c r="EM124" s="640" t="s">
        <v>680</v>
      </c>
      <c r="EN124" s="640" t="s">
        <v>310</v>
      </c>
      <c r="EO124" s="640" t="s">
        <v>88</v>
      </c>
      <c r="EP124" s="640" t="s">
        <v>1496</v>
      </c>
      <c r="EQ124" s="640" t="s">
        <v>311</v>
      </c>
      <c r="ER124" s="640" t="s">
        <v>1832</v>
      </c>
      <c r="ES124" s="640" t="s">
        <v>1833</v>
      </c>
      <c r="ET124" s="104" t="str">
        <f t="shared" si="12"/>
        <v>2026020304</v>
      </c>
      <c r="EU124" s="56" t="str">
        <f t="shared" si="13"/>
        <v>9&amp;2026020304</v>
      </c>
      <c r="EV124" s="104" t="str">
        <f>IFERROR(VLOOKUP(EU124,시험용!CA:CE,4,FALSE),"")</f>
        <v/>
      </c>
      <c r="EW124" s="771" t="s">
        <v>6413</v>
      </c>
      <c r="EX124" s="518" t="s">
        <v>3499</v>
      </c>
    </row>
    <row r="125" spans="1:154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640"/>
      <c r="AD125" s="640" t="s">
        <v>314</v>
      </c>
      <c r="AE125" s="640" t="s">
        <v>294</v>
      </c>
      <c r="AF125" s="640" t="s">
        <v>295</v>
      </c>
      <c r="AG125" s="640" t="s">
        <v>296</v>
      </c>
      <c r="AH125" s="640" t="s">
        <v>297</v>
      </c>
      <c r="AI125" s="640"/>
      <c r="AJ125" s="640"/>
      <c r="AK125" s="640"/>
      <c r="AL125" s="640"/>
      <c r="AM125" s="640" t="s">
        <v>4546</v>
      </c>
      <c r="AN125" s="640" t="s">
        <v>4547</v>
      </c>
      <c r="AO125" s="640" t="s">
        <v>4757</v>
      </c>
      <c r="AP125" s="640" t="s">
        <v>35</v>
      </c>
      <c r="AQ125" s="640"/>
      <c r="AR125" s="640"/>
      <c r="AS125" s="640" t="s">
        <v>298</v>
      </c>
      <c r="AT125" s="640" t="s">
        <v>4758</v>
      </c>
      <c r="AU125" s="640" t="s">
        <v>57</v>
      </c>
      <c r="AV125" s="640" t="s">
        <v>910</v>
      </c>
      <c r="AW125" s="640" t="s">
        <v>4759</v>
      </c>
      <c r="AX125" s="640"/>
      <c r="AY125" s="640" t="s">
        <v>1169</v>
      </c>
      <c r="AZ125" s="640" t="s">
        <v>4760</v>
      </c>
      <c r="BA125" s="640" t="s">
        <v>299</v>
      </c>
      <c r="BB125" s="640" t="s">
        <v>32</v>
      </c>
      <c r="BC125" s="640" t="s">
        <v>33</v>
      </c>
      <c r="BD125" s="640" t="s">
        <v>57</v>
      </c>
      <c r="BE125" s="640" t="s">
        <v>48</v>
      </c>
      <c r="BF125" s="640" t="s">
        <v>603</v>
      </c>
      <c r="BG125" s="640" t="s">
        <v>1171</v>
      </c>
      <c r="BH125" s="640" t="s">
        <v>1172</v>
      </c>
      <c r="BI125" s="640" t="s">
        <v>1173</v>
      </c>
      <c r="BJ125" s="640" t="s">
        <v>1174</v>
      </c>
      <c r="BK125" s="640" t="s">
        <v>1175</v>
      </c>
      <c r="BL125" s="640" t="s">
        <v>1327</v>
      </c>
      <c r="BM125" s="640" t="s">
        <v>314</v>
      </c>
      <c r="BN125" s="640" t="s">
        <v>294</v>
      </c>
      <c r="BO125" s="640" t="s">
        <v>57</v>
      </c>
      <c r="BP125" s="640" t="s">
        <v>295</v>
      </c>
      <c r="BQ125" s="640" t="s">
        <v>311</v>
      </c>
      <c r="BR125" s="640" t="s">
        <v>1086</v>
      </c>
      <c r="BS125" s="640" t="s">
        <v>1176</v>
      </c>
      <c r="BT125" s="640" t="s">
        <v>4761</v>
      </c>
      <c r="BU125" s="640" t="s">
        <v>302</v>
      </c>
      <c r="BV125" s="640" t="s">
        <v>192</v>
      </c>
      <c r="BW125" s="640" t="s">
        <v>296</v>
      </c>
      <c r="BX125" s="640" t="s">
        <v>297</v>
      </c>
      <c r="BY125" s="640" t="s">
        <v>1178</v>
      </c>
      <c r="BZ125" s="640" t="s">
        <v>1179</v>
      </c>
      <c r="CA125" s="640" t="s">
        <v>304</v>
      </c>
      <c r="CB125" s="640" t="s">
        <v>713</v>
      </c>
      <c r="CC125" s="640" t="s">
        <v>318</v>
      </c>
      <c r="CD125" s="640" t="s">
        <v>306</v>
      </c>
      <c r="CE125" s="640" t="s">
        <v>1180</v>
      </c>
      <c r="CF125" s="640" t="s">
        <v>307</v>
      </c>
      <c r="CG125" s="640" t="s">
        <v>57</v>
      </c>
      <c r="CH125" s="640" t="s">
        <v>4762</v>
      </c>
      <c r="CI125" s="640" t="s">
        <v>99</v>
      </c>
      <c r="CJ125" s="640" t="s">
        <v>2308</v>
      </c>
      <c r="CK125" s="640" t="s">
        <v>105</v>
      </c>
      <c r="CL125" s="640" t="s">
        <v>1183</v>
      </c>
      <c r="CM125" s="640" t="s">
        <v>99</v>
      </c>
      <c r="CN125" s="640" t="s">
        <v>191</v>
      </c>
      <c r="CO125" s="640" t="s">
        <v>105</v>
      </c>
      <c r="CP125" s="640" t="s">
        <v>57</v>
      </c>
      <c r="CQ125" s="640" t="s">
        <v>57</v>
      </c>
      <c r="CR125" s="640" t="s">
        <v>57</v>
      </c>
      <c r="CS125" s="640" t="s">
        <v>57</v>
      </c>
      <c r="CT125" s="640" t="s">
        <v>328</v>
      </c>
      <c r="CU125" s="640" t="s">
        <v>329</v>
      </c>
      <c r="CV125" s="640" t="s">
        <v>330</v>
      </c>
      <c r="CW125" s="640" t="s">
        <v>331</v>
      </c>
      <c r="CX125" s="640" t="s">
        <v>57</v>
      </c>
      <c r="CY125" s="640" t="s">
        <v>57</v>
      </c>
      <c r="CZ125" s="640" t="s">
        <v>57</v>
      </c>
      <c r="DA125" s="640" t="s">
        <v>617</v>
      </c>
      <c r="DB125" s="640" t="s">
        <v>618</v>
      </c>
      <c r="DC125" s="640" t="s">
        <v>619</v>
      </c>
      <c r="DD125" s="640" t="s">
        <v>57</v>
      </c>
      <c r="DE125" s="640" t="s">
        <v>57</v>
      </c>
      <c r="DF125" s="640" t="s">
        <v>57</v>
      </c>
      <c r="DG125" s="640" t="s">
        <v>57</v>
      </c>
      <c r="DH125" s="640" t="s">
        <v>302</v>
      </c>
      <c r="DI125" s="640" t="s">
        <v>57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4763</v>
      </c>
      <c r="DT125" s="640" t="s">
        <v>1153</v>
      </c>
      <c r="DU125" s="640" t="s">
        <v>332</v>
      </c>
      <c r="DV125" s="640" t="s">
        <v>121</v>
      </c>
      <c r="DW125" s="640" t="s">
        <v>317</v>
      </c>
      <c r="DX125" s="640" t="s">
        <v>308</v>
      </c>
      <c r="DY125" s="640" t="s">
        <v>318</v>
      </c>
      <c r="DZ125" s="640" t="s">
        <v>319</v>
      </c>
      <c r="EA125" s="640" t="s">
        <v>4764</v>
      </c>
      <c r="EB125" s="640" t="s">
        <v>1153</v>
      </c>
      <c r="EC125" s="640" t="s">
        <v>761</v>
      </c>
      <c r="ED125" s="640" t="s">
        <v>121</v>
      </c>
      <c r="EE125" s="640" t="s">
        <v>57</v>
      </c>
      <c r="EF125" s="640" t="s">
        <v>57</v>
      </c>
      <c r="EG125" s="640" t="s">
        <v>57</v>
      </c>
      <c r="EH125" s="640" t="s">
        <v>57</v>
      </c>
      <c r="EI125" s="640" t="s">
        <v>2312</v>
      </c>
      <c r="EJ125" s="640" t="s">
        <v>91</v>
      </c>
      <c r="EK125" s="640" t="s">
        <v>2313</v>
      </c>
      <c r="EL125" s="640" t="s">
        <v>188</v>
      </c>
      <c r="EM125" s="640" t="s">
        <v>767</v>
      </c>
      <c r="EN125" s="640" t="s">
        <v>310</v>
      </c>
      <c r="EO125" s="640" t="s">
        <v>88</v>
      </c>
      <c r="EP125" s="640" t="s">
        <v>1188</v>
      </c>
      <c r="EQ125" s="640" t="s">
        <v>311</v>
      </c>
      <c r="ER125" s="640" t="s">
        <v>1338</v>
      </c>
      <c r="ES125" s="640" t="s">
        <v>4765</v>
      </c>
      <c r="ET125" s="104" t="str">
        <f t="shared" si="12"/>
        <v>2026020758</v>
      </c>
      <c r="EU125" s="56" t="str">
        <f t="shared" si="13"/>
        <v>9&amp;2026020758</v>
      </c>
      <c r="EV125" s="104">
        <f>IFERROR(VLOOKUP(EU125,시험용!CA:CE,4,FALSE),"")</f>
        <v>0</v>
      </c>
    </row>
    <row r="126" spans="1:154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640"/>
      <c r="AD126" s="640" t="s">
        <v>5183</v>
      </c>
      <c r="AE126" s="640" t="s">
        <v>692</v>
      </c>
      <c r="AF126" s="640" t="s">
        <v>295</v>
      </c>
      <c r="AG126" s="640" t="s">
        <v>296</v>
      </c>
      <c r="AH126" s="640" t="s">
        <v>297</v>
      </c>
      <c r="AI126" s="640"/>
      <c r="AJ126" s="640"/>
      <c r="AK126" s="640"/>
      <c r="AL126" s="640"/>
      <c r="AM126" s="640" t="s">
        <v>1138</v>
      </c>
      <c r="AN126" s="640" t="s">
        <v>1139</v>
      </c>
      <c r="AO126" s="640" t="s">
        <v>5184</v>
      </c>
      <c r="AP126" s="640" t="s">
        <v>35</v>
      </c>
      <c r="AQ126" s="640"/>
      <c r="AR126" s="640"/>
      <c r="AS126" s="640" t="s">
        <v>315</v>
      </c>
      <c r="AT126" s="640" t="s">
        <v>5185</v>
      </c>
      <c r="AU126" s="640" t="s">
        <v>57</v>
      </c>
      <c r="AV126" s="640" t="s">
        <v>323</v>
      </c>
      <c r="AW126" s="640" t="s">
        <v>5186</v>
      </c>
      <c r="AX126" s="640"/>
      <c r="AY126" s="640" t="s">
        <v>5187</v>
      </c>
      <c r="AZ126" s="640" t="s">
        <v>5188</v>
      </c>
      <c r="BA126" s="640" t="s">
        <v>299</v>
      </c>
      <c r="BB126" s="640" t="s">
        <v>32</v>
      </c>
      <c r="BC126" s="640" t="s">
        <v>33</v>
      </c>
      <c r="BD126" s="640" t="s">
        <v>5189</v>
      </c>
      <c r="BE126" s="640" t="s">
        <v>48</v>
      </c>
      <c r="BF126" s="640" t="s">
        <v>164</v>
      </c>
      <c r="BG126" s="640" t="s">
        <v>110</v>
      </c>
      <c r="BH126" s="640" t="s">
        <v>5190</v>
      </c>
      <c r="BI126" s="640" t="s">
        <v>5191</v>
      </c>
      <c r="BJ126" s="640" t="s">
        <v>1146</v>
      </c>
      <c r="BK126" s="640" t="s">
        <v>5192</v>
      </c>
      <c r="BL126" s="640" t="s">
        <v>302</v>
      </c>
      <c r="BM126" s="640" t="s">
        <v>5183</v>
      </c>
      <c r="BN126" s="640" t="s">
        <v>692</v>
      </c>
      <c r="BO126" s="640" t="s">
        <v>595</v>
      </c>
      <c r="BP126" s="640" t="s">
        <v>295</v>
      </c>
      <c r="BQ126" s="640" t="s">
        <v>1363</v>
      </c>
      <c r="BR126" s="640" t="s">
        <v>5193</v>
      </c>
      <c r="BS126" s="640" t="s">
        <v>2697</v>
      </c>
      <c r="BT126" s="640" t="s">
        <v>5194</v>
      </c>
      <c r="BU126" s="640" t="s">
        <v>302</v>
      </c>
      <c r="BV126" s="640" t="s">
        <v>1589</v>
      </c>
      <c r="BW126" s="640" t="s">
        <v>296</v>
      </c>
      <c r="BX126" s="640" t="s">
        <v>297</v>
      </c>
      <c r="BY126" s="640" t="s">
        <v>175</v>
      </c>
      <c r="BZ126" s="640" t="s">
        <v>5195</v>
      </c>
      <c r="CA126" s="640" t="s">
        <v>304</v>
      </c>
      <c r="CB126" s="640" t="s">
        <v>614</v>
      </c>
      <c r="CC126" s="640" t="s">
        <v>305</v>
      </c>
      <c r="CD126" s="640" t="s">
        <v>306</v>
      </c>
      <c r="CE126" s="640" t="s">
        <v>794</v>
      </c>
      <c r="CF126" s="640" t="s">
        <v>307</v>
      </c>
      <c r="CG126" s="640" t="s">
        <v>57</v>
      </c>
      <c r="CH126" s="640" t="s">
        <v>5196</v>
      </c>
      <c r="CI126" s="640" t="s">
        <v>1367</v>
      </c>
      <c r="CJ126" s="640" t="s">
        <v>186</v>
      </c>
      <c r="CK126" s="640" t="s">
        <v>105</v>
      </c>
      <c r="CL126" s="640" t="s">
        <v>57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302</v>
      </c>
      <c r="DI126" s="640" t="s">
        <v>57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4557</v>
      </c>
      <c r="DT126" s="640" t="s">
        <v>79</v>
      </c>
      <c r="DU126" s="640" t="s">
        <v>659</v>
      </c>
      <c r="DV126" s="640" t="s">
        <v>121</v>
      </c>
      <c r="DW126" s="640" t="s">
        <v>333</v>
      </c>
      <c r="DX126" s="640" t="s">
        <v>308</v>
      </c>
      <c r="DY126" s="640" t="s">
        <v>309</v>
      </c>
      <c r="DZ126" s="640" t="s">
        <v>319</v>
      </c>
      <c r="EA126" s="640" t="s">
        <v>4558</v>
      </c>
      <c r="EB126" s="640" t="s">
        <v>79</v>
      </c>
      <c r="EC126" s="640" t="s">
        <v>756</v>
      </c>
      <c r="ED126" s="640" t="s">
        <v>121</v>
      </c>
      <c r="EE126" s="640" t="s">
        <v>57</v>
      </c>
      <c r="EF126" s="640" t="s">
        <v>57</v>
      </c>
      <c r="EG126" s="640" t="s">
        <v>57</v>
      </c>
      <c r="EH126" s="640" t="s">
        <v>57</v>
      </c>
      <c r="EI126" s="640" t="s">
        <v>5197</v>
      </c>
      <c r="EJ126" s="640" t="s">
        <v>5198</v>
      </c>
      <c r="EK126" s="640" t="s">
        <v>1430</v>
      </c>
      <c r="EL126" s="640" t="s">
        <v>2367</v>
      </c>
      <c r="EM126" s="640" t="s">
        <v>5199</v>
      </c>
      <c r="EN126" s="640" t="s">
        <v>310</v>
      </c>
      <c r="EO126" s="640" t="s">
        <v>88</v>
      </c>
      <c r="EP126" s="640" t="s">
        <v>57</v>
      </c>
      <c r="EQ126" s="640" t="s">
        <v>311</v>
      </c>
      <c r="ER126" s="640" t="s">
        <v>57</v>
      </c>
      <c r="ES126" s="640" t="s">
        <v>57</v>
      </c>
      <c r="ET126" s="104" t="str">
        <f t="shared" si="12"/>
        <v>2026021414</v>
      </c>
      <c r="EU126" s="56" t="str">
        <f t="shared" si="13"/>
        <v>9&amp;2026021414</v>
      </c>
      <c r="EV126" s="104">
        <f>IFERROR(VLOOKUP(EU126,시험용!CA:CE,4,FALSE),"")</f>
        <v>0</v>
      </c>
    </row>
    <row r="127" spans="1:154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640" t="s">
        <v>643</v>
      </c>
      <c r="AD127" s="640" t="s">
        <v>2740</v>
      </c>
      <c r="AE127" s="640" t="s">
        <v>692</v>
      </c>
      <c r="AF127" s="640" t="s">
        <v>295</v>
      </c>
      <c r="AG127" s="640" t="s">
        <v>296</v>
      </c>
      <c r="AH127" s="640" t="s">
        <v>297</v>
      </c>
      <c r="AI127" s="640"/>
      <c r="AJ127" s="640"/>
      <c r="AK127" s="640"/>
      <c r="AL127" s="640"/>
      <c r="AM127" s="640" t="s">
        <v>5207</v>
      </c>
      <c r="AN127" s="640" t="s">
        <v>5208</v>
      </c>
      <c r="AO127" s="640" t="s">
        <v>5209</v>
      </c>
      <c r="AP127" s="640" t="s">
        <v>5210</v>
      </c>
      <c r="AQ127" s="640"/>
      <c r="AR127" s="640"/>
      <c r="AS127" s="640" t="s">
        <v>315</v>
      </c>
      <c r="AT127" s="640" t="s">
        <v>5211</v>
      </c>
      <c r="AU127" s="640" t="s">
        <v>57</v>
      </c>
      <c r="AV127" s="640" t="s">
        <v>119</v>
      </c>
      <c r="AW127" s="640" t="s">
        <v>5212</v>
      </c>
      <c r="AX127" s="640"/>
      <c r="AY127" s="640" t="s">
        <v>5083</v>
      </c>
      <c r="AZ127" s="640" t="s">
        <v>5213</v>
      </c>
      <c r="BA127" s="640" t="s">
        <v>299</v>
      </c>
      <c r="BB127" s="640" t="s">
        <v>32</v>
      </c>
      <c r="BC127" s="640" t="s">
        <v>33</v>
      </c>
      <c r="BD127" s="640" t="s">
        <v>57</v>
      </c>
      <c r="BE127" s="640" t="s">
        <v>48</v>
      </c>
      <c r="BF127" s="640" t="s">
        <v>164</v>
      </c>
      <c r="BG127" s="640" t="s">
        <v>5214</v>
      </c>
      <c r="BH127" s="640" t="s">
        <v>700</v>
      </c>
      <c r="BI127" s="640" t="s">
        <v>5086</v>
      </c>
      <c r="BJ127" s="640" t="s">
        <v>5215</v>
      </c>
      <c r="BK127" s="640" t="s">
        <v>5216</v>
      </c>
      <c r="BL127" s="640" t="s">
        <v>39</v>
      </c>
      <c r="BM127" s="640" t="s">
        <v>2740</v>
      </c>
      <c r="BN127" s="640" t="s">
        <v>692</v>
      </c>
      <c r="BO127" s="640" t="s">
        <v>595</v>
      </c>
      <c r="BP127" s="640" t="s">
        <v>295</v>
      </c>
      <c r="BQ127" s="640" t="s">
        <v>102</v>
      </c>
      <c r="BR127" s="640" t="s">
        <v>1085</v>
      </c>
      <c r="BS127" s="640" t="s">
        <v>332</v>
      </c>
      <c r="BT127" s="640" t="s">
        <v>5217</v>
      </c>
      <c r="BU127" s="640" t="s">
        <v>1061</v>
      </c>
      <c r="BV127" s="640" t="s">
        <v>204</v>
      </c>
      <c r="BW127" s="640" t="s">
        <v>296</v>
      </c>
      <c r="BX127" s="640" t="s">
        <v>297</v>
      </c>
      <c r="BY127" s="640" t="s">
        <v>167</v>
      </c>
      <c r="BZ127" s="640" t="s">
        <v>707</v>
      </c>
      <c r="CA127" s="640" t="s">
        <v>304</v>
      </c>
      <c r="CB127" s="640" t="s">
        <v>708</v>
      </c>
      <c r="CC127" s="640" t="s">
        <v>318</v>
      </c>
      <c r="CD127" s="640" t="s">
        <v>306</v>
      </c>
      <c r="CE127" s="640" t="s">
        <v>709</v>
      </c>
      <c r="CF127" s="640" t="s">
        <v>307</v>
      </c>
      <c r="CG127" s="640" t="s">
        <v>57</v>
      </c>
      <c r="CH127" s="640" t="s">
        <v>4016</v>
      </c>
      <c r="CI127" s="640" t="s">
        <v>92</v>
      </c>
      <c r="CJ127" s="640" t="s">
        <v>1850</v>
      </c>
      <c r="CK127" s="640" t="s">
        <v>105</v>
      </c>
      <c r="CL127" s="640" t="s">
        <v>2332</v>
      </c>
      <c r="CM127" s="640" t="s">
        <v>92</v>
      </c>
      <c r="CN127" s="640" t="s">
        <v>1427</v>
      </c>
      <c r="CO127" s="640" t="s">
        <v>105</v>
      </c>
      <c r="CP127" s="640" t="s">
        <v>57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302</v>
      </c>
      <c r="DI127" s="640" t="s">
        <v>57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5093</v>
      </c>
      <c r="DT127" s="640" t="s">
        <v>1153</v>
      </c>
      <c r="DU127" s="640" t="s">
        <v>1028</v>
      </c>
      <c r="DV127" s="640" t="s">
        <v>106</v>
      </c>
      <c r="DW127" s="640" t="s">
        <v>317</v>
      </c>
      <c r="DX127" s="640" t="s">
        <v>308</v>
      </c>
      <c r="DY127" s="640" t="s">
        <v>318</v>
      </c>
      <c r="DZ127" s="640" t="s">
        <v>319</v>
      </c>
      <c r="EA127" s="640" t="s">
        <v>5094</v>
      </c>
      <c r="EB127" s="640" t="s">
        <v>1153</v>
      </c>
      <c r="EC127" s="640" t="s">
        <v>715</v>
      </c>
      <c r="ED127" s="640" t="s">
        <v>106</v>
      </c>
      <c r="EE127" s="640" t="s">
        <v>57</v>
      </c>
      <c r="EF127" s="640" t="s">
        <v>57</v>
      </c>
      <c r="EG127" s="640" t="s">
        <v>57</v>
      </c>
      <c r="EH127" s="640" t="s">
        <v>57</v>
      </c>
      <c r="EI127" s="640" t="s">
        <v>5218</v>
      </c>
      <c r="EJ127" s="640" t="s">
        <v>1574</v>
      </c>
      <c r="EK127" s="640" t="s">
        <v>2634</v>
      </c>
      <c r="EL127" s="640" t="s">
        <v>1576</v>
      </c>
      <c r="EM127" s="640" t="s">
        <v>680</v>
      </c>
      <c r="EN127" s="640" t="s">
        <v>310</v>
      </c>
      <c r="EO127" s="640" t="s">
        <v>88</v>
      </c>
      <c r="EP127" s="640" t="s">
        <v>5219</v>
      </c>
      <c r="EQ127" s="640" t="s">
        <v>311</v>
      </c>
      <c r="ER127" s="640" t="s">
        <v>3786</v>
      </c>
      <c r="ES127" s="640" t="s">
        <v>5220</v>
      </c>
      <c r="ET127" s="104" t="str">
        <f t="shared" si="12"/>
        <v>2026012067</v>
      </c>
      <c r="EU127" s="56" t="str">
        <f t="shared" si="13"/>
        <v>9&amp;2026012067</v>
      </c>
      <c r="EV127" s="104" t="str">
        <f>IFERROR(VLOOKUP(EU127,시험용!CA:CE,4,FALSE),"")</f>
        <v/>
      </c>
      <c r="EW127" s="664" t="s">
        <v>2854</v>
      </c>
    </row>
    <row r="128" spans="1:154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640" t="s">
        <v>1136</v>
      </c>
      <c r="AD128" s="640" t="s">
        <v>1469</v>
      </c>
      <c r="AE128" s="640" t="s">
        <v>692</v>
      </c>
      <c r="AF128" s="640" t="s">
        <v>295</v>
      </c>
      <c r="AG128" s="640" t="s">
        <v>296</v>
      </c>
      <c r="AH128" s="640" t="s">
        <v>297</v>
      </c>
      <c r="AI128" s="640"/>
      <c r="AJ128" s="640"/>
      <c r="AK128" s="640"/>
      <c r="AL128" s="640"/>
      <c r="AM128" s="640" t="s">
        <v>3794</v>
      </c>
      <c r="AN128" s="640" t="s">
        <v>3795</v>
      </c>
      <c r="AO128" s="640" t="s">
        <v>3796</v>
      </c>
      <c r="AP128" s="640" t="s">
        <v>49</v>
      </c>
      <c r="AQ128" s="640"/>
      <c r="AR128" s="640"/>
      <c r="AS128" s="640" t="s">
        <v>599</v>
      </c>
      <c r="AT128" s="640" t="s">
        <v>3797</v>
      </c>
      <c r="AU128" s="640" t="s">
        <v>57</v>
      </c>
      <c r="AV128" s="640" t="s">
        <v>988</v>
      </c>
      <c r="AW128" s="640" t="s">
        <v>3798</v>
      </c>
      <c r="AX128" s="640"/>
      <c r="AY128" s="640" t="s">
        <v>3799</v>
      </c>
      <c r="AZ128" s="640" t="s">
        <v>3800</v>
      </c>
      <c r="BA128" s="640" t="s">
        <v>299</v>
      </c>
      <c r="BB128" s="640" t="s">
        <v>32</v>
      </c>
      <c r="BC128" s="640" t="s">
        <v>33</v>
      </c>
      <c r="BD128" s="640" t="s">
        <v>57</v>
      </c>
      <c r="BE128" s="640" t="s">
        <v>48</v>
      </c>
      <c r="BF128" s="640" t="s">
        <v>900</v>
      </c>
      <c r="BG128" s="640" t="s">
        <v>3801</v>
      </c>
      <c r="BH128" s="640" t="s">
        <v>3802</v>
      </c>
      <c r="BI128" s="640" t="s">
        <v>3803</v>
      </c>
      <c r="BJ128" s="640" t="s">
        <v>3804</v>
      </c>
      <c r="BK128" s="640" t="s">
        <v>3805</v>
      </c>
      <c r="BL128" s="640" t="s">
        <v>752</v>
      </c>
      <c r="BM128" s="640" t="s">
        <v>1469</v>
      </c>
      <c r="BN128" s="640" t="s">
        <v>692</v>
      </c>
      <c r="BO128" s="640" t="s">
        <v>595</v>
      </c>
      <c r="BP128" s="640" t="s">
        <v>295</v>
      </c>
      <c r="BQ128" s="640" t="s">
        <v>102</v>
      </c>
      <c r="BR128" s="640" t="s">
        <v>3491</v>
      </c>
      <c r="BS128" s="640" t="s">
        <v>2463</v>
      </c>
      <c r="BT128" s="640" t="s">
        <v>3806</v>
      </c>
      <c r="BU128" s="640" t="s">
        <v>51</v>
      </c>
      <c r="BV128" s="640" t="s">
        <v>611</v>
      </c>
      <c r="BW128" s="640" t="s">
        <v>296</v>
      </c>
      <c r="BX128" s="640" t="s">
        <v>297</v>
      </c>
      <c r="BY128" s="640" t="s">
        <v>792</v>
      </c>
      <c r="BZ128" s="640" t="s">
        <v>793</v>
      </c>
      <c r="CA128" s="640" t="s">
        <v>304</v>
      </c>
      <c r="CB128" s="640" t="s">
        <v>794</v>
      </c>
      <c r="CC128" s="640" t="s">
        <v>309</v>
      </c>
      <c r="CD128" s="640" t="s">
        <v>306</v>
      </c>
      <c r="CE128" s="640" t="s">
        <v>795</v>
      </c>
      <c r="CF128" s="640" t="s">
        <v>307</v>
      </c>
      <c r="CG128" s="640" t="s">
        <v>57</v>
      </c>
      <c r="CH128" s="640" t="s">
        <v>3807</v>
      </c>
      <c r="CI128" s="640" t="s">
        <v>99</v>
      </c>
      <c r="CJ128" s="640" t="s">
        <v>182</v>
      </c>
      <c r="CK128" s="640" t="s">
        <v>105</v>
      </c>
      <c r="CL128" s="640" t="s">
        <v>57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302</v>
      </c>
      <c r="DI128" s="640" t="s">
        <v>57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2441</v>
      </c>
      <c r="DT128" s="640" t="s">
        <v>79</v>
      </c>
      <c r="DU128" s="640" t="s">
        <v>801</v>
      </c>
      <c r="DV128" s="640" t="s">
        <v>106</v>
      </c>
      <c r="DW128" s="640" t="s">
        <v>317</v>
      </c>
      <c r="DX128" s="640" t="s">
        <v>308</v>
      </c>
      <c r="DY128" s="640" t="s">
        <v>318</v>
      </c>
      <c r="DZ128" s="640" t="s">
        <v>319</v>
      </c>
      <c r="EA128" s="640" t="s">
        <v>2442</v>
      </c>
      <c r="EB128" s="640" t="s">
        <v>79</v>
      </c>
      <c r="EC128" s="640" t="s">
        <v>1038</v>
      </c>
      <c r="ED128" s="640" t="s">
        <v>106</v>
      </c>
      <c r="EE128" s="640" t="s">
        <v>57</v>
      </c>
      <c r="EF128" s="640" t="s">
        <v>57</v>
      </c>
      <c r="EG128" s="640" t="s">
        <v>57</v>
      </c>
      <c r="EH128" s="640" t="s">
        <v>57</v>
      </c>
      <c r="EI128" s="640" t="s">
        <v>100</v>
      </c>
      <c r="EJ128" s="640" t="s">
        <v>101</v>
      </c>
      <c r="EK128" s="640" t="s">
        <v>802</v>
      </c>
      <c r="EL128" s="640" t="s">
        <v>184</v>
      </c>
      <c r="EM128" s="640" t="s">
        <v>680</v>
      </c>
      <c r="EN128" s="640" t="s">
        <v>310</v>
      </c>
      <c r="EO128" s="640" t="s">
        <v>88</v>
      </c>
      <c r="EP128" s="640" t="s">
        <v>3808</v>
      </c>
      <c r="EQ128" s="640" t="s">
        <v>311</v>
      </c>
      <c r="ER128" s="640" t="s">
        <v>3206</v>
      </c>
      <c r="ES128" s="640" t="s">
        <v>3207</v>
      </c>
      <c r="ET128" s="104" t="str">
        <f t="shared" si="12"/>
        <v>2026010899</v>
      </c>
      <c r="EU128" s="56" t="str">
        <f t="shared" si="13"/>
        <v>9&amp;2026010899</v>
      </c>
      <c r="EV128" s="104" t="str">
        <f>IFERROR(VLOOKUP(EU128,시험용!CA:CE,4,FALSE),"")</f>
        <v/>
      </c>
      <c r="EW128" s="664" t="s">
        <v>2854</v>
      </c>
    </row>
    <row r="129" spans="1:153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640" t="s">
        <v>1136</v>
      </c>
      <c r="AD129" s="640" t="s">
        <v>1469</v>
      </c>
      <c r="AE129" s="640" t="s">
        <v>692</v>
      </c>
      <c r="AF129" s="640" t="s">
        <v>295</v>
      </c>
      <c r="AG129" s="640" t="s">
        <v>296</v>
      </c>
      <c r="AH129" s="640" t="s">
        <v>297</v>
      </c>
      <c r="AI129" s="640"/>
      <c r="AJ129" s="640"/>
      <c r="AK129" s="640"/>
      <c r="AL129" s="640"/>
      <c r="AM129" s="640" t="s">
        <v>3794</v>
      </c>
      <c r="AN129" s="640" t="s">
        <v>3795</v>
      </c>
      <c r="AO129" s="640" t="s">
        <v>5226</v>
      </c>
      <c r="AP129" s="640" t="s">
        <v>49</v>
      </c>
      <c r="AQ129" s="640"/>
      <c r="AR129" s="640"/>
      <c r="AS129" s="640" t="s">
        <v>298</v>
      </c>
      <c r="AT129" s="640" t="s">
        <v>5227</v>
      </c>
      <c r="AU129" s="640" t="s">
        <v>57</v>
      </c>
      <c r="AV129" s="640" t="s">
        <v>988</v>
      </c>
      <c r="AW129" s="640" t="s">
        <v>5228</v>
      </c>
      <c r="AX129" s="640"/>
      <c r="AY129" s="640" t="s">
        <v>5229</v>
      </c>
      <c r="AZ129" s="640" t="s">
        <v>5122</v>
      </c>
      <c r="BA129" s="640" t="s">
        <v>299</v>
      </c>
      <c r="BB129" s="640" t="s">
        <v>32</v>
      </c>
      <c r="BC129" s="640" t="s">
        <v>33</v>
      </c>
      <c r="BD129" s="640" t="s">
        <v>57</v>
      </c>
      <c r="BE129" s="640" t="s">
        <v>48</v>
      </c>
      <c r="BF129" s="640" t="s">
        <v>164</v>
      </c>
      <c r="BG129" s="640" t="s">
        <v>5230</v>
      </c>
      <c r="BH129" s="640" t="s">
        <v>5231</v>
      </c>
      <c r="BI129" s="640" t="s">
        <v>5232</v>
      </c>
      <c r="BJ129" s="640" t="s">
        <v>3804</v>
      </c>
      <c r="BK129" s="640" t="s">
        <v>5233</v>
      </c>
      <c r="BL129" s="640" t="s">
        <v>302</v>
      </c>
      <c r="BM129" s="640" t="s">
        <v>1469</v>
      </c>
      <c r="BN129" s="640" t="s">
        <v>692</v>
      </c>
      <c r="BO129" s="640" t="s">
        <v>595</v>
      </c>
      <c r="BP129" s="640" t="s">
        <v>295</v>
      </c>
      <c r="BQ129" s="640" t="s">
        <v>102</v>
      </c>
      <c r="BR129" s="640" t="s">
        <v>1301</v>
      </c>
      <c r="BS129" s="640" t="s">
        <v>790</v>
      </c>
      <c r="BT129" s="640" t="s">
        <v>5234</v>
      </c>
      <c r="BU129" s="640" t="s">
        <v>302</v>
      </c>
      <c r="BV129" s="640" t="s">
        <v>171</v>
      </c>
      <c r="BW129" s="640" t="s">
        <v>296</v>
      </c>
      <c r="BX129" s="640" t="s">
        <v>297</v>
      </c>
      <c r="BY129" s="640" t="s">
        <v>3301</v>
      </c>
      <c r="BZ129" s="640" t="s">
        <v>1121</v>
      </c>
      <c r="CA129" s="640" t="s">
        <v>304</v>
      </c>
      <c r="CB129" s="640" t="s">
        <v>797</v>
      </c>
      <c r="CC129" s="640" t="s">
        <v>305</v>
      </c>
      <c r="CD129" s="640" t="s">
        <v>306</v>
      </c>
      <c r="CE129" s="640" t="s">
        <v>1122</v>
      </c>
      <c r="CF129" s="640" t="s">
        <v>307</v>
      </c>
      <c r="CG129" s="640" t="s">
        <v>57</v>
      </c>
      <c r="CH129" s="640" t="s">
        <v>3302</v>
      </c>
      <c r="CI129" s="640" t="s">
        <v>92</v>
      </c>
      <c r="CJ129" s="640" t="s">
        <v>191</v>
      </c>
      <c r="CK129" s="640" t="s">
        <v>105</v>
      </c>
      <c r="CL129" s="640" t="s">
        <v>1124</v>
      </c>
      <c r="CM129" s="640" t="s">
        <v>92</v>
      </c>
      <c r="CN129" s="640" t="s">
        <v>668</v>
      </c>
      <c r="CO129" s="640" t="s">
        <v>105</v>
      </c>
      <c r="CP129" s="640" t="s">
        <v>57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302</v>
      </c>
      <c r="DI129" s="640" t="s">
        <v>57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1653</v>
      </c>
      <c r="DT129" s="640" t="s">
        <v>86</v>
      </c>
      <c r="DU129" s="640" t="s">
        <v>178</v>
      </c>
      <c r="DV129" s="640" t="s">
        <v>106</v>
      </c>
      <c r="DW129" s="640" t="s">
        <v>333</v>
      </c>
      <c r="DX129" s="640" t="s">
        <v>308</v>
      </c>
      <c r="DY129" s="640" t="s">
        <v>309</v>
      </c>
      <c r="DZ129" s="640" t="s">
        <v>319</v>
      </c>
      <c r="EA129" s="640" t="s">
        <v>1654</v>
      </c>
      <c r="EB129" s="640" t="s">
        <v>86</v>
      </c>
      <c r="EC129" s="640" t="s">
        <v>1028</v>
      </c>
      <c r="ED129" s="640" t="s">
        <v>106</v>
      </c>
      <c r="EE129" s="640" t="s">
        <v>57</v>
      </c>
      <c r="EF129" s="640" t="s">
        <v>57</v>
      </c>
      <c r="EG129" s="640" t="s">
        <v>57</v>
      </c>
      <c r="EH129" s="640" t="s">
        <v>57</v>
      </c>
      <c r="EI129" s="640" t="s">
        <v>3342</v>
      </c>
      <c r="EJ129" s="640" t="s">
        <v>2337</v>
      </c>
      <c r="EK129" s="640" t="s">
        <v>765</v>
      </c>
      <c r="EL129" s="640" t="s">
        <v>188</v>
      </c>
      <c r="EM129" s="640" t="s">
        <v>680</v>
      </c>
      <c r="EN129" s="640" t="s">
        <v>310</v>
      </c>
      <c r="EO129" s="640" t="s">
        <v>88</v>
      </c>
      <c r="EP129" s="640" t="s">
        <v>187</v>
      </c>
      <c r="EQ129" s="640" t="s">
        <v>311</v>
      </c>
      <c r="ER129" s="640" t="s">
        <v>5235</v>
      </c>
      <c r="ES129" s="640" t="s">
        <v>5236</v>
      </c>
      <c r="ET129" s="104" t="str">
        <f t="shared" si="12"/>
        <v>2026010885</v>
      </c>
      <c r="EU129" s="56" t="str">
        <f t="shared" si="13"/>
        <v>9&amp;2026010885</v>
      </c>
      <c r="EV129" s="104" t="str">
        <f>IFERROR(VLOOKUP(EU129,시험용!CA:CE,4,FALSE),"")</f>
        <v/>
      </c>
      <c r="EW129" s="664" t="s">
        <v>2854</v>
      </c>
    </row>
    <row r="130" spans="1:153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640" t="s">
        <v>1136</v>
      </c>
      <c r="AD130" s="640" t="s">
        <v>2740</v>
      </c>
      <c r="AE130" s="640" t="s">
        <v>595</v>
      </c>
      <c r="AF130" s="640" t="s">
        <v>295</v>
      </c>
      <c r="AG130" s="640" t="s">
        <v>296</v>
      </c>
      <c r="AH130" s="640" t="s">
        <v>297</v>
      </c>
      <c r="AI130" s="640"/>
      <c r="AJ130" s="640"/>
      <c r="AK130" s="640"/>
      <c r="AL130" s="640"/>
      <c r="AM130" s="640" t="s">
        <v>3271</v>
      </c>
      <c r="AN130" s="640" t="s">
        <v>3272</v>
      </c>
      <c r="AO130" s="640" t="s">
        <v>5243</v>
      </c>
      <c r="AP130" s="640" t="s">
        <v>49</v>
      </c>
      <c r="AQ130" s="640"/>
      <c r="AR130" s="640"/>
      <c r="AS130" s="640" t="s">
        <v>298</v>
      </c>
      <c r="AT130" s="640" t="s">
        <v>5244</v>
      </c>
      <c r="AU130" s="640" t="s">
        <v>57</v>
      </c>
      <c r="AV130" s="640" t="s">
        <v>121</v>
      </c>
      <c r="AW130" s="640" t="s">
        <v>5245</v>
      </c>
      <c r="AX130" s="640"/>
      <c r="AY130" s="640" t="s">
        <v>5246</v>
      </c>
      <c r="AZ130" s="640" t="s">
        <v>3277</v>
      </c>
      <c r="BA130" s="640" t="s">
        <v>299</v>
      </c>
      <c r="BB130" s="640" t="s">
        <v>32</v>
      </c>
      <c r="BC130" s="640" t="s">
        <v>33</v>
      </c>
      <c r="BD130" s="640" t="s">
        <v>57</v>
      </c>
      <c r="BE130" s="640" t="s">
        <v>34</v>
      </c>
      <c r="BF130" s="640" t="s">
        <v>164</v>
      </c>
      <c r="BG130" s="640" t="s">
        <v>5247</v>
      </c>
      <c r="BH130" s="640" t="s">
        <v>1115</v>
      </c>
      <c r="BI130" s="640" t="s">
        <v>5248</v>
      </c>
      <c r="BJ130" s="640" t="s">
        <v>300</v>
      </c>
      <c r="BK130" s="640" t="s">
        <v>4855</v>
      </c>
      <c r="BL130" s="640" t="s">
        <v>302</v>
      </c>
      <c r="BM130" s="640" t="s">
        <v>2740</v>
      </c>
      <c r="BN130" s="640" t="s">
        <v>595</v>
      </c>
      <c r="BO130" s="640" t="s">
        <v>57</v>
      </c>
      <c r="BP130" s="640" t="s">
        <v>295</v>
      </c>
      <c r="BQ130" s="640" t="s">
        <v>102</v>
      </c>
      <c r="BR130" s="640" t="s">
        <v>118</v>
      </c>
      <c r="BS130" s="640" t="s">
        <v>837</v>
      </c>
      <c r="BT130" s="640" t="s">
        <v>5249</v>
      </c>
      <c r="BU130" s="640" t="s">
        <v>302</v>
      </c>
      <c r="BV130" s="640" t="s">
        <v>659</v>
      </c>
      <c r="BW130" s="640" t="s">
        <v>296</v>
      </c>
      <c r="BX130" s="640" t="s">
        <v>297</v>
      </c>
      <c r="BY130" s="640" t="s">
        <v>4530</v>
      </c>
      <c r="BZ130" s="640" t="s">
        <v>1824</v>
      </c>
      <c r="CA130" s="640" t="s">
        <v>304</v>
      </c>
      <c r="CB130" s="640" t="s">
        <v>661</v>
      </c>
      <c r="CC130" s="640" t="s">
        <v>305</v>
      </c>
      <c r="CD130" s="640" t="s">
        <v>306</v>
      </c>
      <c r="CE130" s="640" t="s">
        <v>1825</v>
      </c>
      <c r="CF130" s="640" t="s">
        <v>307</v>
      </c>
      <c r="CG130" s="640" t="s">
        <v>57</v>
      </c>
      <c r="CH130" s="640" t="s">
        <v>712</v>
      </c>
      <c r="CI130" s="640" t="s">
        <v>78</v>
      </c>
      <c r="CJ130" s="640" t="s">
        <v>713</v>
      </c>
      <c r="CK130" s="640" t="s">
        <v>105</v>
      </c>
      <c r="CL130" s="640" t="s">
        <v>57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302</v>
      </c>
      <c r="DI130" s="640" t="s">
        <v>57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5250</v>
      </c>
      <c r="DT130" s="640" t="s">
        <v>621</v>
      </c>
      <c r="DU130" s="640" t="s">
        <v>622</v>
      </c>
      <c r="DV130" s="640" t="s">
        <v>106</v>
      </c>
      <c r="DW130" s="640" t="s">
        <v>317</v>
      </c>
      <c r="DX130" s="640" t="s">
        <v>308</v>
      </c>
      <c r="DY130" s="640" t="s">
        <v>318</v>
      </c>
      <c r="DZ130" s="640" t="s">
        <v>319</v>
      </c>
      <c r="EA130" s="640" t="s">
        <v>5251</v>
      </c>
      <c r="EB130" s="640" t="s">
        <v>621</v>
      </c>
      <c r="EC130" s="640" t="s">
        <v>624</v>
      </c>
      <c r="ED130" s="640" t="s">
        <v>106</v>
      </c>
      <c r="EE130" s="640" t="s">
        <v>57</v>
      </c>
      <c r="EF130" s="640" t="s">
        <v>57</v>
      </c>
      <c r="EG130" s="640" t="s">
        <v>57</v>
      </c>
      <c r="EH130" s="640" t="s">
        <v>57</v>
      </c>
      <c r="EI130" s="640" t="s">
        <v>1485</v>
      </c>
      <c r="EJ130" s="640" t="s">
        <v>1486</v>
      </c>
      <c r="EK130" s="640" t="s">
        <v>765</v>
      </c>
      <c r="EL130" s="640" t="s">
        <v>1487</v>
      </c>
      <c r="EM130" s="640" t="s">
        <v>680</v>
      </c>
      <c r="EN130" s="640" t="s">
        <v>310</v>
      </c>
      <c r="EO130" s="640" t="s">
        <v>88</v>
      </c>
      <c r="EP130" s="640" t="s">
        <v>2717</v>
      </c>
      <c r="EQ130" s="640" t="s">
        <v>311</v>
      </c>
      <c r="ER130" s="640" t="s">
        <v>5252</v>
      </c>
      <c r="ES130" s="640" t="s">
        <v>5253</v>
      </c>
      <c r="ET130" s="104" t="str">
        <f t="shared" si="12"/>
        <v>2026020689</v>
      </c>
      <c r="EU130" s="56" t="str">
        <f t="shared" si="13"/>
        <v>9&amp;2026020689</v>
      </c>
      <c r="EV130" s="104" t="str">
        <f>IFERROR(VLOOKUP(EU130,시험용!CA:CE,4,FALSE),"")</f>
        <v/>
      </c>
      <c r="EW130" s="664" t="s">
        <v>2854</v>
      </c>
    </row>
    <row r="131" spans="1:153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640" t="s">
        <v>643</v>
      </c>
      <c r="AD131" s="640" t="s">
        <v>2740</v>
      </c>
      <c r="AE131" s="640" t="s">
        <v>692</v>
      </c>
      <c r="AF131" s="640" t="s">
        <v>295</v>
      </c>
      <c r="AG131" s="640" t="s">
        <v>296</v>
      </c>
      <c r="AH131" s="640" t="s">
        <v>297</v>
      </c>
      <c r="AI131" s="640"/>
      <c r="AJ131" s="640"/>
      <c r="AK131" s="640"/>
      <c r="AL131" s="640"/>
      <c r="AM131" s="640" t="s">
        <v>5207</v>
      </c>
      <c r="AN131" s="640" t="s">
        <v>5208</v>
      </c>
      <c r="AO131" s="640" t="s">
        <v>5209</v>
      </c>
      <c r="AP131" s="640" t="s">
        <v>5210</v>
      </c>
      <c r="AQ131" s="640"/>
      <c r="AR131" s="640"/>
      <c r="AS131" s="640" t="s">
        <v>298</v>
      </c>
      <c r="AT131" s="640" t="s">
        <v>5261</v>
      </c>
      <c r="AU131" s="640" t="s">
        <v>57</v>
      </c>
      <c r="AV131" s="640" t="s">
        <v>119</v>
      </c>
      <c r="AW131" s="640" t="s">
        <v>5262</v>
      </c>
      <c r="AX131" s="640"/>
      <c r="AY131" s="640" t="s">
        <v>5083</v>
      </c>
      <c r="AZ131" s="640" t="s">
        <v>5213</v>
      </c>
      <c r="BA131" s="640" t="s">
        <v>299</v>
      </c>
      <c r="BB131" s="640" t="s">
        <v>32</v>
      </c>
      <c r="BC131" s="640" t="s">
        <v>33</v>
      </c>
      <c r="BD131" s="640" t="s">
        <v>320</v>
      </c>
      <c r="BE131" s="640" t="s">
        <v>48</v>
      </c>
      <c r="BF131" s="640" t="s">
        <v>164</v>
      </c>
      <c r="BG131" s="640" t="s">
        <v>5263</v>
      </c>
      <c r="BH131" s="640" t="s">
        <v>700</v>
      </c>
      <c r="BI131" s="640" t="s">
        <v>5086</v>
      </c>
      <c r="BJ131" s="640" t="s">
        <v>5215</v>
      </c>
      <c r="BK131" s="640" t="s">
        <v>5264</v>
      </c>
      <c r="BL131" s="640" t="s">
        <v>39</v>
      </c>
      <c r="BM131" s="640" t="s">
        <v>2740</v>
      </c>
      <c r="BN131" s="640" t="s">
        <v>692</v>
      </c>
      <c r="BO131" s="640" t="s">
        <v>595</v>
      </c>
      <c r="BP131" s="640" t="s">
        <v>295</v>
      </c>
      <c r="BQ131" s="640" t="s">
        <v>102</v>
      </c>
      <c r="BR131" s="640" t="s">
        <v>1085</v>
      </c>
      <c r="BS131" s="640" t="s">
        <v>332</v>
      </c>
      <c r="BT131" s="640" t="s">
        <v>5265</v>
      </c>
      <c r="BU131" s="640" t="s">
        <v>1061</v>
      </c>
      <c r="BV131" s="640" t="s">
        <v>204</v>
      </c>
      <c r="BW131" s="640" t="s">
        <v>296</v>
      </c>
      <c r="BX131" s="640" t="s">
        <v>297</v>
      </c>
      <c r="BY131" s="640" t="s">
        <v>2627</v>
      </c>
      <c r="BZ131" s="640" t="s">
        <v>707</v>
      </c>
      <c r="CA131" s="640" t="s">
        <v>304</v>
      </c>
      <c r="CB131" s="640" t="s">
        <v>708</v>
      </c>
      <c r="CC131" s="640" t="s">
        <v>318</v>
      </c>
      <c r="CD131" s="640" t="s">
        <v>306</v>
      </c>
      <c r="CE131" s="640" t="s">
        <v>709</v>
      </c>
      <c r="CF131" s="640" t="s">
        <v>307</v>
      </c>
      <c r="CG131" s="640" t="s">
        <v>57</v>
      </c>
      <c r="CH131" s="640" t="s">
        <v>4016</v>
      </c>
      <c r="CI131" s="640" t="s">
        <v>92</v>
      </c>
      <c r="CJ131" s="640" t="s">
        <v>1850</v>
      </c>
      <c r="CK131" s="640" t="s">
        <v>105</v>
      </c>
      <c r="CL131" s="640" t="s">
        <v>2332</v>
      </c>
      <c r="CM131" s="640" t="s">
        <v>92</v>
      </c>
      <c r="CN131" s="640" t="s">
        <v>1427</v>
      </c>
      <c r="CO131" s="640" t="s">
        <v>105</v>
      </c>
      <c r="CP131" s="640" t="s">
        <v>57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302</v>
      </c>
      <c r="DI131" s="640" t="s">
        <v>57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5093</v>
      </c>
      <c r="DT131" s="640" t="s">
        <v>1153</v>
      </c>
      <c r="DU131" s="640" t="s">
        <v>1028</v>
      </c>
      <c r="DV131" s="640" t="s">
        <v>106</v>
      </c>
      <c r="DW131" s="640" t="s">
        <v>317</v>
      </c>
      <c r="DX131" s="640" t="s">
        <v>308</v>
      </c>
      <c r="DY131" s="640" t="s">
        <v>318</v>
      </c>
      <c r="DZ131" s="640" t="s">
        <v>319</v>
      </c>
      <c r="EA131" s="640" t="s">
        <v>5094</v>
      </c>
      <c r="EB131" s="640" t="s">
        <v>1153</v>
      </c>
      <c r="EC131" s="640" t="s">
        <v>715</v>
      </c>
      <c r="ED131" s="640" t="s">
        <v>106</v>
      </c>
      <c r="EE131" s="640" t="s">
        <v>57</v>
      </c>
      <c r="EF131" s="640" t="s">
        <v>57</v>
      </c>
      <c r="EG131" s="640" t="s">
        <v>57</v>
      </c>
      <c r="EH131" s="640" t="s">
        <v>57</v>
      </c>
      <c r="EI131" s="640" t="s">
        <v>5218</v>
      </c>
      <c r="EJ131" s="640" t="s">
        <v>1574</v>
      </c>
      <c r="EK131" s="640" t="s">
        <v>2634</v>
      </c>
      <c r="EL131" s="640" t="s">
        <v>1576</v>
      </c>
      <c r="EM131" s="640" t="s">
        <v>680</v>
      </c>
      <c r="EN131" s="640" t="s">
        <v>310</v>
      </c>
      <c r="EO131" s="640" t="s">
        <v>88</v>
      </c>
      <c r="EP131" s="640" t="s">
        <v>5219</v>
      </c>
      <c r="EQ131" s="640" t="s">
        <v>311</v>
      </c>
      <c r="ER131" s="640" t="s">
        <v>1630</v>
      </c>
      <c r="ES131" s="640" t="s">
        <v>1631</v>
      </c>
      <c r="ET131" s="104" t="str">
        <f t="shared" si="12"/>
        <v>2025091610</v>
      </c>
      <c r="EU131" s="56" t="str">
        <f t="shared" si="13"/>
        <v>9&amp;2025091610</v>
      </c>
      <c r="EV131" s="104" t="str">
        <f>IFERROR(VLOOKUP(EU131,시험용!CA:CE,4,FALSE),"")</f>
        <v/>
      </c>
      <c r="EW131" s="664" t="s">
        <v>2854</v>
      </c>
    </row>
    <row r="132" spans="1:153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640" t="s">
        <v>4891</v>
      </c>
      <c r="AD132" s="640" t="s">
        <v>4892</v>
      </c>
      <c r="AE132" s="640" t="s">
        <v>3138</v>
      </c>
      <c r="AF132" s="640" t="s">
        <v>2117</v>
      </c>
      <c r="AG132" s="640" t="s">
        <v>2118</v>
      </c>
      <c r="AH132" s="640" t="s">
        <v>3140</v>
      </c>
      <c r="AI132" s="640"/>
      <c r="AJ132" s="640"/>
      <c r="AK132" s="640"/>
      <c r="AL132" s="640"/>
      <c r="AM132" s="640" t="s">
        <v>4893</v>
      </c>
      <c r="AN132" s="640" t="s">
        <v>4894</v>
      </c>
      <c r="AO132" s="640" t="s">
        <v>4895</v>
      </c>
      <c r="AP132" s="640" t="s">
        <v>3358</v>
      </c>
      <c r="AQ132" s="640"/>
      <c r="AR132" s="640"/>
      <c r="AS132" s="640" t="s">
        <v>599</v>
      </c>
      <c r="AT132" s="640" t="s">
        <v>4896</v>
      </c>
      <c r="AU132" s="640" t="s">
        <v>1135</v>
      </c>
      <c r="AV132" s="640" t="s">
        <v>2131</v>
      </c>
      <c r="AW132" s="640" t="s">
        <v>4897</v>
      </c>
      <c r="AX132" s="640"/>
      <c r="AY132" s="640" t="s">
        <v>4898</v>
      </c>
      <c r="AZ132" s="640" t="s">
        <v>4899</v>
      </c>
      <c r="BA132" s="640" t="s">
        <v>2247</v>
      </c>
      <c r="BB132" s="640" t="s">
        <v>2132</v>
      </c>
      <c r="BC132" s="640" t="s">
        <v>2133</v>
      </c>
      <c r="BD132" s="640" t="s">
        <v>1135</v>
      </c>
      <c r="BE132" s="640" t="s">
        <v>2135</v>
      </c>
      <c r="BF132" s="640" t="s">
        <v>2136</v>
      </c>
      <c r="BG132" s="640" t="s">
        <v>4900</v>
      </c>
      <c r="BH132" s="640" t="s">
        <v>4901</v>
      </c>
      <c r="BI132" s="640" t="s">
        <v>4902</v>
      </c>
      <c r="BJ132" s="640" t="s">
        <v>4903</v>
      </c>
      <c r="BK132" s="640" t="s">
        <v>4904</v>
      </c>
      <c r="BL132" s="640" t="s">
        <v>2142</v>
      </c>
      <c r="BM132" s="640" t="s">
        <v>4892</v>
      </c>
      <c r="BN132" s="640" t="s">
        <v>3138</v>
      </c>
      <c r="BO132" s="640" t="s">
        <v>1135</v>
      </c>
      <c r="BP132" s="640" t="s">
        <v>2117</v>
      </c>
      <c r="BQ132" s="640" t="s">
        <v>2193</v>
      </c>
      <c r="BR132" s="640" t="s">
        <v>4905</v>
      </c>
      <c r="BS132" s="640" t="s">
        <v>4906</v>
      </c>
      <c r="BT132" s="640" t="s">
        <v>4907</v>
      </c>
      <c r="BU132" s="640" t="s">
        <v>2149</v>
      </c>
      <c r="BV132" s="640" t="s">
        <v>2184</v>
      </c>
      <c r="BW132" s="640" t="s">
        <v>2118</v>
      </c>
      <c r="BX132" s="640" t="s">
        <v>3140</v>
      </c>
      <c r="BY132" s="640" t="s">
        <v>4908</v>
      </c>
      <c r="BZ132" s="640" t="s">
        <v>4909</v>
      </c>
      <c r="CA132" s="640" t="s">
        <v>2153</v>
      </c>
      <c r="CB132" s="640" t="s">
        <v>4910</v>
      </c>
      <c r="CC132" s="640" t="s">
        <v>4626</v>
      </c>
      <c r="CD132" s="640" t="s">
        <v>2156</v>
      </c>
      <c r="CE132" s="640" t="s">
        <v>4911</v>
      </c>
      <c r="CF132" s="640" t="s">
        <v>2158</v>
      </c>
      <c r="CG132" s="640" t="s">
        <v>1135</v>
      </c>
      <c r="CH132" s="640" t="s">
        <v>4912</v>
      </c>
      <c r="CI132" s="640" t="s">
        <v>3164</v>
      </c>
      <c r="CJ132" s="640" t="s">
        <v>4913</v>
      </c>
      <c r="CK132" s="640" t="s">
        <v>2162</v>
      </c>
      <c r="CL132" s="640" t="s">
        <v>4914</v>
      </c>
      <c r="CM132" s="640" t="s">
        <v>3164</v>
      </c>
      <c r="CN132" s="640" t="s">
        <v>4915</v>
      </c>
      <c r="CO132" s="640" t="s">
        <v>2162</v>
      </c>
      <c r="CP132" s="640" t="s">
        <v>1135</v>
      </c>
      <c r="CQ132" s="640" t="s">
        <v>1135</v>
      </c>
      <c r="CR132" s="640" t="s">
        <v>1135</v>
      </c>
      <c r="CS132" s="640" t="s">
        <v>1135</v>
      </c>
      <c r="CT132" s="640" t="s">
        <v>2165</v>
      </c>
      <c r="CU132" s="640" t="s">
        <v>2166</v>
      </c>
      <c r="CV132" s="640" t="s">
        <v>2167</v>
      </c>
      <c r="CW132" s="640" t="s">
        <v>2168</v>
      </c>
      <c r="CX132" s="640" t="s">
        <v>1135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2267</v>
      </c>
      <c r="DE132" s="640" t="s">
        <v>2268</v>
      </c>
      <c r="DF132" s="640" t="s">
        <v>2269</v>
      </c>
      <c r="DG132" s="640" t="s">
        <v>1135</v>
      </c>
      <c r="DH132" s="640" t="s">
        <v>2142</v>
      </c>
      <c r="DI132" s="640" t="s">
        <v>1135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3170</v>
      </c>
      <c r="DT132" s="640" t="s">
        <v>3171</v>
      </c>
      <c r="DU132" s="640" t="s">
        <v>3172</v>
      </c>
      <c r="DV132" s="640" t="s">
        <v>2273</v>
      </c>
      <c r="DW132" s="640" t="s">
        <v>3173</v>
      </c>
      <c r="DX132" s="640" t="s">
        <v>3174</v>
      </c>
      <c r="DY132" s="640" t="s">
        <v>2167</v>
      </c>
      <c r="DZ132" s="640" t="s">
        <v>3175</v>
      </c>
      <c r="EA132" s="640" t="s">
        <v>3176</v>
      </c>
      <c r="EB132" s="640" t="s">
        <v>3171</v>
      </c>
      <c r="EC132" s="640" t="s">
        <v>3177</v>
      </c>
      <c r="ED132" s="640" t="s">
        <v>2273</v>
      </c>
      <c r="EE132" s="640" t="s">
        <v>1135</v>
      </c>
      <c r="EF132" s="640" t="s">
        <v>1135</v>
      </c>
      <c r="EG132" s="640" t="s">
        <v>1135</v>
      </c>
      <c r="EH132" s="640" t="s">
        <v>1135</v>
      </c>
      <c r="EI132" s="640" t="s">
        <v>4916</v>
      </c>
      <c r="EJ132" s="640" t="s">
        <v>4917</v>
      </c>
      <c r="EK132" s="640" t="s">
        <v>4918</v>
      </c>
      <c r="EL132" s="640" t="s">
        <v>4919</v>
      </c>
      <c r="EM132" s="640" t="s">
        <v>3182</v>
      </c>
      <c r="EN132" s="640" t="s">
        <v>2281</v>
      </c>
      <c r="EO132" s="640" t="s">
        <v>2282</v>
      </c>
      <c r="EP132" s="640" t="s">
        <v>4920</v>
      </c>
      <c r="EQ132" s="640" t="s">
        <v>2193</v>
      </c>
      <c r="ER132" s="640" t="s">
        <v>4921</v>
      </c>
      <c r="ES132" s="640" t="s">
        <v>4922</v>
      </c>
      <c r="ET132" s="104" t="str">
        <f t="shared" si="12"/>
        <v>2026011185</v>
      </c>
      <c r="EU132" s="56" t="str">
        <f t="shared" si="13"/>
        <v>9&amp;2026011185</v>
      </c>
      <c r="EV132" s="104" t="str">
        <f>IFERROR(VLOOKUP(EU132,시험용!CA:CE,4,FALSE),"")</f>
        <v/>
      </c>
      <c r="EW132" s="664" t="s">
        <v>2854</v>
      </c>
    </row>
    <row r="133" spans="1:153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640" t="s">
        <v>107</v>
      </c>
      <c r="AD133" s="640" t="s">
        <v>4773</v>
      </c>
      <c r="AE133" s="640" t="s">
        <v>3007</v>
      </c>
      <c r="AF133" s="640" t="s">
        <v>3852</v>
      </c>
      <c r="AG133" s="640" t="s">
        <v>3853</v>
      </c>
      <c r="AH133" s="640" t="s">
        <v>3854</v>
      </c>
      <c r="AI133" s="640"/>
      <c r="AJ133" s="640"/>
      <c r="AK133" s="640"/>
      <c r="AL133" s="640"/>
      <c r="AM133" s="640" t="s">
        <v>3417</v>
      </c>
      <c r="AN133" s="640" t="s">
        <v>3418</v>
      </c>
      <c r="AO133" s="640" t="s">
        <v>5269</v>
      </c>
      <c r="AP133" s="640" t="s">
        <v>3358</v>
      </c>
      <c r="AQ133" s="640"/>
      <c r="AR133" s="640"/>
      <c r="AS133" s="640" t="s">
        <v>315</v>
      </c>
      <c r="AT133" s="640" t="s">
        <v>5270</v>
      </c>
      <c r="AU133" s="640" t="s">
        <v>3008</v>
      </c>
      <c r="AV133" s="640" t="s">
        <v>4816</v>
      </c>
      <c r="AW133" s="640" t="s">
        <v>5271</v>
      </c>
      <c r="AX133" s="640"/>
      <c r="AY133" s="640" t="s">
        <v>4778</v>
      </c>
      <c r="AZ133" s="640" t="s">
        <v>4779</v>
      </c>
      <c r="BA133" s="640" t="s">
        <v>3017</v>
      </c>
      <c r="BB133" s="640" t="s">
        <v>3018</v>
      </c>
      <c r="BC133" s="640" t="s">
        <v>3019</v>
      </c>
      <c r="BD133" s="640" t="s">
        <v>3008</v>
      </c>
      <c r="BE133" s="640" t="s">
        <v>3021</v>
      </c>
      <c r="BF133" s="640" t="s">
        <v>3022</v>
      </c>
      <c r="BG133" s="640" t="s">
        <v>4780</v>
      </c>
      <c r="BH133" s="640" t="s">
        <v>4781</v>
      </c>
      <c r="BI133" s="640" t="s">
        <v>4782</v>
      </c>
      <c r="BJ133" s="640" t="s">
        <v>4783</v>
      </c>
      <c r="BK133" s="640" t="s">
        <v>4784</v>
      </c>
      <c r="BL133" s="640" t="s">
        <v>4785</v>
      </c>
      <c r="BM133" s="640" t="s">
        <v>4773</v>
      </c>
      <c r="BN133" s="640" t="s">
        <v>3007</v>
      </c>
      <c r="BO133" s="640" t="s">
        <v>3008</v>
      </c>
      <c r="BP133" s="640" t="s">
        <v>3852</v>
      </c>
      <c r="BQ133" s="640" t="s">
        <v>3870</v>
      </c>
      <c r="BR133" s="640" t="s">
        <v>4786</v>
      </c>
      <c r="BS133" s="640" t="s">
        <v>3031</v>
      </c>
      <c r="BT133" s="640" t="s">
        <v>5272</v>
      </c>
      <c r="BU133" s="640" t="s">
        <v>3028</v>
      </c>
      <c r="BV133" s="640" t="s">
        <v>4789</v>
      </c>
      <c r="BW133" s="640" t="s">
        <v>3853</v>
      </c>
      <c r="BX133" s="640" t="s">
        <v>3854</v>
      </c>
      <c r="BY133" s="640" t="s">
        <v>4790</v>
      </c>
      <c r="BZ133" s="640" t="s">
        <v>4791</v>
      </c>
      <c r="CA133" s="640" t="s">
        <v>3878</v>
      </c>
      <c r="CB133" s="640" t="s">
        <v>4792</v>
      </c>
      <c r="CC133" s="640" t="s">
        <v>3054</v>
      </c>
      <c r="CD133" s="640" t="s">
        <v>3880</v>
      </c>
      <c r="CE133" s="640" t="s">
        <v>4793</v>
      </c>
      <c r="CF133" s="640" t="s">
        <v>3882</v>
      </c>
      <c r="CG133" s="640" t="s">
        <v>3008</v>
      </c>
      <c r="CH133" s="640" t="s">
        <v>4819</v>
      </c>
      <c r="CI133" s="640" t="s">
        <v>4820</v>
      </c>
      <c r="CJ133" s="640" t="s">
        <v>4821</v>
      </c>
      <c r="CK133" s="640" t="s">
        <v>3886</v>
      </c>
      <c r="CL133" s="640" t="s">
        <v>3008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3028</v>
      </c>
      <c r="DI133" s="640" t="s">
        <v>3008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4797</v>
      </c>
      <c r="DT133" s="640" t="s">
        <v>3894</v>
      </c>
      <c r="DU133" s="640" t="s">
        <v>4798</v>
      </c>
      <c r="DV133" s="640" t="s">
        <v>4799</v>
      </c>
      <c r="DW133" s="640" t="s">
        <v>4800</v>
      </c>
      <c r="DX133" s="640" t="s">
        <v>3053</v>
      </c>
      <c r="DY133" s="640" t="s">
        <v>4801</v>
      </c>
      <c r="DZ133" s="640" t="s">
        <v>3055</v>
      </c>
      <c r="EA133" s="640" t="s">
        <v>4802</v>
      </c>
      <c r="EB133" s="640" t="s">
        <v>3894</v>
      </c>
      <c r="EC133" s="640" t="s">
        <v>4803</v>
      </c>
      <c r="ED133" s="640" t="s">
        <v>4799</v>
      </c>
      <c r="EE133" s="640" t="s">
        <v>3008</v>
      </c>
      <c r="EF133" s="640" t="s">
        <v>3008</v>
      </c>
      <c r="EG133" s="640" t="s">
        <v>3008</v>
      </c>
      <c r="EH133" s="640" t="s">
        <v>3008</v>
      </c>
      <c r="EI133" s="640" t="s">
        <v>4822</v>
      </c>
      <c r="EJ133" s="640" t="s">
        <v>4805</v>
      </c>
      <c r="EK133" s="640" t="s">
        <v>4823</v>
      </c>
      <c r="EL133" s="640" t="s">
        <v>4807</v>
      </c>
      <c r="EM133" s="640" t="s">
        <v>4808</v>
      </c>
      <c r="EN133" s="640" t="s">
        <v>3063</v>
      </c>
      <c r="EO133" s="640" t="s">
        <v>3064</v>
      </c>
      <c r="EP133" s="640" t="s">
        <v>4809</v>
      </c>
      <c r="EQ133" s="640" t="s">
        <v>3030</v>
      </c>
      <c r="ER133" s="640" t="s">
        <v>4810</v>
      </c>
      <c r="ES133" s="640" t="s">
        <v>4811</v>
      </c>
      <c r="ET133" s="104" t="str">
        <f t="shared" si="12"/>
        <v>2026020487</v>
      </c>
      <c r="EU133" s="56" t="str">
        <f t="shared" si="13"/>
        <v>9&amp;2026020487</v>
      </c>
      <c r="EV133" s="104" t="str">
        <f>IFERROR(VLOOKUP(EU133,시험용!CA:CE,4,FALSE),"")</f>
        <v/>
      </c>
      <c r="EW133" s="664" t="s">
        <v>2854</v>
      </c>
    </row>
    <row r="134" spans="1:153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640" t="s">
        <v>107</v>
      </c>
      <c r="AD134" s="640" t="s">
        <v>4773</v>
      </c>
      <c r="AE134" s="640" t="s">
        <v>3007</v>
      </c>
      <c r="AF134" s="640" t="s">
        <v>3852</v>
      </c>
      <c r="AG134" s="640" t="s">
        <v>3853</v>
      </c>
      <c r="AH134" s="640" t="s">
        <v>3854</v>
      </c>
      <c r="AI134" s="640"/>
      <c r="AJ134" s="640"/>
      <c r="AK134" s="640"/>
      <c r="AL134" s="640"/>
      <c r="AM134" s="640" t="s">
        <v>3417</v>
      </c>
      <c r="AN134" s="640" t="s">
        <v>3418</v>
      </c>
      <c r="AO134" s="640" t="s">
        <v>5275</v>
      </c>
      <c r="AP134" s="640" t="s">
        <v>3358</v>
      </c>
      <c r="AQ134" s="640"/>
      <c r="AR134" s="640"/>
      <c r="AS134" s="640" t="s">
        <v>315</v>
      </c>
      <c r="AT134" s="640" t="s">
        <v>5276</v>
      </c>
      <c r="AU134" s="640" t="s">
        <v>3008</v>
      </c>
      <c r="AV134" s="640" t="s">
        <v>4816</v>
      </c>
      <c r="AW134" s="640" t="s">
        <v>5277</v>
      </c>
      <c r="AX134" s="640"/>
      <c r="AY134" s="640" t="s">
        <v>4778</v>
      </c>
      <c r="AZ134" s="640" t="s">
        <v>4779</v>
      </c>
      <c r="BA134" s="640" t="s">
        <v>3017</v>
      </c>
      <c r="BB134" s="640" t="s">
        <v>3018</v>
      </c>
      <c r="BC134" s="640" t="s">
        <v>3019</v>
      </c>
      <c r="BD134" s="640" t="s">
        <v>3008</v>
      </c>
      <c r="BE134" s="640" t="s">
        <v>3021</v>
      </c>
      <c r="BF134" s="640" t="s">
        <v>3022</v>
      </c>
      <c r="BG134" s="640" t="s">
        <v>4780</v>
      </c>
      <c r="BH134" s="640" t="s">
        <v>4781</v>
      </c>
      <c r="BI134" s="640" t="s">
        <v>4782</v>
      </c>
      <c r="BJ134" s="640" t="s">
        <v>4783</v>
      </c>
      <c r="BK134" s="640" t="s">
        <v>4784</v>
      </c>
      <c r="BL134" s="640" t="s">
        <v>4785</v>
      </c>
      <c r="BM134" s="640" t="s">
        <v>4773</v>
      </c>
      <c r="BN134" s="640" t="s">
        <v>3007</v>
      </c>
      <c r="BO134" s="640" t="s">
        <v>3008</v>
      </c>
      <c r="BP134" s="640" t="s">
        <v>3852</v>
      </c>
      <c r="BQ134" s="640" t="s">
        <v>3870</v>
      </c>
      <c r="BR134" s="640" t="s">
        <v>4786</v>
      </c>
      <c r="BS134" s="640" t="s">
        <v>3031</v>
      </c>
      <c r="BT134" s="640" t="s">
        <v>5278</v>
      </c>
      <c r="BU134" s="640" t="s">
        <v>4788</v>
      </c>
      <c r="BV134" s="640" t="s">
        <v>4789</v>
      </c>
      <c r="BW134" s="640" t="s">
        <v>3853</v>
      </c>
      <c r="BX134" s="640" t="s">
        <v>3854</v>
      </c>
      <c r="BY134" s="640" t="s">
        <v>4790</v>
      </c>
      <c r="BZ134" s="640" t="s">
        <v>4791</v>
      </c>
      <c r="CA134" s="640" t="s">
        <v>3878</v>
      </c>
      <c r="CB134" s="640" t="s">
        <v>4792</v>
      </c>
      <c r="CC134" s="640" t="s">
        <v>3054</v>
      </c>
      <c r="CD134" s="640" t="s">
        <v>3880</v>
      </c>
      <c r="CE134" s="640" t="s">
        <v>4793</v>
      </c>
      <c r="CF134" s="640" t="s">
        <v>3882</v>
      </c>
      <c r="CG134" s="640" t="s">
        <v>3008</v>
      </c>
      <c r="CH134" s="640" t="s">
        <v>5279</v>
      </c>
      <c r="CI134" s="640" t="s">
        <v>4820</v>
      </c>
      <c r="CJ134" s="640" t="s">
        <v>4796</v>
      </c>
      <c r="CK134" s="640" t="s">
        <v>3886</v>
      </c>
      <c r="CL134" s="640" t="s">
        <v>3008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3028</v>
      </c>
      <c r="DI134" s="640" t="s">
        <v>3008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4797</v>
      </c>
      <c r="DT134" s="640" t="s">
        <v>3894</v>
      </c>
      <c r="DU134" s="640" t="s">
        <v>4798</v>
      </c>
      <c r="DV134" s="640" t="s">
        <v>4799</v>
      </c>
      <c r="DW134" s="640" t="s">
        <v>4800</v>
      </c>
      <c r="DX134" s="640" t="s">
        <v>3053</v>
      </c>
      <c r="DY134" s="640" t="s">
        <v>4801</v>
      </c>
      <c r="DZ134" s="640" t="s">
        <v>3055</v>
      </c>
      <c r="EA134" s="640" t="s">
        <v>4802</v>
      </c>
      <c r="EB134" s="640" t="s">
        <v>3894</v>
      </c>
      <c r="EC134" s="640" t="s">
        <v>4803</v>
      </c>
      <c r="ED134" s="640" t="s">
        <v>4799</v>
      </c>
      <c r="EE134" s="640" t="s">
        <v>3008</v>
      </c>
      <c r="EF134" s="640" t="s">
        <v>3008</v>
      </c>
      <c r="EG134" s="640" t="s">
        <v>3008</v>
      </c>
      <c r="EH134" s="640" t="s">
        <v>3008</v>
      </c>
      <c r="EI134" s="640" t="s">
        <v>5280</v>
      </c>
      <c r="EJ134" s="640" t="s">
        <v>4805</v>
      </c>
      <c r="EK134" s="640" t="s">
        <v>5281</v>
      </c>
      <c r="EL134" s="640" t="s">
        <v>4807</v>
      </c>
      <c r="EM134" s="640" t="s">
        <v>4808</v>
      </c>
      <c r="EN134" s="640" t="s">
        <v>3063</v>
      </c>
      <c r="EO134" s="640" t="s">
        <v>3064</v>
      </c>
      <c r="EP134" s="640" t="s">
        <v>4809</v>
      </c>
      <c r="EQ134" s="640" t="s">
        <v>3030</v>
      </c>
      <c r="ER134" s="640" t="s">
        <v>4810</v>
      </c>
      <c r="ES134" s="640" t="s">
        <v>4811</v>
      </c>
      <c r="ET134" s="104" t="str">
        <f t="shared" si="12"/>
        <v>2026020488</v>
      </c>
      <c r="EU134" s="56" t="str">
        <f t="shared" si="13"/>
        <v>9&amp;2026020488</v>
      </c>
      <c r="EV134" s="104" t="str">
        <f>IFERROR(VLOOKUP(EU134,시험용!CA:CE,4,FALSE),"")</f>
        <v/>
      </c>
      <c r="EW134" s="664" t="s">
        <v>2854</v>
      </c>
    </row>
    <row r="135" spans="1:153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640" t="s">
        <v>1861</v>
      </c>
      <c r="AD135" s="640" t="s">
        <v>2811</v>
      </c>
      <c r="AE135" s="640" t="s">
        <v>692</v>
      </c>
      <c r="AF135" s="640" t="s">
        <v>295</v>
      </c>
      <c r="AG135" s="640" t="s">
        <v>296</v>
      </c>
      <c r="AH135" s="640" t="s">
        <v>297</v>
      </c>
      <c r="AI135" s="640"/>
      <c r="AJ135" s="640"/>
      <c r="AK135" s="640"/>
      <c r="AL135" s="640"/>
      <c r="AM135" s="640" t="s">
        <v>2492</v>
      </c>
      <c r="AN135" s="640" t="s">
        <v>3484</v>
      </c>
      <c r="AO135" s="640" t="s">
        <v>3485</v>
      </c>
      <c r="AP135" s="640" t="s">
        <v>35</v>
      </c>
      <c r="AQ135" s="640"/>
      <c r="AR135" s="640"/>
      <c r="AS135" s="640" t="s">
        <v>298</v>
      </c>
      <c r="AT135" s="640" t="s">
        <v>3486</v>
      </c>
      <c r="AU135" s="640" t="s">
        <v>57</v>
      </c>
      <c r="AV135" s="640" t="s">
        <v>323</v>
      </c>
      <c r="AW135" s="640" t="s">
        <v>3487</v>
      </c>
      <c r="AX135" s="640"/>
      <c r="AY135" s="640" t="s">
        <v>3488</v>
      </c>
      <c r="AZ135" s="640" t="s">
        <v>3489</v>
      </c>
      <c r="BA135" s="640" t="s">
        <v>299</v>
      </c>
      <c r="BB135" s="640" t="s">
        <v>32</v>
      </c>
      <c r="BC135" s="640" t="s">
        <v>33</v>
      </c>
      <c r="BD135" s="640" t="s">
        <v>1554</v>
      </c>
      <c r="BE135" s="640" t="s">
        <v>34</v>
      </c>
      <c r="BF135" s="640" t="s">
        <v>164</v>
      </c>
      <c r="BG135" s="640" t="s">
        <v>110</v>
      </c>
      <c r="BH135" s="640" t="s">
        <v>1476</v>
      </c>
      <c r="BI135" s="640" t="s">
        <v>1477</v>
      </c>
      <c r="BJ135" s="640" t="s">
        <v>300</v>
      </c>
      <c r="BK135" s="640" t="s">
        <v>3490</v>
      </c>
      <c r="BL135" s="640" t="s">
        <v>39</v>
      </c>
      <c r="BM135" s="640" t="s">
        <v>2811</v>
      </c>
      <c r="BN135" s="640" t="s">
        <v>692</v>
      </c>
      <c r="BO135" s="640" t="s">
        <v>595</v>
      </c>
      <c r="BP135" s="640" t="s">
        <v>295</v>
      </c>
      <c r="BQ135" s="640" t="s">
        <v>102</v>
      </c>
      <c r="BR135" s="640" t="s">
        <v>301</v>
      </c>
      <c r="BS135" s="640" t="s">
        <v>3491</v>
      </c>
      <c r="BT135" s="640" t="s">
        <v>3492</v>
      </c>
      <c r="BU135" s="640" t="s">
        <v>302</v>
      </c>
      <c r="BV135" s="640" t="s">
        <v>109</v>
      </c>
      <c r="BW135" s="640" t="s">
        <v>296</v>
      </c>
      <c r="BX135" s="640" t="s">
        <v>297</v>
      </c>
      <c r="BY135" s="640" t="s">
        <v>756</v>
      </c>
      <c r="BZ135" s="640" t="s">
        <v>3493</v>
      </c>
      <c r="CA135" s="640" t="s">
        <v>304</v>
      </c>
      <c r="CB135" s="640" t="s">
        <v>111</v>
      </c>
      <c r="CC135" s="640" t="s">
        <v>305</v>
      </c>
      <c r="CD135" s="640" t="s">
        <v>306</v>
      </c>
      <c r="CE135" s="640" t="s">
        <v>112</v>
      </c>
      <c r="CF135" s="640" t="s">
        <v>307</v>
      </c>
      <c r="CG135" s="640" t="s">
        <v>57</v>
      </c>
      <c r="CH135" s="640" t="s">
        <v>2332</v>
      </c>
      <c r="CI135" s="640" t="s">
        <v>92</v>
      </c>
      <c r="CJ135" s="640" t="s">
        <v>1427</v>
      </c>
      <c r="CK135" s="640" t="s">
        <v>105</v>
      </c>
      <c r="CL135" s="640" t="s">
        <v>3494</v>
      </c>
      <c r="CM135" s="640" t="s">
        <v>92</v>
      </c>
      <c r="CN135" s="640" t="s">
        <v>111</v>
      </c>
      <c r="CO135" s="640" t="s">
        <v>105</v>
      </c>
      <c r="CP135" s="640" t="s">
        <v>57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302</v>
      </c>
      <c r="DI135" s="640" t="s">
        <v>57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3495</v>
      </c>
      <c r="DT135" s="640" t="s">
        <v>79</v>
      </c>
      <c r="DU135" s="640" t="s">
        <v>113</v>
      </c>
      <c r="DV135" s="640" t="s">
        <v>106</v>
      </c>
      <c r="DW135" s="640" t="s">
        <v>333</v>
      </c>
      <c r="DX135" s="640" t="s">
        <v>308</v>
      </c>
      <c r="DY135" s="640" t="s">
        <v>309</v>
      </c>
      <c r="DZ135" s="640" t="s">
        <v>319</v>
      </c>
      <c r="EA135" s="640" t="s">
        <v>3496</v>
      </c>
      <c r="EB135" s="640" t="s">
        <v>79</v>
      </c>
      <c r="EC135" s="640" t="s">
        <v>114</v>
      </c>
      <c r="ED135" s="640" t="s">
        <v>106</v>
      </c>
      <c r="EE135" s="640" t="s">
        <v>57</v>
      </c>
      <c r="EF135" s="640" t="s">
        <v>57</v>
      </c>
      <c r="EG135" s="640" t="s">
        <v>57</v>
      </c>
      <c r="EH135" s="640" t="s">
        <v>57</v>
      </c>
      <c r="EI135" s="640" t="s">
        <v>2655</v>
      </c>
      <c r="EJ135" s="640" t="s">
        <v>2656</v>
      </c>
      <c r="EK135" s="640" t="s">
        <v>1430</v>
      </c>
      <c r="EL135" s="640" t="s">
        <v>115</v>
      </c>
      <c r="EM135" s="640" t="s">
        <v>629</v>
      </c>
      <c r="EN135" s="640" t="s">
        <v>310</v>
      </c>
      <c r="EO135" s="640" t="s">
        <v>88</v>
      </c>
      <c r="EP135" s="640" t="s">
        <v>887</v>
      </c>
      <c r="EQ135" s="640" t="s">
        <v>311</v>
      </c>
      <c r="ER135" s="640" t="s">
        <v>3497</v>
      </c>
      <c r="ES135" s="640" t="s">
        <v>3498</v>
      </c>
      <c r="ET135" s="104" t="str">
        <f t="shared" si="12"/>
        <v>2026011526</v>
      </c>
      <c r="EU135" s="56" t="str">
        <f t="shared" si="13"/>
        <v>9&amp;2026011526</v>
      </c>
      <c r="EV135" s="104" t="str">
        <f>IFERROR(VLOOKUP(EU135,시험용!CA:CE,4,FALSE),"")</f>
        <v/>
      </c>
      <c r="EW135" s="664" t="s">
        <v>2854</v>
      </c>
    </row>
    <row r="136" spans="1:153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640" t="s">
        <v>107</v>
      </c>
      <c r="AD136" s="640" t="s">
        <v>2377</v>
      </c>
      <c r="AE136" s="640" t="s">
        <v>595</v>
      </c>
      <c r="AF136" s="640" t="s">
        <v>295</v>
      </c>
      <c r="AG136" s="640" t="s">
        <v>296</v>
      </c>
      <c r="AH136" s="640" t="s">
        <v>297</v>
      </c>
      <c r="AI136" s="640"/>
      <c r="AJ136" s="640"/>
      <c r="AK136" s="640"/>
      <c r="AL136" s="640"/>
      <c r="AM136" s="640" t="s">
        <v>2378</v>
      </c>
      <c r="AN136" s="640" t="s">
        <v>5286</v>
      </c>
      <c r="AO136" s="640" t="s">
        <v>5287</v>
      </c>
      <c r="AP136" s="640" t="s">
        <v>550</v>
      </c>
      <c r="AQ136" s="640"/>
      <c r="AR136" s="640"/>
      <c r="AS136" s="640" t="s">
        <v>298</v>
      </c>
      <c r="AT136" s="640" t="s">
        <v>5288</v>
      </c>
      <c r="AU136" s="640" t="s">
        <v>57</v>
      </c>
      <c r="AV136" s="640" t="s">
        <v>323</v>
      </c>
      <c r="AW136" s="640" t="s">
        <v>5289</v>
      </c>
      <c r="AX136" s="640"/>
      <c r="AY136" s="640" t="s">
        <v>2826</v>
      </c>
      <c r="AZ136" s="640" t="s">
        <v>2385</v>
      </c>
      <c r="BA136" s="640" t="s">
        <v>299</v>
      </c>
      <c r="BB136" s="640" t="s">
        <v>32</v>
      </c>
      <c r="BC136" s="640" t="s">
        <v>33</v>
      </c>
      <c r="BD136" s="640" t="s">
        <v>57</v>
      </c>
      <c r="BE136" s="640" t="s">
        <v>48</v>
      </c>
      <c r="BF136" s="640" t="s">
        <v>164</v>
      </c>
      <c r="BG136" s="640" t="s">
        <v>4853</v>
      </c>
      <c r="BH136" s="640" t="s">
        <v>2828</v>
      </c>
      <c r="BI136" s="640" t="s">
        <v>2829</v>
      </c>
      <c r="BJ136" s="640" t="s">
        <v>2389</v>
      </c>
      <c r="BK136" s="640" t="s">
        <v>2830</v>
      </c>
      <c r="BL136" s="640" t="s">
        <v>55</v>
      </c>
      <c r="BM136" s="640" t="s">
        <v>2377</v>
      </c>
      <c r="BN136" s="640" t="s">
        <v>595</v>
      </c>
      <c r="BO136" s="640" t="s">
        <v>57</v>
      </c>
      <c r="BP136" s="640" t="s">
        <v>295</v>
      </c>
      <c r="BQ136" s="640" t="s">
        <v>311</v>
      </c>
      <c r="BR136" s="640" t="s">
        <v>2391</v>
      </c>
      <c r="BS136" s="640" t="s">
        <v>1086</v>
      </c>
      <c r="BT136" s="640" t="s">
        <v>5290</v>
      </c>
      <c r="BU136" s="640" t="s">
        <v>302</v>
      </c>
      <c r="BV136" s="640" t="s">
        <v>109</v>
      </c>
      <c r="BW136" s="640" t="s">
        <v>296</v>
      </c>
      <c r="BX136" s="640" t="s">
        <v>297</v>
      </c>
      <c r="BY136" s="640" t="s">
        <v>2713</v>
      </c>
      <c r="BZ136" s="640" t="s">
        <v>1824</v>
      </c>
      <c r="CA136" s="640" t="s">
        <v>304</v>
      </c>
      <c r="CB136" s="640" t="s">
        <v>661</v>
      </c>
      <c r="CC136" s="640" t="s">
        <v>305</v>
      </c>
      <c r="CD136" s="640" t="s">
        <v>306</v>
      </c>
      <c r="CE136" s="640" t="s">
        <v>1825</v>
      </c>
      <c r="CF136" s="640" t="s">
        <v>307</v>
      </c>
      <c r="CG136" s="640" t="s">
        <v>57</v>
      </c>
      <c r="CH136" s="640" t="s">
        <v>5291</v>
      </c>
      <c r="CI136" s="640" t="s">
        <v>843</v>
      </c>
      <c r="CJ136" s="640" t="s">
        <v>191</v>
      </c>
      <c r="CK136" s="640" t="s">
        <v>105</v>
      </c>
      <c r="CL136" s="640" t="s">
        <v>57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1215</v>
      </c>
      <c r="DE136" s="640" t="s">
        <v>1216</v>
      </c>
      <c r="DF136" s="640" t="s">
        <v>673</v>
      </c>
      <c r="DG136" s="640" t="s">
        <v>57</v>
      </c>
      <c r="DH136" s="640" t="s">
        <v>302</v>
      </c>
      <c r="DI136" s="640" t="s">
        <v>57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2395</v>
      </c>
      <c r="DT136" s="640" t="s">
        <v>1153</v>
      </c>
      <c r="DU136" s="640" t="s">
        <v>715</v>
      </c>
      <c r="DV136" s="640" t="s">
        <v>121</v>
      </c>
      <c r="DW136" s="640" t="s">
        <v>317</v>
      </c>
      <c r="DX136" s="640" t="s">
        <v>308</v>
      </c>
      <c r="DY136" s="640" t="s">
        <v>318</v>
      </c>
      <c r="DZ136" s="640" t="s">
        <v>319</v>
      </c>
      <c r="EA136" s="640" t="s">
        <v>2396</v>
      </c>
      <c r="EB136" s="640" t="s">
        <v>1153</v>
      </c>
      <c r="EC136" s="640" t="s">
        <v>118</v>
      </c>
      <c r="ED136" s="640" t="s">
        <v>121</v>
      </c>
      <c r="EE136" s="640" t="s">
        <v>57</v>
      </c>
      <c r="EF136" s="640" t="s">
        <v>57</v>
      </c>
      <c r="EG136" s="640" t="s">
        <v>57</v>
      </c>
      <c r="EH136" s="640" t="s">
        <v>57</v>
      </c>
      <c r="EI136" s="640" t="s">
        <v>2833</v>
      </c>
      <c r="EJ136" s="640" t="s">
        <v>626</v>
      </c>
      <c r="EK136" s="640" t="s">
        <v>1337</v>
      </c>
      <c r="EL136" s="640" t="s">
        <v>628</v>
      </c>
      <c r="EM136" s="640" t="s">
        <v>629</v>
      </c>
      <c r="EN136" s="640" t="s">
        <v>310</v>
      </c>
      <c r="EO136" s="640" t="s">
        <v>88</v>
      </c>
      <c r="EP136" s="640" t="s">
        <v>1831</v>
      </c>
      <c r="EQ136" s="640" t="s">
        <v>311</v>
      </c>
      <c r="ER136" s="640" t="s">
        <v>1655</v>
      </c>
      <c r="ES136" s="640" t="s">
        <v>2834</v>
      </c>
      <c r="ET136" s="104" t="str">
        <f t="shared" si="12"/>
        <v>2026021628</v>
      </c>
      <c r="EU136" s="56" t="str">
        <f t="shared" si="13"/>
        <v>9&amp;2026021628</v>
      </c>
      <c r="EV136" s="104" t="str">
        <f>IFERROR(VLOOKUP(EU136,시험용!CA:CE,4,FALSE),"")</f>
        <v/>
      </c>
      <c r="EW136" s="664" t="s">
        <v>2854</v>
      </c>
    </row>
    <row r="137" spans="1:153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705" t="s">
        <v>3215</v>
      </c>
      <c r="AD137" s="705" t="s">
        <v>4686</v>
      </c>
      <c r="AE137" s="705" t="s">
        <v>692</v>
      </c>
      <c r="AF137" s="705" t="s">
        <v>295</v>
      </c>
      <c r="AG137" s="705" t="s">
        <v>296</v>
      </c>
      <c r="AH137" s="705" t="s">
        <v>297</v>
      </c>
      <c r="AI137" s="705"/>
      <c r="AJ137" s="705"/>
      <c r="AK137" s="705"/>
      <c r="AL137" s="705"/>
      <c r="AM137" s="705" t="s">
        <v>3216</v>
      </c>
      <c r="AN137" s="705" t="s">
        <v>4687</v>
      </c>
      <c r="AO137" s="705" t="s">
        <v>3218</v>
      </c>
      <c r="AP137" s="705" t="s">
        <v>1018</v>
      </c>
      <c r="AQ137" s="705"/>
      <c r="AR137" s="705"/>
      <c r="AS137" s="705" t="s">
        <v>315</v>
      </c>
      <c r="AT137" s="705" t="s">
        <v>4688</v>
      </c>
      <c r="AU137" s="705" t="s">
        <v>57</v>
      </c>
      <c r="AV137" s="705" t="s">
        <v>1433</v>
      </c>
      <c r="AW137" s="705" t="s">
        <v>4689</v>
      </c>
      <c r="AX137" s="705"/>
      <c r="AY137" s="705" t="s">
        <v>1388</v>
      </c>
      <c r="AZ137" s="705" t="s">
        <v>3221</v>
      </c>
      <c r="BA137" s="705" t="s">
        <v>323</v>
      </c>
      <c r="BB137" s="705" t="s">
        <v>32</v>
      </c>
      <c r="BC137" s="705" t="s">
        <v>33</v>
      </c>
      <c r="BD137" s="705" t="s">
        <v>57</v>
      </c>
      <c r="BE137" s="705" t="s">
        <v>48</v>
      </c>
      <c r="BF137" s="705" t="s">
        <v>164</v>
      </c>
      <c r="BG137" s="705" t="s">
        <v>1171</v>
      </c>
      <c r="BH137" s="705" t="s">
        <v>2814</v>
      </c>
      <c r="BI137" s="705" t="s">
        <v>1889</v>
      </c>
      <c r="BJ137" s="705" t="s">
        <v>890</v>
      </c>
      <c r="BK137" s="705" t="s">
        <v>4690</v>
      </c>
      <c r="BL137" s="705" t="s">
        <v>302</v>
      </c>
      <c r="BM137" s="705" t="s">
        <v>4691</v>
      </c>
      <c r="BN137" s="705" t="s">
        <v>692</v>
      </c>
      <c r="BO137" s="705" t="s">
        <v>595</v>
      </c>
      <c r="BP137" s="705" t="s">
        <v>295</v>
      </c>
      <c r="BQ137" s="705" t="s">
        <v>1363</v>
      </c>
      <c r="BR137" s="705" t="s">
        <v>3223</v>
      </c>
      <c r="BS137" s="705" t="s">
        <v>837</v>
      </c>
      <c r="BT137" s="705" t="s">
        <v>3224</v>
      </c>
      <c r="BU137" s="705" t="s">
        <v>1061</v>
      </c>
      <c r="BV137" s="705" t="s">
        <v>622</v>
      </c>
      <c r="BW137" s="705" t="s">
        <v>296</v>
      </c>
      <c r="BX137" s="705" t="s">
        <v>297</v>
      </c>
      <c r="BY137" s="705" t="s">
        <v>3225</v>
      </c>
      <c r="BZ137" s="705" t="s">
        <v>3226</v>
      </c>
      <c r="CA137" s="705" t="s">
        <v>304</v>
      </c>
      <c r="CB137" s="705" t="s">
        <v>708</v>
      </c>
      <c r="CC137" s="705" t="s">
        <v>3227</v>
      </c>
      <c r="CD137" s="705" t="s">
        <v>306</v>
      </c>
      <c r="CE137" s="705" t="s">
        <v>709</v>
      </c>
      <c r="CF137" s="705" t="s">
        <v>318</v>
      </c>
      <c r="CG137" s="705" t="s">
        <v>57</v>
      </c>
      <c r="CH137" s="705" t="s">
        <v>3228</v>
      </c>
      <c r="CI137" s="705" t="s">
        <v>843</v>
      </c>
      <c r="CJ137" s="705" t="s">
        <v>3229</v>
      </c>
      <c r="CK137" s="705" t="s">
        <v>105</v>
      </c>
      <c r="CL137" s="705" t="s">
        <v>3230</v>
      </c>
      <c r="CM137" s="705" t="s">
        <v>843</v>
      </c>
      <c r="CN137" s="705" t="s">
        <v>713</v>
      </c>
      <c r="CO137" s="705" t="s">
        <v>57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328</v>
      </c>
      <c r="CU137" s="705" t="s">
        <v>329</v>
      </c>
      <c r="CV137" s="705" t="s">
        <v>330</v>
      </c>
      <c r="CW137" s="705" t="s">
        <v>331</v>
      </c>
      <c r="CX137" s="705" t="s">
        <v>57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302</v>
      </c>
      <c r="DI137" s="705" t="s">
        <v>57</v>
      </c>
      <c r="DJ137" s="705" t="s">
        <v>57</v>
      </c>
      <c r="DK137" s="705" t="s">
        <v>57</v>
      </c>
      <c r="DL137" s="705" t="s">
        <v>57</v>
      </c>
      <c r="DM137" s="705" t="s">
        <v>4692</v>
      </c>
      <c r="DN137" s="705" t="s">
        <v>331</v>
      </c>
      <c r="DO137" s="705" t="s">
        <v>121</v>
      </c>
      <c r="DP137" s="705" t="s">
        <v>57</v>
      </c>
      <c r="DQ137" s="705" t="s">
        <v>57</v>
      </c>
      <c r="DR137" s="705" t="s">
        <v>57</v>
      </c>
      <c r="DS137" s="705" t="s">
        <v>4693</v>
      </c>
      <c r="DT137" s="705" t="s">
        <v>1218</v>
      </c>
      <c r="DU137" s="705" t="s">
        <v>118</v>
      </c>
      <c r="DV137" s="705" t="s">
        <v>205</v>
      </c>
      <c r="DW137" s="705" t="s">
        <v>1219</v>
      </c>
      <c r="DX137" s="705" t="s">
        <v>1220</v>
      </c>
      <c r="DY137" s="705" t="s">
        <v>330</v>
      </c>
      <c r="DZ137" s="705" t="s">
        <v>205</v>
      </c>
      <c r="EA137" s="705" t="s">
        <v>4694</v>
      </c>
      <c r="EB137" s="705" t="s">
        <v>1218</v>
      </c>
      <c r="EC137" s="705" t="s">
        <v>192</v>
      </c>
      <c r="ED137" s="705" t="s">
        <v>205</v>
      </c>
      <c r="EE137" s="705" t="s">
        <v>57</v>
      </c>
      <c r="EF137" s="705" t="s">
        <v>57</v>
      </c>
      <c r="EG137" s="705" t="s">
        <v>57</v>
      </c>
      <c r="EH137" s="705" t="s">
        <v>57</v>
      </c>
      <c r="EI137" s="705" t="s">
        <v>3233</v>
      </c>
      <c r="EJ137" s="705" t="s">
        <v>3234</v>
      </c>
      <c r="EK137" s="705" t="s">
        <v>3235</v>
      </c>
      <c r="EL137" s="705" t="s">
        <v>1255</v>
      </c>
      <c r="EM137" s="705" t="s">
        <v>767</v>
      </c>
      <c r="EN137" s="705" t="s">
        <v>681</v>
      </c>
      <c r="EO137" s="705" t="s">
        <v>682</v>
      </c>
      <c r="EP137" s="705" t="s">
        <v>57</v>
      </c>
      <c r="EQ137" s="705" t="s">
        <v>311</v>
      </c>
      <c r="ER137" s="705" t="s">
        <v>57</v>
      </c>
      <c r="ES137" s="705" t="s">
        <v>57</v>
      </c>
      <c r="ET137" s="104" t="str">
        <f t="shared" ref="ET137:ET200" si="14">RIGHT(L137,10)</f>
        <v>2026012992</v>
      </c>
      <c r="EU137" s="56" t="str">
        <f t="shared" ref="EU137:EU200" si="15">A137&amp;"&amp;"&amp;ET137</f>
        <v>9&amp;2026012992</v>
      </c>
      <c r="EV137" s="104">
        <f>IFERROR(VLOOKUP(EU137,시험용!CA:CE,4,FALSE),"")</f>
        <v>0</v>
      </c>
      <c r="EW137" s="710"/>
    </row>
    <row r="138" spans="1:153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676" t="s">
        <v>107</v>
      </c>
      <c r="AD138" s="676" t="s">
        <v>5437</v>
      </c>
      <c r="AE138" s="676" t="s">
        <v>595</v>
      </c>
      <c r="AF138" s="676" t="s">
        <v>57</v>
      </c>
      <c r="AG138" s="676" t="s">
        <v>645</v>
      </c>
      <c r="AH138" s="676" t="s">
        <v>57</v>
      </c>
      <c r="AI138" s="676"/>
      <c r="AJ138" s="676"/>
      <c r="AK138" s="676"/>
      <c r="AL138" s="676"/>
      <c r="AM138" s="676" t="s">
        <v>5438</v>
      </c>
      <c r="AN138" s="676" t="s">
        <v>5439</v>
      </c>
      <c r="AO138" s="676" t="s">
        <v>5440</v>
      </c>
      <c r="AP138" s="677" t="s">
        <v>396</v>
      </c>
      <c r="AQ138" s="676"/>
      <c r="AR138" s="676"/>
      <c r="AS138" s="676" t="s">
        <v>298</v>
      </c>
      <c r="AT138" s="676" t="s">
        <v>5441</v>
      </c>
      <c r="AU138" s="676" t="s">
        <v>57</v>
      </c>
      <c r="AV138" s="676" t="s">
        <v>910</v>
      </c>
      <c r="AW138" s="676" t="s">
        <v>5442</v>
      </c>
      <c r="AX138" s="676"/>
      <c r="AY138" s="676" t="s">
        <v>5443</v>
      </c>
      <c r="AZ138" s="676" t="s">
        <v>5444</v>
      </c>
      <c r="BA138" s="676" t="s">
        <v>299</v>
      </c>
      <c r="BB138" s="676" t="s">
        <v>32</v>
      </c>
      <c r="BC138" s="676" t="s">
        <v>33</v>
      </c>
      <c r="BD138" s="676" t="s">
        <v>5445</v>
      </c>
      <c r="BE138" s="676" t="s">
        <v>48</v>
      </c>
      <c r="BF138" s="676" t="s">
        <v>164</v>
      </c>
      <c r="BG138" s="676" t="s">
        <v>110</v>
      </c>
      <c r="BH138" s="676" t="s">
        <v>4347</v>
      </c>
      <c r="BI138" s="676" t="s">
        <v>5446</v>
      </c>
      <c r="BJ138" s="676" t="s">
        <v>5447</v>
      </c>
      <c r="BK138" s="676" t="s">
        <v>5448</v>
      </c>
      <c r="BL138" s="676" t="s">
        <v>302</v>
      </c>
      <c r="BM138" s="676" t="s">
        <v>5449</v>
      </c>
      <c r="BN138" s="676" t="s">
        <v>595</v>
      </c>
      <c r="BO138" s="676" t="s">
        <v>57</v>
      </c>
      <c r="BP138" s="676" t="s">
        <v>57</v>
      </c>
      <c r="BQ138" s="676" t="s">
        <v>311</v>
      </c>
      <c r="BR138" s="676" t="s">
        <v>3491</v>
      </c>
      <c r="BS138" s="676" t="s">
        <v>704</v>
      </c>
      <c r="BT138" s="676" t="s">
        <v>5450</v>
      </c>
      <c r="BU138" s="676" t="s">
        <v>657</v>
      </c>
      <c r="BV138" s="676" t="s">
        <v>663</v>
      </c>
      <c r="BW138" s="676" t="s">
        <v>645</v>
      </c>
      <c r="BX138" s="676" t="s">
        <v>57</v>
      </c>
      <c r="BY138" s="676" t="s">
        <v>192</v>
      </c>
      <c r="BZ138" s="676" t="s">
        <v>5451</v>
      </c>
      <c r="CA138" s="676" t="s">
        <v>304</v>
      </c>
      <c r="CB138" s="676" t="s">
        <v>111</v>
      </c>
      <c r="CC138" s="676" t="s">
        <v>662</v>
      </c>
      <c r="CD138" s="676" t="s">
        <v>57</v>
      </c>
      <c r="CE138" s="676" t="s">
        <v>57</v>
      </c>
      <c r="CF138" s="676" t="s">
        <v>57</v>
      </c>
      <c r="CG138" s="676" t="s">
        <v>57</v>
      </c>
      <c r="CH138" s="676" t="s">
        <v>5452</v>
      </c>
      <c r="CI138" s="676" t="s">
        <v>665</v>
      </c>
      <c r="CJ138" s="676" t="s">
        <v>901</v>
      </c>
      <c r="CK138" s="676" t="s">
        <v>666</v>
      </c>
      <c r="CL138" s="676" t="s">
        <v>5453</v>
      </c>
      <c r="CM138" s="676" t="s">
        <v>665</v>
      </c>
      <c r="CN138" s="676" t="s">
        <v>112</v>
      </c>
      <c r="CO138" s="676" t="s">
        <v>666</v>
      </c>
      <c r="CP138" s="676" t="s">
        <v>5454</v>
      </c>
      <c r="CQ138" s="676" t="s">
        <v>665</v>
      </c>
      <c r="CR138" s="676" t="s">
        <v>614</v>
      </c>
      <c r="CS138" s="676" t="s">
        <v>666</v>
      </c>
      <c r="CT138" s="676" t="s">
        <v>57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302</v>
      </c>
      <c r="DI138" s="676" t="s">
        <v>57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5455</v>
      </c>
      <c r="DQ138" s="676" t="s">
        <v>5456</v>
      </c>
      <c r="DR138" s="676" t="s">
        <v>673</v>
      </c>
      <c r="DS138" s="676" t="s">
        <v>5457</v>
      </c>
      <c r="DT138" s="676" t="s">
        <v>621</v>
      </c>
      <c r="DU138" s="676" t="s">
        <v>715</v>
      </c>
      <c r="DV138" s="676" t="s">
        <v>119</v>
      </c>
      <c r="DW138" s="676" t="s">
        <v>57</v>
      </c>
      <c r="DX138" s="676" t="s">
        <v>57</v>
      </c>
      <c r="DY138" s="676" t="s">
        <v>57</v>
      </c>
      <c r="DZ138" s="676" t="s">
        <v>57</v>
      </c>
      <c r="EA138" s="676" t="s">
        <v>5458</v>
      </c>
      <c r="EB138" s="676" t="s">
        <v>621</v>
      </c>
      <c r="EC138" s="676" t="s">
        <v>118</v>
      </c>
      <c r="ED138" s="676" t="s">
        <v>119</v>
      </c>
      <c r="EE138" s="676" t="s">
        <v>57</v>
      </c>
      <c r="EF138" s="676" t="s">
        <v>57</v>
      </c>
      <c r="EG138" s="676" t="s">
        <v>57</v>
      </c>
      <c r="EH138" s="676" t="s">
        <v>57</v>
      </c>
      <c r="EI138" s="676" t="s">
        <v>5459</v>
      </c>
      <c r="EJ138" s="676" t="s">
        <v>5460</v>
      </c>
      <c r="EK138" s="676" t="s">
        <v>2990</v>
      </c>
      <c r="EL138" s="676" t="s">
        <v>5461</v>
      </c>
      <c r="EM138" s="676" t="s">
        <v>629</v>
      </c>
      <c r="EN138" s="676" t="s">
        <v>630</v>
      </c>
      <c r="EO138" s="676" t="s">
        <v>122</v>
      </c>
      <c r="EP138" s="676" t="s">
        <v>631</v>
      </c>
      <c r="EQ138" s="676" t="s">
        <v>311</v>
      </c>
      <c r="ER138" s="676" t="s">
        <v>5462</v>
      </c>
      <c r="ES138" s="676" t="s">
        <v>5463</v>
      </c>
      <c r="ET138" s="104" t="str">
        <f t="shared" si="14"/>
        <v>2026022217</v>
      </c>
      <c r="EU138" s="56" t="str">
        <f t="shared" si="15"/>
        <v>10&amp;2026022217</v>
      </c>
      <c r="EV138" s="104" t="str">
        <f>IFERROR(VLOOKUP(EU138,시험용!CA:CE,4,FALSE),"")</f>
        <v/>
      </c>
      <c r="EW138" s="700" t="s">
        <v>5724</v>
      </c>
    </row>
    <row r="139" spans="1:153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676" t="s">
        <v>107</v>
      </c>
      <c r="AD139" s="676" t="s">
        <v>5468</v>
      </c>
      <c r="AE139" s="676" t="s">
        <v>595</v>
      </c>
      <c r="AF139" s="676" t="s">
        <v>57</v>
      </c>
      <c r="AG139" s="676" t="s">
        <v>645</v>
      </c>
      <c r="AH139" s="676" t="s">
        <v>57</v>
      </c>
      <c r="AI139" s="676"/>
      <c r="AJ139" s="676"/>
      <c r="AK139" s="676"/>
      <c r="AL139" s="676"/>
      <c r="AM139" s="676" t="s">
        <v>5438</v>
      </c>
      <c r="AN139" s="676" t="s">
        <v>5439</v>
      </c>
      <c r="AO139" s="676" t="s">
        <v>5440</v>
      </c>
      <c r="AP139" s="677" t="s">
        <v>396</v>
      </c>
      <c r="AQ139" s="676"/>
      <c r="AR139" s="676"/>
      <c r="AS139" s="676" t="s">
        <v>298</v>
      </c>
      <c r="AT139" s="676" t="s">
        <v>5469</v>
      </c>
      <c r="AU139" s="676" t="s">
        <v>57</v>
      </c>
      <c r="AV139" s="676" t="s">
        <v>910</v>
      </c>
      <c r="AW139" s="676" t="s">
        <v>5470</v>
      </c>
      <c r="AX139" s="676"/>
      <c r="AY139" s="676" t="s">
        <v>5443</v>
      </c>
      <c r="AZ139" s="676" t="s">
        <v>5444</v>
      </c>
      <c r="BA139" s="676" t="s">
        <v>299</v>
      </c>
      <c r="BB139" s="676" t="s">
        <v>32</v>
      </c>
      <c r="BC139" s="676" t="s">
        <v>33</v>
      </c>
      <c r="BD139" s="676" t="s">
        <v>5445</v>
      </c>
      <c r="BE139" s="676" t="s">
        <v>48</v>
      </c>
      <c r="BF139" s="676" t="s">
        <v>164</v>
      </c>
      <c r="BG139" s="676" t="s">
        <v>110</v>
      </c>
      <c r="BH139" s="676" t="s">
        <v>4347</v>
      </c>
      <c r="BI139" s="676" t="s">
        <v>5446</v>
      </c>
      <c r="BJ139" s="676" t="s">
        <v>5447</v>
      </c>
      <c r="BK139" s="676" t="s">
        <v>5448</v>
      </c>
      <c r="BL139" s="676" t="s">
        <v>302</v>
      </c>
      <c r="BM139" s="676" t="s">
        <v>5449</v>
      </c>
      <c r="BN139" s="676" t="s">
        <v>595</v>
      </c>
      <c r="BO139" s="676" t="s">
        <v>57</v>
      </c>
      <c r="BP139" s="676" t="s">
        <v>57</v>
      </c>
      <c r="BQ139" s="676" t="s">
        <v>311</v>
      </c>
      <c r="BR139" s="676" t="s">
        <v>3491</v>
      </c>
      <c r="BS139" s="676" t="s">
        <v>704</v>
      </c>
      <c r="BT139" s="676" t="s">
        <v>5450</v>
      </c>
      <c r="BU139" s="676" t="s">
        <v>657</v>
      </c>
      <c r="BV139" s="676" t="s">
        <v>663</v>
      </c>
      <c r="BW139" s="676" t="s">
        <v>645</v>
      </c>
      <c r="BX139" s="676" t="s">
        <v>57</v>
      </c>
      <c r="BY139" s="676" t="s">
        <v>192</v>
      </c>
      <c r="BZ139" s="676" t="s">
        <v>5451</v>
      </c>
      <c r="CA139" s="676" t="s">
        <v>304</v>
      </c>
      <c r="CB139" s="676" t="s">
        <v>111</v>
      </c>
      <c r="CC139" s="676" t="s">
        <v>662</v>
      </c>
      <c r="CD139" s="676" t="s">
        <v>57</v>
      </c>
      <c r="CE139" s="676" t="s">
        <v>57</v>
      </c>
      <c r="CF139" s="676" t="s">
        <v>57</v>
      </c>
      <c r="CG139" s="676" t="s">
        <v>57</v>
      </c>
      <c r="CH139" s="676" t="s">
        <v>5452</v>
      </c>
      <c r="CI139" s="676" t="s">
        <v>665</v>
      </c>
      <c r="CJ139" s="676" t="s">
        <v>901</v>
      </c>
      <c r="CK139" s="676" t="s">
        <v>666</v>
      </c>
      <c r="CL139" s="676" t="s">
        <v>5453</v>
      </c>
      <c r="CM139" s="676" t="s">
        <v>665</v>
      </c>
      <c r="CN139" s="676" t="s">
        <v>112</v>
      </c>
      <c r="CO139" s="676" t="s">
        <v>666</v>
      </c>
      <c r="CP139" s="676" t="s">
        <v>5454</v>
      </c>
      <c r="CQ139" s="676" t="s">
        <v>665</v>
      </c>
      <c r="CR139" s="676" t="s">
        <v>614</v>
      </c>
      <c r="CS139" s="676" t="s">
        <v>666</v>
      </c>
      <c r="CT139" s="676" t="s">
        <v>57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302</v>
      </c>
      <c r="DI139" s="676" t="s">
        <v>57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5455</v>
      </c>
      <c r="DQ139" s="676" t="s">
        <v>5456</v>
      </c>
      <c r="DR139" s="676" t="s">
        <v>673</v>
      </c>
      <c r="DS139" s="676" t="s">
        <v>5457</v>
      </c>
      <c r="DT139" s="676" t="s">
        <v>621</v>
      </c>
      <c r="DU139" s="676" t="s">
        <v>715</v>
      </c>
      <c r="DV139" s="676" t="s">
        <v>119</v>
      </c>
      <c r="DW139" s="676" t="s">
        <v>57</v>
      </c>
      <c r="DX139" s="676" t="s">
        <v>57</v>
      </c>
      <c r="DY139" s="676" t="s">
        <v>57</v>
      </c>
      <c r="DZ139" s="676" t="s">
        <v>57</v>
      </c>
      <c r="EA139" s="676" t="s">
        <v>5458</v>
      </c>
      <c r="EB139" s="676" t="s">
        <v>621</v>
      </c>
      <c r="EC139" s="676" t="s">
        <v>118</v>
      </c>
      <c r="ED139" s="676" t="s">
        <v>119</v>
      </c>
      <c r="EE139" s="676" t="s">
        <v>57</v>
      </c>
      <c r="EF139" s="676" t="s">
        <v>57</v>
      </c>
      <c r="EG139" s="676" t="s">
        <v>57</v>
      </c>
      <c r="EH139" s="676" t="s">
        <v>57</v>
      </c>
      <c r="EI139" s="676" t="s">
        <v>5459</v>
      </c>
      <c r="EJ139" s="676" t="s">
        <v>5460</v>
      </c>
      <c r="EK139" s="676" t="s">
        <v>2990</v>
      </c>
      <c r="EL139" s="676" t="s">
        <v>5461</v>
      </c>
      <c r="EM139" s="676" t="s">
        <v>629</v>
      </c>
      <c r="EN139" s="676" t="s">
        <v>630</v>
      </c>
      <c r="EO139" s="676" t="s">
        <v>122</v>
      </c>
      <c r="EP139" s="676" t="s">
        <v>631</v>
      </c>
      <c r="EQ139" s="676" t="s">
        <v>311</v>
      </c>
      <c r="ER139" s="676" t="s">
        <v>5471</v>
      </c>
      <c r="ES139" s="676" t="s">
        <v>5472</v>
      </c>
      <c r="ET139" s="104" t="str">
        <f t="shared" si="14"/>
        <v>2026022210</v>
      </c>
      <c r="EU139" s="56" t="str">
        <f t="shared" si="15"/>
        <v>10&amp;2026022210</v>
      </c>
      <c r="EV139" s="104" t="str">
        <f>IFERROR(VLOOKUP(EU139,시험용!CA:CE,4,FALSE),"")</f>
        <v/>
      </c>
      <c r="EW139" s="700" t="s">
        <v>5725</v>
      </c>
    </row>
    <row r="140" spans="1:153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676" t="s">
        <v>107</v>
      </c>
      <c r="AD140" s="676" t="s">
        <v>4686</v>
      </c>
      <c r="AE140" s="676" t="s">
        <v>692</v>
      </c>
      <c r="AF140" s="676" t="s">
        <v>295</v>
      </c>
      <c r="AG140" s="676" t="s">
        <v>296</v>
      </c>
      <c r="AH140" s="676" t="s">
        <v>297</v>
      </c>
      <c r="AI140" s="676"/>
      <c r="AJ140" s="676"/>
      <c r="AK140" s="676"/>
      <c r="AL140" s="676"/>
      <c r="AM140" s="676" t="s">
        <v>3216</v>
      </c>
      <c r="AN140" s="676" t="s">
        <v>4687</v>
      </c>
      <c r="AO140" s="676" t="s">
        <v>3218</v>
      </c>
      <c r="AP140" s="676" t="s">
        <v>1018</v>
      </c>
      <c r="AQ140" s="676"/>
      <c r="AR140" s="676"/>
      <c r="AS140" s="676" t="s">
        <v>599</v>
      </c>
      <c r="AT140" s="676" t="s">
        <v>4688</v>
      </c>
      <c r="AU140" s="676" t="s">
        <v>57</v>
      </c>
      <c r="AV140" s="676" t="s">
        <v>1433</v>
      </c>
      <c r="AW140" s="676" t="s">
        <v>4689</v>
      </c>
      <c r="AX140" s="676"/>
      <c r="AY140" s="676" t="s">
        <v>1388</v>
      </c>
      <c r="AZ140" s="676" t="s">
        <v>3221</v>
      </c>
      <c r="BA140" s="676" t="s">
        <v>323</v>
      </c>
      <c r="BB140" s="676" t="s">
        <v>32</v>
      </c>
      <c r="BC140" s="676" t="s">
        <v>33</v>
      </c>
      <c r="BD140" s="676" t="s">
        <v>57</v>
      </c>
      <c r="BE140" s="676" t="s">
        <v>48</v>
      </c>
      <c r="BF140" s="676" t="s">
        <v>164</v>
      </c>
      <c r="BG140" s="676" t="s">
        <v>1171</v>
      </c>
      <c r="BH140" s="676" t="s">
        <v>2814</v>
      </c>
      <c r="BI140" s="676" t="s">
        <v>1889</v>
      </c>
      <c r="BJ140" s="676" t="s">
        <v>890</v>
      </c>
      <c r="BK140" s="676" t="s">
        <v>4690</v>
      </c>
      <c r="BL140" s="676" t="s">
        <v>752</v>
      </c>
      <c r="BM140" s="676" t="s">
        <v>4691</v>
      </c>
      <c r="BN140" s="676" t="s">
        <v>692</v>
      </c>
      <c r="BO140" s="676" t="s">
        <v>595</v>
      </c>
      <c r="BP140" s="676" t="s">
        <v>295</v>
      </c>
      <c r="BQ140" s="676" t="s">
        <v>1363</v>
      </c>
      <c r="BR140" s="676" t="s">
        <v>3223</v>
      </c>
      <c r="BS140" s="676" t="s">
        <v>837</v>
      </c>
      <c r="BT140" s="676" t="s">
        <v>3224</v>
      </c>
      <c r="BU140" s="676" t="s">
        <v>1061</v>
      </c>
      <c r="BV140" s="676" t="s">
        <v>622</v>
      </c>
      <c r="BW140" s="676" t="s">
        <v>296</v>
      </c>
      <c r="BX140" s="676" t="s">
        <v>297</v>
      </c>
      <c r="BY140" s="676" t="s">
        <v>3225</v>
      </c>
      <c r="BZ140" s="676" t="s">
        <v>3226</v>
      </c>
      <c r="CA140" s="676" t="s">
        <v>304</v>
      </c>
      <c r="CB140" s="676" t="s">
        <v>708</v>
      </c>
      <c r="CC140" s="676" t="s">
        <v>3227</v>
      </c>
      <c r="CD140" s="676" t="s">
        <v>306</v>
      </c>
      <c r="CE140" s="676" t="s">
        <v>709</v>
      </c>
      <c r="CF140" s="676" t="s">
        <v>318</v>
      </c>
      <c r="CG140" s="676" t="s">
        <v>57</v>
      </c>
      <c r="CH140" s="676" t="s">
        <v>3228</v>
      </c>
      <c r="CI140" s="676" t="s">
        <v>843</v>
      </c>
      <c r="CJ140" s="676" t="s">
        <v>3229</v>
      </c>
      <c r="CK140" s="676" t="s">
        <v>105</v>
      </c>
      <c r="CL140" s="676" t="s">
        <v>3230</v>
      </c>
      <c r="CM140" s="676" t="s">
        <v>843</v>
      </c>
      <c r="CN140" s="676" t="s">
        <v>713</v>
      </c>
      <c r="CO140" s="676" t="s">
        <v>57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328</v>
      </c>
      <c r="CU140" s="676" t="s">
        <v>329</v>
      </c>
      <c r="CV140" s="676" t="s">
        <v>330</v>
      </c>
      <c r="CW140" s="676" t="s">
        <v>331</v>
      </c>
      <c r="CX140" s="676" t="s">
        <v>57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302</v>
      </c>
      <c r="DI140" s="676" t="s">
        <v>57</v>
      </c>
      <c r="DJ140" s="676" t="s">
        <v>57</v>
      </c>
      <c r="DK140" s="676" t="s">
        <v>57</v>
      </c>
      <c r="DL140" s="676" t="s">
        <v>57</v>
      </c>
      <c r="DM140" s="676" t="s">
        <v>4692</v>
      </c>
      <c r="DN140" s="676" t="s">
        <v>331</v>
      </c>
      <c r="DO140" s="676" t="s">
        <v>121</v>
      </c>
      <c r="DP140" s="676" t="s">
        <v>57</v>
      </c>
      <c r="DQ140" s="676" t="s">
        <v>57</v>
      </c>
      <c r="DR140" s="676" t="s">
        <v>57</v>
      </c>
      <c r="DS140" s="676" t="s">
        <v>4693</v>
      </c>
      <c r="DT140" s="676" t="s">
        <v>1218</v>
      </c>
      <c r="DU140" s="676" t="s">
        <v>118</v>
      </c>
      <c r="DV140" s="676" t="s">
        <v>205</v>
      </c>
      <c r="DW140" s="676" t="s">
        <v>1219</v>
      </c>
      <c r="DX140" s="676" t="s">
        <v>1220</v>
      </c>
      <c r="DY140" s="676" t="s">
        <v>330</v>
      </c>
      <c r="DZ140" s="676" t="s">
        <v>205</v>
      </c>
      <c r="EA140" s="676" t="s">
        <v>4694</v>
      </c>
      <c r="EB140" s="676" t="s">
        <v>1218</v>
      </c>
      <c r="EC140" s="676" t="s">
        <v>192</v>
      </c>
      <c r="ED140" s="676" t="s">
        <v>205</v>
      </c>
      <c r="EE140" s="676" t="s">
        <v>57</v>
      </c>
      <c r="EF140" s="676" t="s">
        <v>57</v>
      </c>
      <c r="EG140" s="676" t="s">
        <v>57</v>
      </c>
      <c r="EH140" s="676" t="s">
        <v>57</v>
      </c>
      <c r="EI140" s="676" t="s">
        <v>3233</v>
      </c>
      <c r="EJ140" s="676" t="s">
        <v>3234</v>
      </c>
      <c r="EK140" s="676" t="s">
        <v>3235</v>
      </c>
      <c r="EL140" s="676" t="s">
        <v>1255</v>
      </c>
      <c r="EM140" s="676" t="s">
        <v>767</v>
      </c>
      <c r="EN140" s="676" t="s">
        <v>681</v>
      </c>
      <c r="EO140" s="676" t="s">
        <v>682</v>
      </c>
      <c r="EP140" s="676" t="s">
        <v>2563</v>
      </c>
      <c r="EQ140" s="676" t="s">
        <v>311</v>
      </c>
      <c r="ER140" s="676" t="s">
        <v>3237</v>
      </c>
      <c r="ES140" s="676" t="s">
        <v>5474</v>
      </c>
      <c r="ET140" s="104" t="str">
        <f t="shared" si="14"/>
        <v>2026012992</v>
      </c>
      <c r="EU140" s="56" t="str">
        <f t="shared" si="15"/>
        <v>10&amp;2026012992</v>
      </c>
      <c r="EV140" s="104" t="str">
        <f>IFERROR(VLOOKUP(EU140,시험용!CA:CE,4,FALSE),"")</f>
        <v/>
      </c>
      <c r="EW140" s="710" t="s">
        <v>5780</v>
      </c>
    </row>
    <row r="141" spans="1:153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676" t="s">
        <v>643</v>
      </c>
      <c r="AD141" s="676" t="s">
        <v>2740</v>
      </c>
      <c r="AE141" s="676" t="s">
        <v>692</v>
      </c>
      <c r="AF141" s="676" t="s">
        <v>295</v>
      </c>
      <c r="AG141" s="676" t="s">
        <v>296</v>
      </c>
      <c r="AH141" s="676" t="s">
        <v>297</v>
      </c>
      <c r="AI141" s="676"/>
      <c r="AJ141" s="676"/>
      <c r="AK141" s="676"/>
      <c r="AL141" s="676"/>
      <c r="AM141" s="676" t="s">
        <v>5207</v>
      </c>
      <c r="AN141" s="676" t="s">
        <v>5208</v>
      </c>
      <c r="AO141" s="676" t="s">
        <v>5209</v>
      </c>
      <c r="AP141" s="676" t="s">
        <v>5210</v>
      </c>
      <c r="AQ141" s="676"/>
      <c r="AR141" s="676"/>
      <c r="AS141" s="676" t="s">
        <v>298</v>
      </c>
      <c r="AT141" s="676" t="s">
        <v>5261</v>
      </c>
      <c r="AU141" s="676" t="s">
        <v>57</v>
      </c>
      <c r="AV141" s="676" t="s">
        <v>119</v>
      </c>
      <c r="AW141" s="676" t="s">
        <v>5262</v>
      </c>
      <c r="AX141" s="676"/>
      <c r="AY141" s="676" t="s">
        <v>5083</v>
      </c>
      <c r="AZ141" s="676" t="s">
        <v>5213</v>
      </c>
      <c r="BA141" s="676" t="s">
        <v>299</v>
      </c>
      <c r="BB141" s="676" t="s">
        <v>32</v>
      </c>
      <c r="BC141" s="676" t="s">
        <v>33</v>
      </c>
      <c r="BD141" s="676" t="s">
        <v>320</v>
      </c>
      <c r="BE141" s="676" t="s">
        <v>48</v>
      </c>
      <c r="BF141" s="676" t="s">
        <v>164</v>
      </c>
      <c r="BG141" s="676" t="s">
        <v>5263</v>
      </c>
      <c r="BH141" s="676" t="s">
        <v>700</v>
      </c>
      <c r="BI141" s="676" t="s">
        <v>5086</v>
      </c>
      <c r="BJ141" s="676" t="s">
        <v>5215</v>
      </c>
      <c r="BK141" s="676" t="s">
        <v>5264</v>
      </c>
      <c r="BL141" s="676" t="s">
        <v>39</v>
      </c>
      <c r="BM141" s="676" t="s">
        <v>2740</v>
      </c>
      <c r="BN141" s="676" t="s">
        <v>692</v>
      </c>
      <c r="BO141" s="676" t="s">
        <v>595</v>
      </c>
      <c r="BP141" s="676" t="s">
        <v>295</v>
      </c>
      <c r="BQ141" s="676" t="s">
        <v>102</v>
      </c>
      <c r="BR141" s="676" t="s">
        <v>1085</v>
      </c>
      <c r="BS141" s="676" t="s">
        <v>332</v>
      </c>
      <c r="BT141" s="676" t="s">
        <v>5265</v>
      </c>
      <c r="BU141" s="676" t="s">
        <v>1061</v>
      </c>
      <c r="BV141" s="676" t="s">
        <v>204</v>
      </c>
      <c r="BW141" s="676" t="s">
        <v>296</v>
      </c>
      <c r="BX141" s="676" t="s">
        <v>297</v>
      </c>
      <c r="BY141" s="676" t="s">
        <v>2627</v>
      </c>
      <c r="BZ141" s="676" t="s">
        <v>707</v>
      </c>
      <c r="CA141" s="676" t="s">
        <v>304</v>
      </c>
      <c r="CB141" s="676" t="s">
        <v>708</v>
      </c>
      <c r="CC141" s="676" t="s">
        <v>318</v>
      </c>
      <c r="CD141" s="676" t="s">
        <v>306</v>
      </c>
      <c r="CE141" s="676" t="s">
        <v>709</v>
      </c>
      <c r="CF141" s="676" t="s">
        <v>307</v>
      </c>
      <c r="CG141" s="676" t="s">
        <v>57</v>
      </c>
      <c r="CH141" s="676" t="s">
        <v>4016</v>
      </c>
      <c r="CI141" s="676" t="s">
        <v>92</v>
      </c>
      <c r="CJ141" s="676" t="s">
        <v>1850</v>
      </c>
      <c r="CK141" s="676" t="s">
        <v>105</v>
      </c>
      <c r="CL141" s="676" t="s">
        <v>2332</v>
      </c>
      <c r="CM141" s="676" t="s">
        <v>92</v>
      </c>
      <c r="CN141" s="676" t="s">
        <v>1427</v>
      </c>
      <c r="CO141" s="676" t="s">
        <v>105</v>
      </c>
      <c r="CP141" s="676" t="s">
        <v>57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302</v>
      </c>
      <c r="DI141" s="676" t="s">
        <v>57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5093</v>
      </c>
      <c r="DT141" s="676" t="s">
        <v>1153</v>
      </c>
      <c r="DU141" s="676" t="s">
        <v>1028</v>
      </c>
      <c r="DV141" s="676" t="s">
        <v>106</v>
      </c>
      <c r="DW141" s="676" t="s">
        <v>317</v>
      </c>
      <c r="DX141" s="676" t="s">
        <v>308</v>
      </c>
      <c r="DY141" s="676" t="s">
        <v>318</v>
      </c>
      <c r="DZ141" s="676" t="s">
        <v>319</v>
      </c>
      <c r="EA141" s="676" t="s">
        <v>5094</v>
      </c>
      <c r="EB141" s="676" t="s">
        <v>1153</v>
      </c>
      <c r="EC141" s="676" t="s">
        <v>715</v>
      </c>
      <c r="ED141" s="676" t="s">
        <v>106</v>
      </c>
      <c r="EE141" s="676" t="s">
        <v>57</v>
      </c>
      <c r="EF141" s="676" t="s">
        <v>57</v>
      </c>
      <c r="EG141" s="676" t="s">
        <v>57</v>
      </c>
      <c r="EH141" s="676" t="s">
        <v>57</v>
      </c>
      <c r="EI141" s="676" t="s">
        <v>5218</v>
      </c>
      <c r="EJ141" s="676" t="s">
        <v>1574</v>
      </c>
      <c r="EK141" s="676" t="s">
        <v>2634</v>
      </c>
      <c r="EL141" s="676" t="s">
        <v>1576</v>
      </c>
      <c r="EM141" s="676" t="s">
        <v>680</v>
      </c>
      <c r="EN141" s="676" t="s">
        <v>310</v>
      </c>
      <c r="EO141" s="676" t="s">
        <v>88</v>
      </c>
      <c r="EP141" s="676" t="s">
        <v>5219</v>
      </c>
      <c r="EQ141" s="676" t="s">
        <v>311</v>
      </c>
      <c r="ER141" s="676" t="s">
        <v>1630</v>
      </c>
      <c r="ES141" s="676" t="s">
        <v>1631</v>
      </c>
      <c r="ET141" s="104" t="str">
        <f t="shared" si="14"/>
        <v>2025091610</v>
      </c>
      <c r="EU141" s="56" t="str">
        <f t="shared" si="15"/>
        <v>10&amp;2025091610</v>
      </c>
      <c r="EV141" s="104">
        <f>IFERROR(VLOOKUP(EU141,시험용!CA:CE,4,FALSE),"")</f>
        <v>0</v>
      </c>
      <c r="EW141" s="664"/>
    </row>
    <row r="142" spans="1:153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676" t="s">
        <v>643</v>
      </c>
      <c r="AD142" s="676" t="s">
        <v>2740</v>
      </c>
      <c r="AE142" s="676" t="s">
        <v>692</v>
      </c>
      <c r="AF142" s="676" t="s">
        <v>295</v>
      </c>
      <c r="AG142" s="676" t="s">
        <v>296</v>
      </c>
      <c r="AH142" s="676" t="s">
        <v>297</v>
      </c>
      <c r="AI142" s="676"/>
      <c r="AJ142" s="676"/>
      <c r="AK142" s="676"/>
      <c r="AL142" s="676"/>
      <c r="AM142" s="676" t="s">
        <v>5207</v>
      </c>
      <c r="AN142" s="676" t="s">
        <v>5208</v>
      </c>
      <c r="AO142" s="676" t="s">
        <v>5209</v>
      </c>
      <c r="AP142" s="676" t="s">
        <v>5210</v>
      </c>
      <c r="AQ142" s="676"/>
      <c r="AR142" s="676"/>
      <c r="AS142" s="676" t="s">
        <v>315</v>
      </c>
      <c r="AT142" s="676" t="s">
        <v>5211</v>
      </c>
      <c r="AU142" s="676" t="s">
        <v>57</v>
      </c>
      <c r="AV142" s="676" t="s">
        <v>119</v>
      </c>
      <c r="AW142" s="676" t="s">
        <v>5212</v>
      </c>
      <c r="AX142" s="676"/>
      <c r="AY142" s="676" t="s">
        <v>5083</v>
      </c>
      <c r="AZ142" s="676" t="s">
        <v>5213</v>
      </c>
      <c r="BA142" s="676" t="s">
        <v>299</v>
      </c>
      <c r="BB142" s="676" t="s">
        <v>32</v>
      </c>
      <c r="BC142" s="676" t="s">
        <v>33</v>
      </c>
      <c r="BD142" s="676" t="s">
        <v>57</v>
      </c>
      <c r="BE142" s="676" t="s">
        <v>48</v>
      </c>
      <c r="BF142" s="676" t="s">
        <v>164</v>
      </c>
      <c r="BG142" s="676" t="s">
        <v>5214</v>
      </c>
      <c r="BH142" s="676" t="s">
        <v>700</v>
      </c>
      <c r="BI142" s="676" t="s">
        <v>5086</v>
      </c>
      <c r="BJ142" s="676" t="s">
        <v>5215</v>
      </c>
      <c r="BK142" s="676" t="s">
        <v>5216</v>
      </c>
      <c r="BL142" s="676" t="s">
        <v>39</v>
      </c>
      <c r="BM142" s="676" t="s">
        <v>2740</v>
      </c>
      <c r="BN142" s="676" t="s">
        <v>692</v>
      </c>
      <c r="BO142" s="676" t="s">
        <v>595</v>
      </c>
      <c r="BP142" s="676" t="s">
        <v>295</v>
      </c>
      <c r="BQ142" s="676" t="s">
        <v>102</v>
      </c>
      <c r="BR142" s="676" t="s">
        <v>1085</v>
      </c>
      <c r="BS142" s="676" t="s">
        <v>332</v>
      </c>
      <c r="BT142" s="676" t="s">
        <v>5217</v>
      </c>
      <c r="BU142" s="676" t="s">
        <v>1061</v>
      </c>
      <c r="BV142" s="676" t="s">
        <v>204</v>
      </c>
      <c r="BW142" s="676" t="s">
        <v>296</v>
      </c>
      <c r="BX142" s="676" t="s">
        <v>297</v>
      </c>
      <c r="BY142" s="676" t="s">
        <v>167</v>
      </c>
      <c r="BZ142" s="676" t="s">
        <v>707</v>
      </c>
      <c r="CA142" s="676" t="s">
        <v>304</v>
      </c>
      <c r="CB142" s="676" t="s">
        <v>708</v>
      </c>
      <c r="CC142" s="676" t="s">
        <v>318</v>
      </c>
      <c r="CD142" s="676" t="s">
        <v>306</v>
      </c>
      <c r="CE142" s="676" t="s">
        <v>709</v>
      </c>
      <c r="CF142" s="676" t="s">
        <v>307</v>
      </c>
      <c r="CG142" s="676" t="s">
        <v>57</v>
      </c>
      <c r="CH142" s="676" t="s">
        <v>4016</v>
      </c>
      <c r="CI142" s="676" t="s">
        <v>92</v>
      </c>
      <c r="CJ142" s="676" t="s">
        <v>1850</v>
      </c>
      <c r="CK142" s="676" t="s">
        <v>105</v>
      </c>
      <c r="CL142" s="676" t="s">
        <v>2332</v>
      </c>
      <c r="CM142" s="676" t="s">
        <v>92</v>
      </c>
      <c r="CN142" s="676" t="s">
        <v>1427</v>
      </c>
      <c r="CO142" s="676" t="s">
        <v>105</v>
      </c>
      <c r="CP142" s="676" t="s">
        <v>57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302</v>
      </c>
      <c r="DI142" s="676" t="s">
        <v>57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5093</v>
      </c>
      <c r="DT142" s="676" t="s">
        <v>1153</v>
      </c>
      <c r="DU142" s="676" t="s">
        <v>1028</v>
      </c>
      <c r="DV142" s="676" t="s">
        <v>106</v>
      </c>
      <c r="DW142" s="676" t="s">
        <v>317</v>
      </c>
      <c r="DX142" s="676" t="s">
        <v>308</v>
      </c>
      <c r="DY142" s="676" t="s">
        <v>318</v>
      </c>
      <c r="DZ142" s="676" t="s">
        <v>319</v>
      </c>
      <c r="EA142" s="676" t="s">
        <v>5094</v>
      </c>
      <c r="EB142" s="676" t="s">
        <v>1153</v>
      </c>
      <c r="EC142" s="676" t="s">
        <v>715</v>
      </c>
      <c r="ED142" s="676" t="s">
        <v>106</v>
      </c>
      <c r="EE142" s="676" t="s">
        <v>57</v>
      </c>
      <c r="EF142" s="676" t="s">
        <v>57</v>
      </c>
      <c r="EG142" s="676" t="s">
        <v>57</v>
      </c>
      <c r="EH142" s="676" t="s">
        <v>57</v>
      </c>
      <c r="EI142" s="676" t="s">
        <v>5218</v>
      </c>
      <c r="EJ142" s="676" t="s">
        <v>1574</v>
      </c>
      <c r="EK142" s="676" t="s">
        <v>2634</v>
      </c>
      <c r="EL142" s="676" t="s">
        <v>1576</v>
      </c>
      <c r="EM142" s="676" t="s">
        <v>680</v>
      </c>
      <c r="EN142" s="676" t="s">
        <v>310</v>
      </c>
      <c r="EO142" s="676" t="s">
        <v>88</v>
      </c>
      <c r="EP142" s="676" t="s">
        <v>5219</v>
      </c>
      <c r="EQ142" s="676" t="s">
        <v>311</v>
      </c>
      <c r="ER142" s="676" t="s">
        <v>3786</v>
      </c>
      <c r="ES142" s="676" t="s">
        <v>5220</v>
      </c>
      <c r="ET142" s="104" t="str">
        <f t="shared" si="14"/>
        <v>2026012067</v>
      </c>
      <c r="EU142" s="56" t="str">
        <f t="shared" si="15"/>
        <v>10&amp;2026012067</v>
      </c>
      <c r="EV142" s="104">
        <f>IFERROR(VLOOKUP(EU142,시험용!CA:CE,4,FALSE),"")</f>
        <v>0</v>
      </c>
      <c r="EW142" s="664"/>
    </row>
    <row r="143" spans="1:153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676" t="s">
        <v>1136</v>
      </c>
      <c r="AD143" s="676" t="s">
        <v>1469</v>
      </c>
      <c r="AE143" s="676" t="s">
        <v>692</v>
      </c>
      <c r="AF143" s="676" t="s">
        <v>295</v>
      </c>
      <c r="AG143" s="676" t="s">
        <v>296</v>
      </c>
      <c r="AH143" s="676" t="s">
        <v>297</v>
      </c>
      <c r="AI143" s="676"/>
      <c r="AJ143" s="676"/>
      <c r="AK143" s="676"/>
      <c r="AL143" s="676"/>
      <c r="AM143" s="676" t="s">
        <v>3794</v>
      </c>
      <c r="AN143" s="676" t="s">
        <v>3795</v>
      </c>
      <c r="AO143" s="676" t="s">
        <v>3796</v>
      </c>
      <c r="AP143" s="676" t="s">
        <v>49</v>
      </c>
      <c r="AQ143" s="676"/>
      <c r="AR143" s="676"/>
      <c r="AS143" s="676" t="s">
        <v>599</v>
      </c>
      <c r="AT143" s="676" t="s">
        <v>3797</v>
      </c>
      <c r="AU143" s="676" t="s">
        <v>57</v>
      </c>
      <c r="AV143" s="676" t="s">
        <v>988</v>
      </c>
      <c r="AW143" s="676" t="s">
        <v>3798</v>
      </c>
      <c r="AX143" s="676"/>
      <c r="AY143" s="676" t="s">
        <v>3799</v>
      </c>
      <c r="AZ143" s="676" t="s">
        <v>3800</v>
      </c>
      <c r="BA143" s="676" t="s">
        <v>299</v>
      </c>
      <c r="BB143" s="676" t="s">
        <v>32</v>
      </c>
      <c r="BC143" s="676" t="s">
        <v>33</v>
      </c>
      <c r="BD143" s="676" t="s">
        <v>57</v>
      </c>
      <c r="BE143" s="676" t="s">
        <v>48</v>
      </c>
      <c r="BF143" s="676" t="s">
        <v>900</v>
      </c>
      <c r="BG143" s="676" t="s">
        <v>3801</v>
      </c>
      <c r="BH143" s="676" t="s">
        <v>3802</v>
      </c>
      <c r="BI143" s="676" t="s">
        <v>3803</v>
      </c>
      <c r="BJ143" s="676" t="s">
        <v>3804</v>
      </c>
      <c r="BK143" s="676" t="s">
        <v>3805</v>
      </c>
      <c r="BL143" s="676" t="s">
        <v>752</v>
      </c>
      <c r="BM143" s="676" t="s">
        <v>1469</v>
      </c>
      <c r="BN143" s="676" t="s">
        <v>692</v>
      </c>
      <c r="BO143" s="676" t="s">
        <v>595</v>
      </c>
      <c r="BP143" s="676" t="s">
        <v>295</v>
      </c>
      <c r="BQ143" s="676" t="s">
        <v>102</v>
      </c>
      <c r="BR143" s="676" t="s">
        <v>3491</v>
      </c>
      <c r="BS143" s="676" t="s">
        <v>2463</v>
      </c>
      <c r="BT143" s="676" t="s">
        <v>3806</v>
      </c>
      <c r="BU143" s="676" t="s">
        <v>51</v>
      </c>
      <c r="BV143" s="676" t="s">
        <v>611</v>
      </c>
      <c r="BW143" s="676" t="s">
        <v>296</v>
      </c>
      <c r="BX143" s="676" t="s">
        <v>297</v>
      </c>
      <c r="BY143" s="676" t="s">
        <v>792</v>
      </c>
      <c r="BZ143" s="676" t="s">
        <v>793</v>
      </c>
      <c r="CA143" s="676" t="s">
        <v>304</v>
      </c>
      <c r="CB143" s="676" t="s">
        <v>794</v>
      </c>
      <c r="CC143" s="676" t="s">
        <v>309</v>
      </c>
      <c r="CD143" s="676" t="s">
        <v>306</v>
      </c>
      <c r="CE143" s="676" t="s">
        <v>795</v>
      </c>
      <c r="CF143" s="676" t="s">
        <v>307</v>
      </c>
      <c r="CG143" s="676" t="s">
        <v>57</v>
      </c>
      <c r="CH143" s="676" t="s">
        <v>3807</v>
      </c>
      <c r="CI143" s="676" t="s">
        <v>99</v>
      </c>
      <c r="CJ143" s="676" t="s">
        <v>182</v>
      </c>
      <c r="CK143" s="676" t="s">
        <v>105</v>
      </c>
      <c r="CL143" s="676" t="s">
        <v>57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302</v>
      </c>
      <c r="DI143" s="676" t="s">
        <v>57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2441</v>
      </c>
      <c r="DT143" s="676" t="s">
        <v>79</v>
      </c>
      <c r="DU143" s="676" t="s">
        <v>801</v>
      </c>
      <c r="DV143" s="676" t="s">
        <v>106</v>
      </c>
      <c r="DW143" s="676" t="s">
        <v>317</v>
      </c>
      <c r="DX143" s="676" t="s">
        <v>308</v>
      </c>
      <c r="DY143" s="676" t="s">
        <v>318</v>
      </c>
      <c r="DZ143" s="676" t="s">
        <v>319</v>
      </c>
      <c r="EA143" s="676" t="s">
        <v>2442</v>
      </c>
      <c r="EB143" s="676" t="s">
        <v>79</v>
      </c>
      <c r="EC143" s="676" t="s">
        <v>1038</v>
      </c>
      <c r="ED143" s="676" t="s">
        <v>106</v>
      </c>
      <c r="EE143" s="676" t="s">
        <v>57</v>
      </c>
      <c r="EF143" s="676" t="s">
        <v>57</v>
      </c>
      <c r="EG143" s="676" t="s">
        <v>57</v>
      </c>
      <c r="EH143" s="676" t="s">
        <v>57</v>
      </c>
      <c r="EI143" s="676" t="s">
        <v>100</v>
      </c>
      <c r="EJ143" s="676" t="s">
        <v>101</v>
      </c>
      <c r="EK143" s="676" t="s">
        <v>802</v>
      </c>
      <c r="EL143" s="676" t="s">
        <v>184</v>
      </c>
      <c r="EM143" s="676" t="s">
        <v>680</v>
      </c>
      <c r="EN143" s="676" t="s">
        <v>310</v>
      </c>
      <c r="EO143" s="676" t="s">
        <v>88</v>
      </c>
      <c r="EP143" s="676" t="s">
        <v>3808</v>
      </c>
      <c r="EQ143" s="676" t="s">
        <v>311</v>
      </c>
      <c r="ER143" s="676" t="s">
        <v>3206</v>
      </c>
      <c r="ES143" s="676" t="s">
        <v>3207</v>
      </c>
      <c r="ET143" s="104" t="str">
        <f t="shared" si="14"/>
        <v>2026010899</v>
      </c>
      <c r="EU143" s="56" t="str">
        <f t="shared" si="15"/>
        <v>10&amp;2026010899</v>
      </c>
      <c r="EV143" s="104">
        <f>IFERROR(VLOOKUP(EU143,시험용!CA:CE,4,FALSE),"")</f>
        <v>0</v>
      </c>
      <c r="EW143" s="664"/>
    </row>
    <row r="144" spans="1:153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676" t="s">
        <v>1136</v>
      </c>
      <c r="AD144" s="676" t="s">
        <v>2204</v>
      </c>
      <c r="AE144" s="676" t="s">
        <v>692</v>
      </c>
      <c r="AF144" s="676" t="s">
        <v>295</v>
      </c>
      <c r="AG144" s="676" t="s">
        <v>296</v>
      </c>
      <c r="AH144" s="676" t="s">
        <v>297</v>
      </c>
      <c r="AI144" s="676"/>
      <c r="AJ144" s="676"/>
      <c r="AK144" s="676"/>
      <c r="AL144" s="676"/>
      <c r="AM144" s="676" t="s">
        <v>1162</v>
      </c>
      <c r="AN144" s="676" t="s">
        <v>3771</v>
      </c>
      <c r="AO144" s="676" t="s">
        <v>3772</v>
      </c>
      <c r="AP144" s="676" t="s">
        <v>49</v>
      </c>
      <c r="AQ144" s="676" t="s">
        <v>3773</v>
      </c>
      <c r="AR144" s="676" t="s">
        <v>3774</v>
      </c>
      <c r="AS144" s="676" t="s">
        <v>599</v>
      </c>
      <c r="AT144" s="676" t="s">
        <v>3775</v>
      </c>
      <c r="AU144" s="676" t="s">
        <v>57</v>
      </c>
      <c r="AV144" s="676" t="s">
        <v>988</v>
      </c>
      <c r="AW144" s="676" t="s">
        <v>3776</v>
      </c>
      <c r="AX144" s="676"/>
      <c r="AY144" s="676" t="s">
        <v>3777</v>
      </c>
      <c r="AZ144" s="676" t="s">
        <v>2435</v>
      </c>
      <c r="BA144" s="676" t="s">
        <v>299</v>
      </c>
      <c r="BB144" s="676" t="s">
        <v>32</v>
      </c>
      <c r="BC144" s="676" t="s">
        <v>33</v>
      </c>
      <c r="BD144" s="676" t="s">
        <v>57</v>
      </c>
      <c r="BE144" s="676" t="s">
        <v>48</v>
      </c>
      <c r="BF144" s="676" t="s">
        <v>603</v>
      </c>
      <c r="BG144" s="676" t="s">
        <v>3778</v>
      </c>
      <c r="BH144" s="676" t="s">
        <v>2436</v>
      </c>
      <c r="BI144" s="676" t="s">
        <v>3779</v>
      </c>
      <c r="BJ144" s="676" t="s">
        <v>2438</v>
      </c>
      <c r="BK144" s="676" t="s">
        <v>3780</v>
      </c>
      <c r="BL144" s="676" t="s">
        <v>3781</v>
      </c>
      <c r="BM144" s="676" t="s">
        <v>2204</v>
      </c>
      <c r="BN144" s="676" t="s">
        <v>692</v>
      </c>
      <c r="BO144" s="676" t="s">
        <v>595</v>
      </c>
      <c r="BP144" s="676" t="s">
        <v>295</v>
      </c>
      <c r="BQ144" s="676" t="s">
        <v>102</v>
      </c>
      <c r="BR144" s="676" t="s">
        <v>170</v>
      </c>
      <c r="BS144" s="676" t="s">
        <v>1648</v>
      </c>
      <c r="BT144" s="676" t="s">
        <v>3782</v>
      </c>
      <c r="BU144" s="676" t="s">
        <v>51</v>
      </c>
      <c r="BV144" s="676" t="s">
        <v>1589</v>
      </c>
      <c r="BW144" s="676" t="s">
        <v>296</v>
      </c>
      <c r="BX144" s="676" t="s">
        <v>297</v>
      </c>
      <c r="BY144" s="676" t="s">
        <v>2330</v>
      </c>
      <c r="BZ144" s="676" t="s">
        <v>1121</v>
      </c>
      <c r="CA144" s="676" t="s">
        <v>304</v>
      </c>
      <c r="CB144" s="676" t="s">
        <v>797</v>
      </c>
      <c r="CC144" s="676" t="s">
        <v>305</v>
      </c>
      <c r="CD144" s="676" t="s">
        <v>306</v>
      </c>
      <c r="CE144" s="676" t="s">
        <v>1122</v>
      </c>
      <c r="CF144" s="676" t="s">
        <v>307</v>
      </c>
      <c r="CG144" s="676" t="s">
        <v>57</v>
      </c>
      <c r="CH144" s="676" t="s">
        <v>77</v>
      </c>
      <c r="CI144" s="676" t="s">
        <v>78</v>
      </c>
      <c r="CJ144" s="676" t="s">
        <v>191</v>
      </c>
      <c r="CK144" s="676" t="s">
        <v>105</v>
      </c>
      <c r="CL144" s="676" t="s">
        <v>3783</v>
      </c>
      <c r="CM144" s="676" t="s">
        <v>78</v>
      </c>
      <c r="CN144" s="676" t="s">
        <v>668</v>
      </c>
      <c r="CO144" s="676" t="s">
        <v>105</v>
      </c>
      <c r="CP144" s="676" t="s">
        <v>57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617</v>
      </c>
      <c r="DB144" s="676" t="s">
        <v>618</v>
      </c>
      <c r="DC144" s="676" t="s">
        <v>619</v>
      </c>
      <c r="DD144" s="676" t="s">
        <v>57</v>
      </c>
      <c r="DE144" s="676" t="s">
        <v>57</v>
      </c>
      <c r="DF144" s="676" t="s">
        <v>57</v>
      </c>
      <c r="DG144" s="676" t="s">
        <v>57</v>
      </c>
      <c r="DH144" s="676" t="s">
        <v>302</v>
      </c>
      <c r="DI144" s="676" t="s">
        <v>57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3784</v>
      </c>
      <c r="DT144" s="676" t="s">
        <v>86</v>
      </c>
      <c r="DU144" s="676" t="s">
        <v>801</v>
      </c>
      <c r="DV144" s="676" t="s">
        <v>106</v>
      </c>
      <c r="DW144" s="676" t="s">
        <v>333</v>
      </c>
      <c r="DX144" s="676" t="s">
        <v>308</v>
      </c>
      <c r="DY144" s="676" t="s">
        <v>309</v>
      </c>
      <c r="DZ144" s="676" t="s">
        <v>319</v>
      </c>
      <c r="EA144" s="676" t="s">
        <v>3785</v>
      </c>
      <c r="EB144" s="676" t="s">
        <v>86</v>
      </c>
      <c r="EC144" s="676" t="s">
        <v>1038</v>
      </c>
      <c r="ED144" s="676" t="s">
        <v>106</v>
      </c>
      <c r="EE144" s="676" t="s">
        <v>57</v>
      </c>
      <c r="EF144" s="676" t="s">
        <v>57</v>
      </c>
      <c r="EG144" s="676" t="s">
        <v>57</v>
      </c>
      <c r="EH144" s="676" t="s">
        <v>57</v>
      </c>
      <c r="EI144" s="676" t="s">
        <v>763</v>
      </c>
      <c r="EJ144" s="676" t="s">
        <v>764</v>
      </c>
      <c r="EK144" s="676" t="s">
        <v>765</v>
      </c>
      <c r="EL144" s="676" t="s">
        <v>766</v>
      </c>
      <c r="EM144" s="676" t="s">
        <v>680</v>
      </c>
      <c r="EN144" s="676" t="s">
        <v>310</v>
      </c>
      <c r="EO144" s="676" t="s">
        <v>88</v>
      </c>
      <c r="EP144" s="676" t="s">
        <v>768</v>
      </c>
      <c r="EQ144" s="676" t="s">
        <v>311</v>
      </c>
      <c r="ER144" s="676" t="s">
        <v>3786</v>
      </c>
      <c r="ES144" s="676" t="s">
        <v>3787</v>
      </c>
      <c r="ET144" s="104" t="str">
        <f t="shared" si="14"/>
        <v>2026012138</v>
      </c>
      <c r="EU144" s="56" t="str">
        <f t="shared" si="15"/>
        <v>10&amp;2026012138</v>
      </c>
      <c r="EV144" s="104">
        <f>IFERROR(VLOOKUP(EU144,시험용!CA:CE,4,FALSE),"")</f>
        <v>0</v>
      </c>
      <c r="EW144" s="664"/>
    </row>
    <row r="145" spans="1:153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676" t="s">
        <v>5482</v>
      </c>
      <c r="AD145" s="676" t="s">
        <v>5483</v>
      </c>
      <c r="AE145" s="676" t="s">
        <v>692</v>
      </c>
      <c r="AF145" s="676" t="s">
        <v>295</v>
      </c>
      <c r="AG145" s="676" t="s">
        <v>296</v>
      </c>
      <c r="AH145" s="676" t="s">
        <v>297</v>
      </c>
      <c r="AI145" s="676"/>
      <c r="AJ145" s="676"/>
      <c r="AK145" s="676"/>
      <c r="AL145" s="676"/>
      <c r="AM145" s="676" t="s">
        <v>5484</v>
      </c>
      <c r="AN145" s="676" t="s">
        <v>5485</v>
      </c>
      <c r="AO145" s="676" t="s">
        <v>5486</v>
      </c>
      <c r="AP145" s="677" t="s">
        <v>549</v>
      </c>
      <c r="AQ145" s="676"/>
      <c r="AR145" s="676"/>
      <c r="AS145" s="676" t="s">
        <v>298</v>
      </c>
      <c r="AT145" s="676" t="s">
        <v>5487</v>
      </c>
      <c r="AU145" s="676" t="s">
        <v>57</v>
      </c>
      <c r="AV145" s="676" t="s">
        <v>205</v>
      </c>
      <c r="AW145" s="676" t="s">
        <v>5488</v>
      </c>
      <c r="AX145" s="676"/>
      <c r="AY145" s="676" t="s">
        <v>5489</v>
      </c>
      <c r="AZ145" s="676" t="s">
        <v>5490</v>
      </c>
      <c r="BA145" s="676" t="s">
        <v>299</v>
      </c>
      <c r="BB145" s="676" t="s">
        <v>32</v>
      </c>
      <c r="BC145" s="676" t="s">
        <v>33</v>
      </c>
      <c r="BD145" s="676" t="s">
        <v>57</v>
      </c>
      <c r="BE145" s="676" t="s">
        <v>48</v>
      </c>
      <c r="BF145" s="676" t="s">
        <v>603</v>
      </c>
      <c r="BG145" s="676" t="s">
        <v>5247</v>
      </c>
      <c r="BH145" s="676" t="s">
        <v>3296</v>
      </c>
      <c r="BI145" s="676" t="s">
        <v>5491</v>
      </c>
      <c r="BJ145" s="676" t="s">
        <v>300</v>
      </c>
      <c r="BK145" s="676" t="s">
        <v>5492</v>
      </c>
      <c r="BL145" s="676" t="s">
        <v>302</v>
      </c>
      <c r="BM145" s="676" t="s">
        <v>5493</v>
      </c>
      <c r="BN145" s="676" t="s">
        <v>692</v>
      </c>
      <c r="BO145" s="676" t="s">
        <v>595</v>
      </c>
      <c r="BP145" s="676" t="s">
        <v>295</v>
      </c>
      <c r="BQ145" s="676" t="s">
        <v>102</v>
      </c>
      <c r="BR145" s="676" t="s">
        <v>1085</v>
      </c>
      <c r="BS145" s="676" t="s">
        <v>1149</v>
      </c>
      <c r="BT145" s="676" t="s">
        <v>5494</v>
      </c>
      <c r="BU145" s="676" t="s">
        <v>51</v>
      </c>
      <c r="BV145" s="676" t="s">
        <v>171</v>
      </c>
      <c r="BW145" s="676" t="s">
        <v>296</v>
      </c>
      <c r="BX145" s="676" t="s">
        <v>297</v>
      </c>
      <c r="BY145" s="676" t="s">
        <v>839</v>
      </c>
      <c r="BZ145" s="676" t="s">
        <v>840</v>
      </c>
      <c r="CA145" s="676" t="s">
        <v>304</v>
      </c>
      <c r="CB145" s="676" t="s">
        <v>117</v>
      </c>
      <c r="CC145" s="676" t="s">
        <v>305</v>
      </c>
      <c r="CD145" s="676" t="s">
        <v>306</v>
      </c>
      <c r="CE145" s="676" t="s">
        <v>841</v>
      </c>
      <c r="CF145" s="676" t="s">
        <v>307</v>
      </c>
      <c r="CG145" s="676" t="s">
        <v>57</v>
      </c>
      <c r="CH145" s="676" t="s">
        <v>1123</v>
      </c>
      <c r="CI145" s="676" t="s">
        <v>92</v>
      </c>
      <c r="CJ145" s="676" t="s">
        <v>1035</v>
      </c>
      <c r="CK145" s="676" t="s">
        <v>105</v>
      </c>
      <c r="CL145" s="676" t="s">
        <v>5495</v>
      </c>
      <c r="CM145" s="676" t="s">
        <v>92</v>
      </c>
      <c r="CN145" s="676" t="s">
        <v>668</v>
      </c>
      <c r="CO145" s="676" t="s">
        <v>105</v>
      </c>
      <c r="CP145" s="676" t="s">
        <v>57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617</v>
      </c>
      <c r="DB145" s="676" t="s">
        <v>618</v>
      </c>
      <c r="DC145" s="676" t="s">
        <v>619</v>
      </c>
      <c r="DD145" s="676" t="s">
        <v>57</v>
      </c>
      <c r="DE145" s="676" t="s">
        <v>57</v>
      </c>
      <c r="DF145" s="676" t="s">
        <v>57</v>
      </c>
      <c r="DG145" s="676" t="s">
        <v>57</v>
      </c>
      <c r="DH145" s="676" t="s">
        <v>302</v>
      </c>
      <c r="DI145" s="676" t="s">
        <v>57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5496</v>
      </c>
      <c r="DT145" s="676" t="s">
        <v>86</v>
      </c>
      <c r="DU145" s="676" t="s">
        <v>1028</v>
      </c>
      <c r="DV145" s="676" t="s">
        <v>106</v>
      </c>
      <c r="DW145" s="676" t="s">
        <v>333</v>
      </c>
      <c r="DX145" s="676" t="s">
        <v>308</v>
      </c>
      <c r="DY145" s="676" t="s">
        <v>309</v>
      </c>
      <c r="DZ145" s="676" t="s">
        <v>319</v>
      </c>
      <c r="EA145" s="676" t="s">
        <v>1626</v>
      </c>
      <c r="EB145" s="676" t="s">
        <v>86</v>
      </c>
      <c r="EC145" s="676" t="s">
        <v>715</v>
      </c>
      <c r="ED145" s="676" t="s">
        <v>106</v>
      </c>
      <c r="EE145" s="676" t="s">
        <v>57</v>
      </c>
      <c r="EF145" s="676" t="s">
        <v>57</v>
      </c>
      <c r="EG145" s="676" t="s">
        <v>57</v>
      </c>
      <c r="EH145" s="676" t="s">
        <v>57</v>
      </c>
      <c r="EI145" s="676" t="s">
        <v>3304</v>
      </c>
      <c r="EJ145" s="676" t="s">
        <v>2539</v>
      </c>
      <c r="EK145" s="676" t="s">
        <v>765</v>
      </c>
      <c r="EL145" s="676" t="s">
        <v>2778</v>
      </c>
      <c r="EM145" s="676" t="s">
        <v>767</v>
      </c>
      <c r="EN145" s="676" t="s">
        <v>310</v>
      </c>
      <c r="EO145" s="676" t="s">
        <v>88</v>
      </c>
      <c r="EP145" s="676" t="s">
        <v>2601</v>
      </c>
      <c r="EQ145" s="676" t="s">
        <v>311</v>
      </c>
      <c r="ER145" s="676" t="s">
        <v>3928</v>
      </c>
      <c r="ES145" s="676" t="s">
        <v>5497</v>
      </c>
      <c r="ET145" s="104" t="str">
        <f t="shared" si="14"/>
        <v>2026020719</v>
      </c>
      <c r="EU145" s="56" t="str">
        <f t="shared" si="15"/>
        <v>10&amp;2026020719</v>
      </c>
      <c r="EV145" s="104">
        <f>IFERROR(VLOOKUP(EU145,시험용!CA:CE,4,FALSE),"")</f>
        <v>0</v>
      </c>
      <c r="EW145" s="664"/>
    </row>
    <row r="146" spans="1:153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676" t="s">
        <v>107</v>
      </c>
      <c r="AD146" s="676" t="s">
        <v>1014</v>
      </c>
      <c r="AE146" s="676" t="s">
        <v>692</v>
      </c>
      <c r="AF146" s="676" t="s">
        <v>295</v>
      </c>
      <c r="AG146" s="676" t="s">
        <v>296</v>
      </c>
      <c r="AH146" s="676" t="s">
        <v>297</v>
      </c>
      <c r="AI146" s="676"/>
      <c r="AJ146" s="676"/>
      <c r="AK146" s="676"/>
      <c r="AL146" s="676"/>
      <c r="AM146" s="676" t="s">
        <v>3417</v>
      </c>
      <c r="AN146" s="676" t="s">
        <v>3418</v>
      </c>
      <c r="AO146" s="676" t="s">
        <v>5504</v>
      </c>
      <c r="AP146" s="676" t="s">
        <v>3358</v>
      </c>
      <c r="AQ146" s="676"/>
      <c r="AR146" s="676"/>
      <c r="AS146" s="676" t="s">
        <v>315</v>
      </c>
      <c r="AT146" s="676" t="s">
        <v>5505</v>
      </c>
      <c r="AU146" s="676" t="s">
        <v>57</v>
      </c>
      <c r="AV146" s="676" t="s">
        <v>323</v>
      </c>
      <c r="AW146" s="676" t="s">
        <v>5506</v>
      </c>
      <c r="AX146" s="676"/>
      <c r="AY146" s="676" t="s">
        <v>5507</v>
      </c>
      <c r="AZ146" s="676" t="s">
        <v>59</v>
      </c>
      <c r="BA146" s="676" t="s">
        <v>299</v>
      </c>
      <c r="BB146" s="676" t="s">
        <v>32</v>
      </c>
      <c r="BC146" s="676" t="s">
        <v>33</v>
      </c>
      <c r="BD146" s="676" t="s">
        <v>771</v>
      </c>
      <c r="BE146" s="676" t="s">
        <v>48</v>
      </c>
      <c r="BF146" s="676" t="s">
        <v>164</v>
      </c>
      <c r="BG146" s="676" t="s">
        <v>2499</v>
      </c>
      <c r="BH146" s="676" t="s">
        <v>2828</v>
      </c>
      <c r="BI146" s="676" t="s">
        <v>5508</v>
      </c>
      <c r="BJ146" s="676" t="s">
        <v>1026</v>
      </c>
      <c r="BK146" s="676" t="s">
        <v>5509</v>
      </c>
      <c r="BL146" s="676" t="s">
        <v>752</v>
      </c>
      <c r="BM146" s="676" t="s">
        <v>1014</v>
      </c>
      <c r="BN146" s="676" t="s">
        <v>692</v>
      </c>
      <c r="BO146" s="676" t="s">
        <v>595</v>
      </c>
      <c r="BP146" s="676" t="s">
        <v>295</v>
      </c>
      <c r="BQ146" s="676" t="s">
        <v>102</v>
      </c>
      <c r="BR146" s="676" t="s">
        <v>1422</v>
      </c>
      <c r="BS146" s="676" t="s">
        <v>790</v>
      </c>
      <c r="BT146" s="676" t="s">
        <v>5510</v>
      </c>
      <c r="BU146" s="676" t="s">
        <v>51</v>
      </c>
      <c r="BV146" s="676" t="s">
        <v>756</v>
      </c>
      <c r="BW146" s="676" t="s">
        <v>296</v>
      </c>
      <c r="BX146" s="676" t="s">
        <v>297</v>
      </c>
      <c r="BY146" s="676" t="s">
        <v>4030</v>
      </c>
      <c r="BZ146" s="676" t="s">
        <v>1848</v>
      </c>
      <c r="CA146" s="676" t="s">
        <v>304</v>
      </c>
      <c r="CB146" s="676" t="s">
        <v>112</v>
      </c>
      <c r="CC146" s="676" t="s">
        <v>305</v>
      </c>
      <c r="CD146" s="676" t="s">
        <v>306</v>
      </c>
      <c r="CE146" s="676" t="s">
        <v>116</v>
      </c>
      <c r="CF146" s="676" t="s">
        <v>307</v>
      </c>
      <c r="CG146" s="676" t="s">
        <v>57</v>
      </c>
      <c r="CH146" s="676" t="s">
        <v>5511</v>
      </c>
      <c r="CI146" s="676" t="s">
        <v>843</v>
      </c>
      <c r="CJ146" s="676" t="s">
        <v>167</v>
      </c>
      <c r="CK146" s="676" t="s">
        <v>105</v>
      </c>
      <c r="CL146" s="676" t="s">
        <v>57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302</v>
      </c>
      <c r="DI146" s="676" t="s">
        <v>57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5512</v>
      </c>
      <c r="DT146" s="676" t="s">
        <v>86</v>
      </c>
      <c r="DU146" s="676" t="s">
        <v>178</v>
      </c>
      <c r="DV146" s="676" t="s">
        <v>121</v>
      </c>
      <c r="DW146" s="676" t="s">
        <v>317</v>
      </c>
      <c r="DX146" s="676" t="s">
        <v>308</v>
      </c>
      <c r="DY146" s="676" t="s">
        <v>318</v>
      </c>
      <c r="DZ146" s="676" t="s">
        <v>319</v>
      </c>
      <c r="EA146" s="676" t="s">
        <v>5513</v>
      </c>
      <c r="EB146" s="676" t="s">
        <v>86</v>
      </c>
      <c r="EC146" s="676" t="s">
        <v>1028</v>
      </c>
      <c r="ED146" s="676" t="s">
        <v>121</v>
      </c>
      <c r="EE146" s="676" t="s">
        <v>57</v>
      </c>
      <c r="EF146" s="676" t="s">
        <v>57</v>
      </c>
      <c r="EG146" s="676" t="s">
        <v>57</v>
      </c>
      <c r="EH146" s="676" t="s">
        <v>57</v>
      </c>
      <c r="EI146" s="676" t="s">
        <v>1155</v>
      </c>
      <c r="EJ146" s="676" t="s">
        <v>180</v>
      </c>
      <c r="EK146" s="676" t="s">
        <v>765</v>
      </c>
      <c r="EL146" s="676" t="s">
        <v>181</v>
      </c>
      <c r="EM146" s="676" t="s">
        <v>629</v>
      </c>
      <c r="EN146" s="676" t="s">
        <v>630</v>
      </c>
      <c r="EO146" s="676" t="s">
        <v>122</v>
      </c>
      <c r="EP146" s="676" t="s">
        <v>2601</v>
      </c>
      <c r="EQ146" s="676" t="s">
        <v>311</v>
      </c>
      <c r="ER146" s="676" t="s">
        <v>2803</v>
      </c>
      <c r="ES146" s="676" t="s">
        <v>5514</v>
      </c>
      <c r="ET146" s="104" t="str">
        <f t="shared" si="14"/>
        <v>2026021341</v>
      </c>
      <c r="EU146" s="56" t="str">
        <f t="shared" si="15"/>
        <v>10&amp;2026021341</v>
      </c>
      <c r="EV146" s="104">
        <f>IFERROR(VLOOKUP(EU146,시험용!CA:CE,4,FALSE),"")</f>
        <v>0</v>
      </c>
      <c r="EW146" s="664"/>
    </row>
    <row r="147" spans="1:153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676" t="s">
        <v>107</v>
      </c>
      <c r="AD147" s="676" t="s">
        <v>2740</v>
      </c>
      <c r="AE147" s="676" t="s">
        <v>692</v>
      </c>
      <c r="AF147" s="676" t="s">
        <v>295</v>
      </c>
      <c r="AG147" s="676" t="s">
        <v>296</v>
      </c>
      <c r="AH147" s="676" t="s">
        <v>297</v>
      </c>
      <c r="AI147" s="676"/>
      <c r="AJ147" s="676"/>
      <c r="AK147" s="676"/>
      <c r="AL147" s="676"/>
      <c r="AM147" s="676" t="s">
        <v>3417</v>
      </c>
      <c r="AN147" s="676" t="s">
        <v>3418</v>
      </c>
      <c r="AO147" s="676" t="s">
        <v>5517</v>
      </c>
      <c r="AP147" s="676" t="s">
        <v>3358</v>
      </c>
      <c r="AQ147" s="676"/>
      <c r="AR147" s="676"/>
      <c r="AS147" s="676" t="s">
        <v>315</v>
      </c>
      <c r="AT147" s="676" t="s">
        <v>5518</v>
      </c>
      <c r="AU147" s="676" t="s">
        <v>57</v>
      </c>
      <c r="AV147" s="676" t="s">
        <v>323</v>
      </c>
      <c r="AW147" s="676" t="s">
        <v>5519</v>
      </c>
      <c r="AX147" s="676"/>
      <c r="AY147" s="676" t="s">
        <v>2743</v>
      </c>
      <c r="AZ147" s="676" t="s">
        <v>2435</v>
      </c>
      <c r="BA147" s="676" t="s">
        <v>299</v>
      </c>
      <c r="BB147" s="676" t="s">
        <v>32</v>
      </c>
      <c r="BC147" s="676" t="s">
        <v>33</v>
      </c>
      <c r="BD147" s="676" t="s">
        <v>57</v>
      </c>
      <c r="BE147" s="676" t="s">
        <v>48</v>
      </c>
      <c r="BF147" s="676" t="s">
        <v>603</v>
      </c>
      <c r="BG147" s="676" t="s">
        <v>5520</v>
      </c>
      <c r="BH147" s="676" t="s">
        <v>2745</v>
      </c>
      <c r="BI147" s="676" t="s">
        <v>2746</v>
      </c>
      <c r="BJ147" s="676" t="s">
        <v>2438</v>
      </c>
      <c r="BK147" s="676" t="s">
        <v>2747</v>
      </c>
      <c r="BL147" s="676" t="s">
        <v>39</v>
      </c>
      <c r="BM147" s="676" t="s">
        <v>2740</v>
      </c>
      <c r="BN147" s="676" t="s">
        <v>692</v>
      </c>
      <c r="BO147" s="676" t="s">
        <v>595</v>
      </c>
      <c r="BP147" s="676" t="s">
        <v>295</v>
      </c>
      <c r="BQ147" s="676" t="s">
        <v>102</v>
      </c>
      <c r="BR147" s="676" t="s">
        <v>1085</v>
      </c>
      <c r="BS147" s="676" t="s">
        <v>1086</v>
      </c>
      <c r="BT147" s="676" t="s">
        <v>5521</v>
      </c>
      <c r="BU147" s="676" t="s">
        <v>51</v>
      </c>
      <c r="BV147" s="676" t="s">
        <v>109</v>
      </c>
      <c r="BW147" s="676" t="s">
        <v>296</v>
      </c>
      <c r="BX147" s="676" t="s">
        <v>297</v>
      </c>
      <c r="BY147" s="676" t="s">
        <v>104</v>
      </c>
      <c r="BZ147" s="676" t="s">
        <v>758</v>
      </c>
      <c r="CA147" s="676" t="s">
        <v>304</v>
      </c>
      <c r="CB147" s="676" t="s">
        <v>167</v>
      </c>
      <c r="CC147" s="676" t="s">
        <v>305</v>
      </c>
      <c r="CD147" s="676" t="s">
        <v>306</v>
      </c>
      <c r="CE147" s="676" t="s">
        <v>166</v>
      </c>
      <c r="CF147" s="676" t="s">
        <v>307</v>
      </c>
      <c r="CG147" s="676" t="s">
        <v>57</v>
      </c>
      <c r="CH147" s="676" t="s">
        <v>5522</v>
      </c>
      <c r="CI147" s="676" t="s">
        <v>843</v>
      </c>
      <c r="CJ147" s="676" t="s">
        <v>174</v>
      </c>
      <c r="CK147" s="676" t="s">
        <v>105</v>
      </c>
      <c r="CL147" s="676" t="s">
        <v>57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617</v>
      </c>
      <c r="DB147" s="676" t="s">
        <v>618</v>
      </c>
      <c r="DC147" s="676" t="s">
        <v>619</v>
      </c>
      <c r="DD147" s="676" t="s">
        <v>57</v>
      </c>
      <c r="DE147" s="676" t="s">
        <v>57</v>
      </c>
      <c r="DF147" s="676" t="s">
        <v>57</v>
      </c>
      <c r="DG147" s="676" t="s">
        <v>57</v>
      </c>
      <c r="DH147" s="676" t="s">
        <v>302</v>
      </c>
      <c r="DI147" s="676" t="s">
        <v>57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5523</v>
      </c>
      <c r="DT147" s="676" t="s">
        <v>1153</v>
      </c>
      <c r="DU147" s="676" t="s">
        <v>801</v>
      </c>
      <c r="DV147" s="676" t="s">
        <v>106</v>
      </c>
      <c r="DW147" s="676" t="s">
        <v>333</v>
      </c>
      <c r="DX147" s="676" t="s">
        <v>308</v>
      </c>
      <c r="DY147" s="676" t="s">
        <v>309</v>
      </c>
      <c r="DZ147" s="676" t="s">
        <v>319</v>
      </c>
      <c r="EA147" s="676" t="s">
        <v>5524</v>
      </c>
      <c r="EB147" s="676" t="s">
        <v>1153</v>
      </c>
      <c r="EC147" s="676" t="s">
        <v>1038</v>
      </c>
      <c r="ED147" s="676" t="s">
        <v>106</v>
      </c>
      <c r="EE147" s="676" t="s">
        <v>57</v>
      </c>
      <c r="EF147" s="676" t="s">
        <v>57</v>
      </c>
      <c r="EG147" s="676" t="s">
        <v>57</v>
      </c>
      <c r="EH147" s="676" t="s">
        <v>57</v>
      </c>
      <c r="EI147" s="676" t="s">
        <v>5525</v>
      </c>
      <c r="EJ147" s="676" t="s">
        <v>3324</v>
      </c>
      <c r="EK147" s="676" t="s">
        <v>847</v>
      </c>
      <c r="EL147" s="676" t="s">
        <v>181</v>
      </c>
      <c r="EM147" s="676" t="s">
        <v>680</v>
      </c>
      <c r="EN147" s="676" t="s">
        <v>310</v>
      </c>
      <c r="EO147" s="676" t="s">
        <v>88</v>
      </c>
      <c r="EP147" s="676" t="s">
        <v>187</v>
      </c>
      <c r="EQ147" s="676" t="s">
        <v>311</v>
      </c>
      <c r="ER147" s="676" t="s">
        <v>2602</v>
      </c>
      <c r="ES147" s="676" t="s">
        <v>4533</v>
      </c>
      <c r="ET147" s="104" t="str">
        <f t="shared" si="14"/>
        <v>2026021180</v>
      </c>
      <c r="EU147" s="56" t="str">
        <f t="shared" si="15"/>
        <v>10&amp;2026021180</v>
      </c>
      <c r="EV147" s="104">
        <f>IFERROR(VLOOKUP(EU147,시험용!CA:CE,4,FALSE),"")</f>
        <v>0</v>
      </c>
      <c r="EW147" s="770" t="s">
        <v>6408</v>
      </c>
    </row>
    <row r="148" spans="1:153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676" t="s">
        <v>107</v>
      </c>
      <c r="AD148" s="676" t="s">
        <v>4773</v>
      </c>
      <c r="AE148" s="676" t="s">
        <v>3007</v>
      </c>
      <c r="AF148" s="676" t="s">
        <v>3852</v>
      </c>
      <c r="AG148" s="676" t="s">
        <v>3853</v>
      </c>
      <c r="AH148" s="676" t="s">
        <v>3854</v>
      </c>
      <c r="AI148" s="676"/>
      <c r="AJ148" s="676"/>
      <c r="AK148" s="676"/>
      <c r="AL148" s="676"/>
      <c r="AM148" s="676" t="s">
        <v>3417</v>
      </c>
      <c r="AN148" s="676" t="s">
        <v>3418</v>
      </c>
      <c r="AO148" s="676" t="s">
        <v>5269</v>
      </c>
      <c r="AP148" s="676" t="s">
        <v>3358</v>
      </c>
      <c r="AQ148" s="676"/>
      <c r="AR148" s="676"/>
      <c r="AS148" s="676" t="s">
        <v>315</v>
      </c>
      <c r="AT148" s="676" t="s">
        <v>5270</v>
      </c>
      <c r="AU148" s="676" t="s">
        <v>3008</v>
      </c>
      <c r="AV148" s="676" t="s">
        <v>4816</v>
      </c>
      <c r="AW148" s="676" t="s">
        <v>5271</v>
      </c>
      <c r="AX148" s="676"/>
      <c r="AY148" s="676" t="s">
        <v>4778</v>
      </c>
      <c r="AZ148" s="676" t="s">
        <v>4779</v>
      </c>
      <c r="BA148" s="676" t="s">
        <v>3017</v>
      </c>
      <c r="BB148" s="676" t="s">
        <v>3018</v>
      </c>
      <c r="BC148" s="676" t="s">
        <v>3019</v>
      </c>
      <c r="BD148" s="676" t="s">
        <v>3008</v>
      </c>
      <c r="BE148" s="676" t="s">
        <v>3021</v>
      </c>
      <c r="BF148" s="676" t="s">
        <v>3022</v>
      </c>
      <c r="BG148" s="676" t="s">
        <v>4780</v>
      </c>
      <c r="BH148" s="676" t="s">
        <v>4781</v>
      </c>
      <c r="BI148" s="676" t="s">
        <v>4782</v>
      </c>
      <c r="BJ148" s="676" t="s">
        <v>4783</v>
      </c>
      <c r="BK148" s="676" t="s">
        <v>4784</v>
      </c>
      <c r="BL148" s="676" t="s">
        <v>4785</v>
      </c>
      <c r="BM148" s="676" t="s">
        <v>4773</v>
      </c>
      <c r="BN148" s="676" t="s">
        <v>3007</v>
      </c>
      <c r="BO148" s="676" t="s">
        <v>3008</v>
      </c>
      <c r="BP148" s="676" t="s">
        <v>3852</v>
      </c>
      <c r="BQ148" s="676" t="s">
        <v>3870</v>
      </c>
      <c r="BR148" s="676" t="s">
        <v>4786</v>
      </c>
      <c r="BS148" s="676" t="s">
        <v>3031</v>
      </c>
      <c r="BT148" s="676" t="s">
        <v>5272</v>
      </c>
      <c r="BU148" s="676" t="s">
        <v>3874</v>
      </c>
      <c r="BV148" s="676" t="s">
        <v>4789</v>
      </c>
      <c r="BW148" s="676" t="s">
        <v>3853</v>
      </c>
      <c r="BX148" s="676" t="s">
        <v>3854</v>
      </c>
      <c r="BY148" s="676" t="s">
        <v>4790</v>
      </c>
      <c r="BZ148" s="676" t="s">
        <v>4791</v>
      </c>
      <c r="CA148" s="676" t="s">
        <v>3878</v>
      </c>
      <c r="CB148" s="676" t="s">
        <v>4792</v>
      </c>
      <c r="CC148" s="676" t="s">
        <v>3054</v>
      </c>
      <c r="CD148" s="676" t="s">
        <v>3880</v>
      </c>
      <c r="CE148" s="676" t="s">
        <v>4793</v>
      </c>
      <c r="CF148" s="676" t="s">
        <v>3882</v>
      </c>
      <c r="CG148" s="676" t="s">
        <v>3008</v>
      </c>
      <c r="CH148" s="676" t="s">
        <v>4819</v>
      </c>
      <c r="CI148" s="676" t="s">
        <v>4820</v>
      </c>
      <c r="CJ148" s="676" t="s">
        <v>4821</v>
      </c>
      <c r="CK148" s="676" t="s">
        <v>3886</v>
      </c>
      <c r="CL148" s="676" t="s">
        <v>3008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3028</v>
      </c>
      <c r="DI148" s="676" t="s">
        <v>3008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4797</v>
      </c>
      <c r="DT148" s="676" t="s">
        <v>3894</v>
      </c>
      <c r="DU148" s="676" t="s">
        <v>4798</v>
      </c>
      <c r="DV148" s="676" t="s">
        <v>4799</v>
      </c>
      <c r="DW148" s="676" t="s">
        <v>4800</v>
      </c>
      <c r="DX148" s="676" t="s">
        <v>3053</v>
      </c>
      <c r="DY148" s="676" t="s">
        <v>4801</v>
      </c>
      <c r="DZ148" s="676" t="s">
        <v>3055</v>
      </c>
      <c r="EA148" s="676" t="s">
        <v>4802</v>
      </c>
      <c r="EB148" s="676" t="s">
        <v>3894</v>
      </c>
      <c r="EC148" s="676" t="s">
        <v>4803</v>
      </c>
      <c r="ED148" s="676" t="s">
        <v>4799</v>
      </c>
      <c r="EE148" s="676" t="s">
        <v>3008</v>
      </c>
      <c r="EF148" s="676" t="s">
        <v>3008</v>
      </c>
      <c r="EG148" s="676" t="s">
        <v>3008</v>
      </c>
      <c r="EH148" s="676" t="s">
        <v>3008</v>
      </c>
      <c r="EI148" s="676" t="s">
        <v>4822</v>
      </c>
      <c r="EJ148" s="676" t="s">
        <v>4805</v>
      </c>
      <c r="EK148" s="676" t="s">
        <v>4823</v>
      </c>
      <c r="EL148" s="676" t="s">
        <v>4807</v>
      </c>
      <c r="EM148" s="676" t="s">
        <v>4808</v>
      </c>
      <c r="EN148" s="676" t="s">
        <v>3063</v>
      </c>
      <c r="EO148" s="676" t="s">
        <v>3064</v>
      </c>
      <c r="EP148" s="676" t="s">
        <v>4809</v>
      </c>
      <c r="EQ148" s="676" t="s">
        <v>3030</v>
      </c>
      <c r="ER148" s="676" t="s">
        <v>4810</v>
      </c>
      <c r="ES148" s="676" t="s">
        <v>4811</v>
      </c>
      <c r="ET148" s="104" t="str">
        <f t="shared" si="14"/>
        <v>2026020487</v>
      </c>
      <c r="EU148" s="56" t="str">
        <f t="shared" si="15"/>
        <v>10&amp;2026020487</v>
      </c>
      <c r="EV148" s="104">
        <f>IFERROR(VLOOKUP(EU148,시험용!CA:CE,4,FALSE),"")</f>
        <v>0</v>
      </c>
      <c r="EW148" s="828" t="s">
        <v>6966</v>
      </c>
    </row>
    <row r="149" spans="1:153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676" t="s">
        <v>107</v>
      </c>
      <c r="AD149" s="676" t="s">
        <v>4773</v>
      </c>
      <c r="AE149" s="676" t="s">
        <v>3007</v>
      </c>
      <c r="AF149" s="676" t="s">
        <v>3852</v>
      </c>
      <c r="AG149" s="676" t="s">
        <v>3853</v>
      </c>
      <c r="AH149" s="676" t="s">
        <v>3854</v>
      </c>
      <c r="AI149" s="676"/>
      <c r="AJ149" s="676"/>
      <c r="AK149" s="676"/>
      <c r="AL149" s="676"/>
      <c r="AM149" s="676" t="s">
        <v>3417</v>
      </c>
      <c r="AN149" s="676" t="s">
        <v>3418</v>
      </c>
      <c r="AO149" s="676" t="s">
        <v>5275</v>
      </c>
      <c r="AP149" s="676" t="s">
        <v>3358</v>
      </c>
      <c r="AQ149" s="676"/>
      <c r="AR149" s="676"/>
      <c r="AS149" s="676" t="s">
        <v>315</v>
      </c>
      <c r="AT149" s="676" t="s">
        <v>5276</v>
      </c>
      <c r="AU149" s="676" t="s">
        <v>3008</v>
      </c>
      <c r="AV149" s="676" t="s">
        <v>4816</v>
      </c>
      <c r="AW149" s="676" t="s">
        <v>5277</v>
      </c>
      <c r="AX149" s="676"/>
      <c r="AY149" s="676" t="s">
        <v>4778</v>
      </c>
      <c r="AZ149" s="676" t="s">
        <v>4779</v>
      </c>
      <c r="BA149" s="676" t="s">
        <v>3017</v>
      </c>
      <c r="BB149" s="676" t="s">
        <v>3018</v>
      </c>
      <c r="BC149" s="676" t="s">
        <v>3019</v>
      </c>
      <c r="BD149" s="676" t="s">
        <v>3008</v>
      </c>
      <c r="BE149" s="676" t="s">
        <v>3021</v>
      </c>
      <c r="BF149" s="676" t="s">
        <v>3022</v>
      </c>
      <c r="BG149" s="676" t="s">
        <v>4780</v>
      </c>
      <c r="BH149" s="676" t="s">
        <v>4781</v>
      </c>
      <c r="BI149" s="676" t="s">
        <v>4782</v>
      </c>
      <c r="BJ149" s="676" t="s">
        <v>4783</v>
      </c>
      <c r="BK149" s="676" t="s">
        <v>4784</v>
      </c>
      <c r="BL149" s="676" t="s">
        <v>4785</v>
      </c>
      <c r="BM149" s="676" t="s">
        <v>4773</v>
      </c>
      <c r="BN149" s="676" t="s">
        <v>3007</v>
      </c>
      <c r="BO149" s="676" t="s">
        <v>3008</v>
      </c>
      <c r="BP149" s="676" t="s">
        <v>3852</v>
      </c>
      <c r="BQ149" s="676" t="s">
        <v>3870</v>
      </c>
      <c r="BR149" s="676" t="s">
        <v>4786</v>
      </c>
      <c r="BS149" s="676" t="s">
        <v>3031</v>
      </c>
      <c r="BT149" s="676" t="s">
        <v>5278</v>
      </c>
      <c r="BU149" s="676" t="s">
        <v>4788</v>
      </c>
      <c r="BV149" s="676" t="s">
        <v>4789</v>
      </c>
      <c r="BW149" s="676" t="s">
        <v>3853</v>
      </c>
      <c r="BX149" s="676" t="s">
        <v>3854</v>
      </c>
      <c r="BY149" s="676" t="s">
        <v>4790</v>
      </c>
      <c r="BZ149" s="676" t="s">
        <v>4791</v>
      </c>
      <c r="CA149" s="676" t="s">
        <v>3878</v>
      </c>
      <c r="CB149" s="676" t="s">
        <v>4792</v>
      </c>
      <c r="CC149" s="676" t="s">
        <v>3054</v>
      </c>
      <c r="CD149" s="676" t="s">
        <v>3880</v>
      </c>
      <c r="CE149" s="676" t="s">
        <v>4793</v>
      </c>
      <c r="CF149" s="676" t="s">
        <v>3882</v>
      </c>
      <c r="CG149" s="676" t="s">
        <v>3008</v>
      </c>
      <c r="CH149" s="676" t="s">
        <v>5279</v>
      </c>
      <c r="CI149" s="676" t="s">
        <v>4820</v>
      </c>
      <c r="CJ149" s="676" t="s">
        <v>4796</v>
      </c>
      <c r="CK149" s="676" t="s">
        <v>3886</v>
      </c>
      <c r="CL149" s="676" t="s">
        <v>3008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3028</v>
      </c>
      <c r="DI149" s="676" t="s">
        <v>3008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4797</v>
      </c>
      <c r="DT149" s="676" t="s">
        <v>3894</v>
      </c>
      <c r="DU149" s="676" t="s">
        <v>4798</v>
      </c>
      <c r="DV149" s="676" t="s">
        <v>4799</v>
      </c>
      <c r="DW149" s="676" t="s">
        <v>4800</v>
      </c>
      <c r="DX149" s="676" t="s">
        <v>3053</v>
      </c>
      <c r="DY149" s="676" t="s">
        <v>4801</v>
      </c>
      <c r="DZ149" s="676" t="s">
        <v>3055</v>
      </c>
      <c r="EA149" s="676" t="s">
        <v>4802</v>
      </c>
      <c r="EB149" s="676" t="s">
        <v>3894</v>
      </c>
      <c r="EC149" s="676" t="s">
        <v>4803</v>
      </c>
      <c r="ED149" s="676" t="s">
        <v>4799</v>
      </c>
      <c r="EE149" s="676" t="s">
        <v>3008</v>
      </c>
      <c r="EF149" s="676" t="s">
        <v>3008</v>
      </c>
      <c r="EG149" s="676" t="s">
        <v>3008</v>
      </c>
      <c r="EH149" s="676" t="s">
        <v>3008</v>
      </c>
      <c r="EI149" s="676" t="s">
        <v>5280</v>
      </c>
      <c r="EJ149" s="676" t="s">
        <v>4805</v>
      </c>
      <c r="EK149" s="676" t="s">
        <v>5281</v>
      </c>
      <c r="EL149" s="676" t="s">
        <v>4807</v>
      </c>
      <c r="EM149" s="676" t="s">
        <v>4808</v>
      </c>
      <c r="EN149" s="676" t="s">
        <v>3063</v>
      </c>
      <c r="EO149" s="676" t="s">
        <v>3064</v>
      </c>
      <c r="EP149" s="676" t="s">
        <v>4809</v>
      </c>
      <c r="EQ149" s="676" t="s">
        <v>3030</v>
      </c>
      <c r="ER149" s="676" t="s">
        <v>4810</v>
      </c>
      <c r="ES149" s="676" t="s">
        <v>4811</v>
      </c>
      <c r="ET149" s="104" t="str">
        <f t="shared" si="14"/>
        <v>2026020488</v>
      </c>
      <c r="EU149" s="56" t="str">
        <f t="shared" si="15"/>
        <v>10&amp;2026020488</v>
      </c>
      <c r="EV149" s="104">
        <f>IFERROR(VLOOKUP(EU149,시험용!CA:CE,4,FALSE),"")</f>
        <v>0</v>
      </c>
      <c r="EW149" s="828" t="s">
        <v>6966</v>
      </c>
    </row>
    <row r="150" spans="1:153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676" t="s">
        <v>1136</v>
      </c>
      <c r="AD150" s="676" t="s">
        <v>2740</v>
      </c>
      <c r="AE150" s="676" t="s">
        <v>692</v>
      </c>
      <c r="AF150" s="676" t="s">
        <v>295</v>
      </c>
      <c r="AG150" s="676" t="s">
        <v>296</v>
      </c>
      <c r="AH150" s="676" t="s">
        <v>297</v>
      </c>
      <c r="AI150" s="676"/>
      <c r="AJ150" s="676"/>
      <c r="AK150" s="676"/>
      <c r="AL150" s="676"/>
      <c r="AM150" s="676" t="s">
        <v>3271</v>
      </c>
      <c r="AN150" s="676" t="s">
        <v>3272</v>
      </c>
      <c r="AO150" s="676" t="s">
        <v>5243</v>
      </c>
      <c r="AP150" s="676" t="s">
        <v>49</v>
      </c>
      <c r="AQ150" s="676"/>
      <c r="AR150" s="676"/>
      <c r="AS150" s="676" t="s">
        <v>298</v>
      </c>
      <c r="AT150" s="676" t="s">
        <v>5244</v>
      </c>
      <c r="AU150" s="676" t="s">
        <v>57</v>
      </c>
      <c r="AV150" s="676" t="s">
        <v>121</v>
      </c>
      <c r="AW150" s="676" t="s">
        <v>5245</v>
      </c>
      <c r="AX150" s="676"/>
      <c r="AY150" s="676" t="s">
        <v>5246</v>
      </c>
      <c r="AZ150" s="676" t="s">
        <v>3277</v>
      </c>
      <c r="BA150" s="676" t="s">
        <v>299</v>
      </c>
      <c r="BB150" s="676" t="s">
        <v>32</v>
      </c>
      <c r="BC150" s="676" t="s">
        <v>33</v>
      </c>
      <c r="BD150" s="676" t="s">
        <v>57</v>
      </c>
      <c r="BE150" s="676" t="s">
        <v>34</v>
      </c>
      <c r="BF150" s="676" t="s">
        <v>164</v>
      </c>
      <c r="BG150" s="676" t="s">
        <v>5247</v>
      </c>
      <c r="BH150" s="676" t="s">
        <v>1115</v>
      </c>
      <c r="BI150" s="676" t="s">
        <v>5248</v>
      </c>
      <c r="BJ150" s="676" t="s">
        <v>300</v>
      </c>
      <c r="BK150" s="676" t="s">
        <v>5526</v>
      </c>
      <c r="BL150" s="676" t="s">
        <v>39</v>
      </c>
      <c r="BM150" s="676" t="s">
        <v>2740</v>
      </c>
      <c r="BN150" s="676" t="s">
        <v>692</v>
      </c>
      <c r="BO150" s="676" t="s">
        <v>595</v>
      </c>
      <c r="BP150" s="676" t="s">
        <v>295</v>
      </c>
      <c r="BQ150" s="676" t="s">
        <v>102</v>
      </c>
      <c r="BR150" s="676" t="s">
        <v>118</v>
      </c>
      <c r="BS150" s="676" t="s">
        <v>837</v>
      </c>
      <c r="BT150" s="676" t="s">
        <v>5249</v>
      </c>
      <c r="BU150" s="676" t="s">
        <v>302</v>
      </c>
      <c r="BV150" s="676" t="s">
        <v>659</v>
      </c>
      <c r="BW150" s="676" t="s">
        <v>296</v>
      </c>
      <c r="BX150" s="676" t="s">
        <v>297</v>
      </c>
      <c r="BY150" s="676" t="s">
        <v>4530</v>
      </c>
      <c r="BZ150" s="676" t="s">
        <v>1824</v>
      </c>
      <c r="CA150" s="676" t="s">
        <v>304</v>
      </c>
      <c r="CB150" s="676" t="s">
        <v>661</v>
      </c>
      <c r="CC150" s="676" t="s">
        <v>305</v>
      </c>
      <c r="CD150" s="676" t="s">
        <v>306</v>
      </c>
      <c r="CE150" s="676" t="s">
        <v>1825</v>
      </c>
      <c r="CF150" s="676" t="s">
        <v>307</v>
      </c>
      <c r="CG150" s="676" t="s">
        <v>57</v>
      </c>
      <c r="CH150" s="676" t="s">
        <v>712</v>
      </c>
      <c r="CI150" s="676" t="s">
        <v>78</v>
      </c>
      <c r="CJ150" s="676" t="s">
        <v>713</v>
      </c>
      <c r="CK150" s="676" t="s">
        <v>105</v>
      </c>
      <c r="CL150" s="676" t="s">
        <v>57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302</v>
      </c>
      <c r="DI150" s="676" t="s">
        <v>57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5250</v>
      </c>
      <c r="DT150" s="676" t="s">
        <v>621</v>
      </c>
      <c r="DU150" s="676" t="s">
        <v>622</v>
      </c>
      <c r="DV150" s="676" t="s">
        <v>106</v>
      </c>
      <c r="DW150" s="676" t="s">
        <v>317</v>
      </c>
      <c r="DX150" s="676" t="s">
        <v>308</v>
      </c>
      <c r="DY150" s="676" t="s">
        <v>318</v>
      </c>
      <c r="DZ150" s="676" t="s">
        <v>319</v>
      </c>
      <c r="EA150" s="676" t="s">
        <v>5251</v>
      </c>
      <c r="EB150" s="676" t="s">
        <v>621</v>
      </c>
      <c r="EC150" s="676" t="s">
        <v>624</v>
      </c>
      <c r="ED150" s="676" t="s">
        <v>106</v>
      </c>
      <c r="EE150" s="676" t="s">
        <v>57</v>
      </c>
      <c r="EF150" s="676" t="s">
        <v>57</v>
      </c>
      <c r="EG150" s="676" t="s">
        <v>57</v>
      </c>
      <c r="EH150" s="676" t="s">
        <v>57</v>
      </c>
      <c r="EI150" s="676" t="s">
        <v>1485</v>
      </c>
      <c r="EJ150" s="676" t="s">
        <v>1486</v>
      </c>
      <c r="EK150" s="676" t="s">
        <v>765</v>
      </c>
      <c r="EL150" s="676" t="s">
        <v>1487</v>
      </c>
      <c r="EM150" s="676" t="s">
        <v>680</v>
      </c>
      <c r="EN150" s="676" t="s">
        <v>310</v>
      </c>
      <c r="EO150" s="676" t="s">
        <v>88</v>
      </c>
      <c r="EP150" s="676" t="s">
        <v>2717</v>
      </c>
      <c r="EQ150" s="676" t="s">
        <v>311</v>
      </c>
      <c r="ER150" s="676" t="s">
        <v>5252</v>
      </c>
      <c r="ES150" s="676" t="s">
        <v>5253</v>
      </c>
      <c r="ET150" s="104" t="str">
        <f t="shared" si="14"/>
        <v>2026020689</v>
      </c>
      <c r="EU150" s="56" t="str">
        <f t="shared" si="15"/>
        <v>10&amp;2026020689</v>
      </c>
      <c r="EV150" s="104">
        <f>IFERROR(VLOOKUP(EU150,시험용!CA:CE,4,FALSE),"")</f>
        <v>0</v>
      </c>
      <c r="EW150" s="828" t="s">
        <v>6966</v>
      </c>
    </row>
    <row r="151" spans="1:153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676" t="s">
        <v>3215</v>
      </c>
      <c r="AD151" s="676" t="s">
        <v>1014</v>
      </c>
      <c r="AE151" s="676" t="s">
        <v>692</v>
      </c>
      <c r="AF151" s="676" t="s">
        <v>295</v>
      </c>
      <c r="AG151" s="676" t="s">
        <v>296</v>
      </c>
      <c r="AH151" s="676" t="s">
        <v>297</v>
      </c>
      <c r="AI151" s="676"/>
      <c r="AJ151" s="676"/>
      <c r="AK151" s="676"/>
      <c r="AL151" s="676"/>
      <c r="AM151" s="676" t="s">
        <v>5532</v>
      </c>
      <c r="AN151" s="676" t="s">
        <v>5533</v>
      </c>
      <c r="AO151" s="676" t="s">
        <v>5534</v>
      </c>
      <c r="AP151" s="676" t="s">
        <v>1548</v>
      </c>
      <c r="AQ151" s="676"/>
      <c r="AR151" s="676"/>
      <c r="AS151" s="676" t="s">
        <v>315</v>
      </c>
      <c r="AT151" s="676" t="s">
        <v>5535</v>
      </c>
      <c r="AU151" s="676" t="s">
        <v>57</v>
      </c>
      <c r="AV151" s="676" t="s">
        <v>323</v>
      </c>
      <c r="AW151" s="676" t="s">
        <v>5536</v>
      </c>
      <c r="AX151" s="676"/>
      <c r="AY151" s="676" t="s">
        <v>5537</v>
      </c>
      <c r="AZ151" s="676" t="s">
        <v>2458</v>
      </c>
      <c r="BA151" s="676" t="s">
        <v>299</v>
      </c>
      <c r="BB151" s="676" t="s">
        <v>32</v>
      </c>
      <c r="BC151" s="676" t="s">
        <v>33</v>
      </c>
      <c r="BD151" s="676" t="s">
        <v>771</v>
      </c>
      <c r="BE151" s="676" t="s">
        <v>48</v>
      </c>
      <c r="BF151" s="676" t="s">
        <v>164</v>
      </c>
      <c r="BG151" s="676" t="s">
        <v>5538</v>
      </c>
      <c r="BH151" s="676" t="s">
        <v>5539</v>
      </c>
      <c r="BI151" s="676" t="s">
        <v>5540</v>
      </c>
      <c r="BJ151" s="676" t="s">
        <v>1026</v>
      </c>
      <c r="BK151" s="676" t="s">
        <v>5541</v>
      </c>
      <c r="BL151" s="676" t="s">
        <v>302</v>
      </c>
      <c r="BM151" s="676" t="s">
        <v>1014</v>
      </c>
      <c r="BN151" s="676" t="s">
        <v>692</v>
      </c>
      <c r="BO151" s="676" t="s">
        <v>595</v>
      </c>
      <c r="BP151" s="676" t="s">
        <v>295</v>
      </c>
      <c r="BQ151" s="676" t="s">
        <v>102</v>
      </c>
      <c r="BR151" s="676" t="s">
        <v>1422</v>
      </c>
      <c r="BS151" s="676" t="s">
        <v>905</v>
      </c>
      <c r="BT151" s="676" t="s">
        <v>5542</v>
      </c>
      <c r="BU151" s="676" t="s">
        <v>302</v>
      </c>
      <c r="BV151" s="676" t="s">
        <v>756</v>
      </c>
      <c r="BW151" s="676" t="s">
        <v>296</v>
      </c>
      <c r="BX151" s="676" t="s">
        <v>297</v>
      </c>
      <c r="BY151" s="676" t="s">
        <v>1451</v>
      </c>
      <c r="BZ151" s="676" t="s">
        <v>1848</v>
      </c>
      <c r="CA151" s="676" t="s">
        <v>304</v>
      </c>
      <c r="CB151" s="676" t="s">
        <v>112</v>
      </c>
      <c r="CC151" s="676" t="s">
        <v>305</v>
      </c>
      <c r="CD151" s="676" t="s">
        <v>306</v>
      </c>
      <c r="CE151" s="676" t="s">
        <v>116</v>
      </c>
      <c r="CF151" s="676" t="s">
        <v>307</v>
      </c>
      <c r="CG151" s="676" t="s">
        <v>57</v>
      </c>
      <c r="CH151" s="676" t="s">
        <v>3339</v>
      </c>
      <c r="CI151" s="676" t="s">
        <v>92</v>
      </c>
      <c r="CJ151" s="676" t="s">
        <v>713</v>
      </c>
      <c r="CK151" s="676" t="s">
        <v>105</v>
      </c>
      <c r="CL151" s="676" t="s">
        <v>5543</v>
      </c>
      <c r="CM151" s="676" t="s">
        <v>92</v>
      </c>
      <c r="CN151" s="676" t="s">
        <v>117</v>
      </c>
      <c r="CO151" s="676" t="s">
        <v>105</v>
      </c>
      <c r="CP151" s="676" t="s">
        <v>57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798</v>
      </c>
      <c r="CY151" s="676" t="s">
        <v>329</v>
      </c>
      <c r="CZ151" s="676" t="s">
        <v>123</v>
      </c>
      <c r="DA151" s="676" t="s">
        <v>57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302</v>
      </c>
      <c r="DI151" s="676" t="s">
        <v>57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3341</v>
      </c>
      <c r="DT151" s="676" t="s">
        <v>86</v>
      </c>
      <c r="DU151" s="676" t="s">
        <v>178</v>
      </c>
      <c r="DV151" s="676" t="s">
        <v>106</v>
      </c>
      <c r="DW151" s="676" t="s">
        <v>317</v>
      </c>
      <c r="DX151" s="676" t="s">
        <v>308</v>
      </c>
      <c r="DY151" s="676" t="s">
        <v>318</v>
      </c>
      <c r="DZ151" s="676" t="s">
        <v>319</v>
      </c>
      <c r="EA151" s="676" t="s">
        <v>1654</v>
      </c>
      <c r="EB151" s="676" t="s">
        <v>86</v>
      </c>
      <c r="EC151" s="676" t="s">
        <v>1028</v>
      </c>
      <c r="ED151" s="676" t="s">
        <v>106</v>
      </c>
      <c r="EE151" s="676" t="s">
        <v>57</v>
      </c>
      <c r="EF151" s="676" t="s">
        <v>57</v>
      </c>
      <c r="EG151" s="676" t="s">
        <v>57</v>
      </c>
      <c r="EH151" s="676" t="s">
        <v>57</v>
      </c>
      <c r="EI151" s="676" t="s">
        <v>3558</v>
      </c>
      <c r="EJ151" s="676" t="s">
        <v>91</v>
      </c>
      <c r="EK151" s="676" t="s">
        <v>765</v>
      </c>
      <c r="EL151" s="676" t="s">
        <v>188</v>
      </c>
      <c r="EM151" s="676" t="s">
        <v>629</v>
      </c>
      <c r="EN151" s="676" t="s">
        <v>630</v>
      </c>
      <c r="EO151" s="676" t="s">
        <v>122</v>
      </c>
      <c r="EP151" s="676" t="s">
        <v>57</v>
      </c>
      <c r="EQ151" s="676" t="s">
        <v>311</v>
      </c>
      <c r="ER151" s="676" t="s">
        <v>57</v>
      </c>
      <c r="ES151" s="676" t="s">
        <v>57</v>
      </c>
      <c r="ET151" s="104" t="str">
        <f t="shared" si="14"/>
        <v>2025110095</v>
      </c>
      <c r="EU151" s="56" t="str">
        <f t="shared" si="15"/>
        <v>10&amp;2025110095</v>
      </c>
      <c r="EV151" s="104">
        <f>IFERROR(VLOOKUP(EU151,시험용!CA:CE,4,FALSE),"")</f>
        <v>0</v>
      </c>
      <c r="EW151" s="664"/>
    </row>
    <row r="152" spans="1:153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676" t="s">
        <v>5544</v>
      </c>
      <c r="AD152" s="676" t="s">
        <v>4892</v>
      </c>
      <c r="AE152" s="676" t="s">
        <v>3138</v>
      </c>
      <c r="AF152" s="676" t="s">
        <v>2117</v>
      </c>
      <c r="AG152" s="676" t="s">
        <v>2118</v>
      </c>
      <c r="AH152" s="676" t="s">
        <v>3140</v>
      </c>
      <c r="AI152" s="676"/>
      <c r="AJ152" s="676"/>
      <c r="AK152" s="676"/>
      <c r="AL152" s="676"/>
      <c r="AM152" s="676" t="s">
        <v>4893</v>
      </c>
      <c r="AN152" s="676" t="s">
        <v>4894</v>
      </c>
      <c r="AO152" s="676" t="s">
        <v>4895</v>
      </c>
      <c r="AP152" s="676" t="s">
        <v>3358</v>
      </c>
      <c r="AQ152" s="676"/>
      <c r="AR152" s="676"/>
      <c r="AS152" s="676" t="s">
        <v>599</v>
      </c>
      <c r="AT152" s="676" t="s">
        <v>4896</v>
      </c>
      <c r="AU152" s="676" t="s">
        <v>1135</v>
      </c>
      <c r="AV152" s="676" t="s">
        <v>2131</v>
      </c>
      <c r="AW152" s="676" t="s">
        <v>4897</v>
      </c>
      <c r="AX152" s="676"/>
      <c r="AY152" s="676" t="s">
        <v>4898</v>
      </c>
      <c r="AZ152" s="676" t="s">
        <v>4899</v>
      </c>
      <c r="BA152" s="676" t="s">
        <v>2247</v>
      </c>
      <c r="BB152" s="676" t="s">
        <v>2132</v>
      </c>
      <c r="BC152" s="676" t="s">
        <v>2133</v>
      </c>
      <c r="BD152" s="676" t="s">
        <v>1135</v>
      </c>
      <c r="BE152" s="676" t="s">
        <v>2135</v>
      </c>
      <c r="BF152" s="676" t="s">
        <v>2136</v>
      </c>
      <c r="BG152" s="676" t="s">
        <v>4900</v>
      </c>
      <c r="BH152" s="676" t="s">
        <v>4901</v>
      </c>
      <c r="BI152" s="676" t="s">
        <v>4902</v>
      </c>
      <c r="BJ152" s="676" t="s">
        <v>4903</v>
      </c>
      <c r="BK152" s="676" t="s">
        <v>4904</v>
      </c>
      <c r="BL152" s="676" t="s">
        <v>2142</v>
      </c>
      <c r="BM152" s="676" t="s">
        <v>4892</v>
      </c>
      <c r="BN152" s="676" t="s">
        <v>3138</v>
      </c>
      <c r="BO152" s="676" t="s">
        <v>1135</v>
      </c>
      <c r="BP152" s="676" t="s">
        <v>2117</v>
      </c>
      <c r="BQ152" s="676" t="s">
        <v>2193</v>
      </c>
      <c r="BR152" s="676" t="s">
        <v>4905</v>
      </c>
      <c r="BS152" s="676" t="s">
        <v>4906</v>
      </c>
      <c r="BT152" s="676" t="s">
        <v>4907</v>
      </c>
      <c r="BU152" s="676" t="s">
        <v>2149</v>
      </c>
      <c r="BV152" s="676" t="s">
        <v>2184</v>
      </c>
      <c r="BW152" s="676" t="s">
        <v>2118</v>
      </c>
      <c r="BX152" s="676" t="s">
        <v>3140</v>
      </c>
      <c r="BY152" s="676" t="s">
        <v>4908</v>
      </c>
      <c r="BZ152" s="676" t="s">
        <v>4909</v>
      </c>
      <c r="CA152" s="676" t="s">
        <v>2153</v>
      </c>
      <c r="CB152" s="676" t="s">
        <v>4910</v>
      </c>
      <c r="CC152" s="676" t="s">
        <v>4626</v>
      </c>
      <c r="CD152" s="676" t="s">
        <v>2156</v>
      </c>
      <c r="CE152" s="676" t="s">
        <v>4911</v>
      </c>
      <c r="CF152" s="676" t="s">
        <v>2158</v>
      </c>
      <c r="CG152" s="676" t="s">
        <v>1135</v>
      </c>
      <c r="CH152" s="676" t="s">
        <v>4912</v>
      </c>
      <c r="CI152" s="676" t="s">
        <v>3164</v>
      </c>
      <c r="CJ152" s="676" t="s">
        <v>4913</v>
      </c>
      <c r="CK152" s="676" t="s">
        <v>2162</v>
      </c>
      <c r="CL152" s="676" t="s">
        <v>4914</v>
      </c>
      <c r="CM152" s="676" t="s">
        <v>3164</v>
      </c>
      <c r="CN152" s="676" t="s">
        <v>4915</v>
      </c>
      <c r="CO152" s="676" t="s">
        <v>2162</v>
      </c>
      <c r="CP152" s="676" t="s">
        <v>1135</v>
      </c>
      <c r="CQ152" s="676" t="s">
        <v>1135</v>
      </c>
      <c r="CR152" s="676" t="s">
        <v>1135</v>
      </c>
      <c r="CS152" s="676" t="s">
        <v>1135</v>
      </c>
      <c r="CT152" s="676" t="s">
        <v>2165</v>
      </c>
      <c r="CU152" s="676" t="s">
        <v>2166</v>
      </c>
      <c r="CV152" s="676" t="s">
        <v>2167</v>
      </c>
      <c r="CW152" s="676" t="s">
        <v>2168</v>
      </c>
      <c r="CX152" s="676" t="s">
        <v>1135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2267</v>
      </c>
      <c r="DE152" s="676" t="s">
        <v>2268</v>
      </c>
      <c r="DF152" s="676" t="s">
        <v>2269</v>
      </c>
      <c r="DG152" s="676" t="s">
        <v>1135</v>
      </c>
      <c r="DH152" s="676" t="s">
        <v>2142</v>
      </c>
      <c r="DI152" s="676" t="s">
        <v>1135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3170</v>
      </c>
      <c r="DT152" s="676" t="s">
        <v>3171</v>
      </c>
      <c r="DU152" s="676" t="s">
        <v>3172</v>
      </c>
      <c r="DV152" s="676" t="s">
        <v>2273</v>
      </c>
      <c r="DW152" s="676" t="s">
        <v>3173</v>
      </c>
      <c r="DX152" s="676" t="s">
        <v>3174</v>
      </c>
      <c r="DY152" s="676" t="s">
        <v>2167</v>
      </c>
      <c r="DZ152" s="676" t="s">
        <v>3175</v>
      </c>
      <c r="EA152" s="676" t="s">
        <v>3176</v>
      </c>
      <c r="EB152" s="676" t="s">
        <v>3171</v>
      </c>
      <c r="EC152" s="676" t="s">
        <v>3177</v>
      </c>
      <c r="ED152" s="676" t="s">
        <v>2273</v>
      </c>
      <c r="EE152" s="676" t="s">
        <v>1135</v>
      </c>
      <c r="EF152" s="676" t="s">
        <v>1135</v>
      </c>
      <c r="EG152" s="676" t="s">
        <v>1135</v>
      </c>
      <c r="EH152" s="676" t="s">
        <v>1135</v>
      </c>
      <c r="EI152" s="676" t="s">
        <v>4916</v>
      </c>
      <c r="EJ152" s="676" t="s">
        <v>4917</v>
      </c>
      <c r="EK152" s="676" t="s">
        <v>4918</v>
      </c>
      <c r="EL152" s="676" t="s">
        <v>4919</v>
      </c>
      <c r="EM152" s="676" t="s">
        <v>3182</v>
      </c>
      <c r="EN152" s="676" t="s">
        <v>2281</v>
      </c>
      <c r="EO152" s="676" t="s">
        <v>2282</v>
      </c>
      <c r="EP152" s="676" t="s">
        <v>4920</v>
      </c>
      <c r="EQ152" s="676" t="s">
        <v>2193</v>
      </c>
      <c r="ER152" s="676" t="s">
        <v>4921</v>
      </c>
      <c r="ES152" s="676" t="s">
        <v>4922</v>
      </c>
      <c r="ET152" s="104" t="str">
        <f t="shared" si="14"/>
        <v>2026011185</v>
      </c>
      <c r="EU152" s="56" t="str">
        <f t="shared" si="15"/>
        <v>10&amp;2026011185</v>
      </c>
      <c r="EV152" s="104" t="str">
        <f>IFERROR(VLOOKUP(EU152,시험용!CA:CE,4,FALSE),"")</f>
        <v/>
      </c>
      <c r="EW152" s="700" t="s">
        <v>5726</v>
      </c>
    </row>
    <row r="153" spans="1:153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676" t="s">
        <v>107</v>
      </c>
      <c r="AD153" s="676" t="s">
        <v>2377</v>
      </c>
      <c r="AE153" s="676" t="s">
        <v>595</v>
      </c>
      <c r="AF153" s="676" t="s">
        <v>295</v>
      </c>
      <c r="AG153" s="676" t="s">
        <v>296</v>
      </c>
      <c r="AH153" s="676" t="s">
        <v>297</v>
      </c>
      <c r="AI153" s="676"/>
      <c r="AJ153" s="676"/>
      <c r="AK153" s="676"/>
      <c r="AL153" s="676"/>
      <c r="AM153" s="676" t="s">
        <v>2378</v>
      </c>
      <c r="AN153" s="676" t="s">
        <v>5286</v>
      </c>
      <c r="AO153" s="676" t="s">
        <v>5287</v>
      </c>
      <c r="AP153" s="676" t="s">
        <v>550</v>
      </c>
      <c r="AQ153" s="676"/>
      <c r="AR153" s="676"/>
      <c r="AS153" s="676" t="s">
        <v>298</v>
      </c>
      <c r="AT153" s="676" t="s">
        <v>5288</v>
      </c>
      <c r="AU153" s="676" t="s">
        <v>57</v>
      </c>
      <c r="AV153" s="676" t="s">
        <v>323</v>
      </c>
      <c r="AW153" s="676" t="s">
        <v>5289</v>
      </c>
      <c r="AX153" s="676"/>
      <c r="AY153" s="676" t="s">
        <v>2826</v>
      </c>
      <c r="AZ153" s="676" t="s">
        <v>2385</v>
      </c>
      <c r="BA153" s="676" t="s">
        <v>299</v>
      </c>
      <c r="BB153" s="676" t="s">
        <v>32</v>
      </c>
      <c r="BC153" s="676" t="s">
        <v>33</v>
      </c>
      <c r="BD153" s="676" t="s">
        <v>57</v>
      </c>
      <c r="BE153" s="676" t="s">
        <v>48</v>
      </c>
      <c r="BF153" s="676" t="s">
        <v>164</v>
      </c>
      <c r="BG153" s="676" t="s">
        <v>4853</v>
      </c>
      <c r="BH153" s="676" t="s">
        <v>2828</v>
      </c>
      <c r="BI153" s="676" t="s">
        <v>2829</v>
      </c>
      <c r="BJ153" s="676" t="s">
        <v>2389</v>
      </c>
      <c r="BK153" s="676" t="s">
        <v>2830</v>
      </c>
      <c r="BL153" s="676" t="s">
        <v>55</v>
      </c>
      <c r="BM153" s="676" t="s">
        <v>2377</v>
      </c>
      <c r="BN153" s="676" t="s">
        <v>595</v>
      </c>
      <c r="BO153" s="676" t="s">
        <v>57</v>
      </c>
      <c r="BP153" s="676" t="s">
        <v>295</v>
      </c>
      <c r="BQ153" s="676" t="s">
        <v>311</v>
      </c>
      <c r="BR153" s="676" t="s">
        <v>2391</v>
      </c>
      <c r="BS153" s="676" t="s">
        <v>1086</v>
      </c>
      <c r="BT153" s="676" t="s">
        <v>5290</v>
      </c>
      <c r="BU153" s="676" t="s">
        <v>302</v>
      </c>
      <c r="BV153" s="676" t="s">
        <v>109</v>
      </c>
      <c r="BW153" s="676" t="s">
        <v>296</v>
      </c>
      <c r="BX153" s="676" t="s">
        <v>297</v>
      </c>
      <c r="BY153" s="676" t="s">
        <v>2713</v>
      </c>
      <c r="BZ153" s="676" t="s">
        <v>1824</v>
      </c>
      <c r="CA153" s="676" t="s">
        <v>304</v>
      </c>
      <c r="CB153" s="676" t="s">
        <v>661</v>
      </c>
      <c r="CC153" s="676" t="s">
        <v>305</v>
      </c>
      <c r="CD153" s="676" t="s">
        <v>306</v>
      </c>
      <c r="CE153" s="676" t="s">
        <v>1825</v>
      </c>
      <c r="CF153" s="676" t="s">
        <v>307</v>
      </c>
      <c r="CG153" s="676" t="s">
        <v>57</v>
      </c>
      <c r="CH153" s="676" t="s">
        <v>5291</v>
      </c>
      <c r="CI153" s="676" t="s">
        <v>843</v>
      </c>
      <c r="CJ153" s="676" t="s">
        <v>191</v>
      </c>
      <c r="CK153" s="676" t="s">
        <v>105</v>
      </c>
      <c r="CL153" s="676" t="s">
        <v>57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1215</v>
      </c>
      <c r="DE153" s="676" t="s">
        <v>1216</v>
      </c>
      <c r="DF153" s="676" t="s">
        <v>673</v>
      </c>
      <c r="DG153" s="676" t="s">
        <v>57</v>
      </c>
      <c r="DH153" s="676" t="s">
        <v>302</v>
      </c>
      <c r="DI153" s="676" t="s">
        <v>57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2395</v>
      </c>
      <c r="DT153" s="676" t="s">
        <v>1153</v>
      </c>
      <c r="DU153" s="676" t="s">
        <v>715</v>
      </c>
      <c r="DV153" s="676" t="s">
        <v>121</v>
      </c>
      <c r="DW153" s="676" t="s">
        <v>317</v>
      </c>
      <c r="DX153" s="676" t="s">
        <v>308</v>
      </c>
      <c r="DY153" s="676" t="s">
        <v>318</v>
      </c>
      <c r="DZ153" s="676" t="s">
        <v>319</v>
      </c>
      <c r="EA153" s="676" t="s">
        <v>2396</v>
      </c>
      <c r="EB153" s="676" t="s">
        <v>1153</v>
      </c>
      <c r="EC153" s="676" t="s">
        <v>118</v>
      </c>
      <c r="ED153" s="676" t="s">
        <v>121</v>
      </c>
      <c r="EE153" s="676" t="s">
        <v>57</v>
      </c>
      <c r="EF153" s="676" t="s">
        <v>57</v>
      </c>
      <c r="EG153" s="676" t="s">
        <v>57</v>
      </c>
      <c r="EH153" s="676" t="s">
        <v>57</v>
      </c>
      <c r="EI153" s="676" t="s">
        <v>2833</v>
      </c>
      <c r="EJ153" s="676" t="s">
        <v>626</v>
      </c>
      <c r="EK153" s="676" t="s">
        <v>1337</v>
      </c>
      <c r="EL153" s="676" t="s">
        <v>628</v>
      </c>
      <c r="EM153" s="676" t="s">
        <v>629</v>
      </c>
      <c r="EN153" s="676" t="s">
        <v>310</v>
      </c>
      <c r="EO153" s="676" t="s">
        <v>88</v>
      </c>
      <c r="EP153" s="676" t="s">
        <v>1831</v>
      </c>
      <c r="EQ153" s="676" t="s">
        <v>311</v>
      </c>
      <c r="ER153" s="676" t="s">
        <v>1655</v>
      </c>
      <c r="ES153" s="676" t="s">
        <v>2834</v>
      </c>
      <c r="ET153" s="104" t="str">
        <f t="shared" si="14"/>
        <v>2026021628</v>
      </c>
      <c r="EU153" s="56" t="str">
        <f t="shared" si="15"/>
        <v>10&amp;2026021628</v>
      </c>
      <c r="EV153" s="104">
        <f>IFERROR(VLOOKUP(EU153,시험용!CA:CE,4,FALSE),"")</f>
        <v>0</v>
      </c>
      <c r="EW153" s="664"/>
    </row>
    <row r="154" spans="1:153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676" t="s">
        <v>1861</v>
      </c>
      <c r="AD154" s="676" t="s">
        <v>2811</v>
      </c>
      <c r="AE154" s="676" t="s">
        <v>692</v>
      </c>
      <c r="AF154" s="676" t="s">
        <v>295</v>
      </c>
      <c r="AG154" s="676" t="s">
        <v>296</v>
      </c>
      <c r="AH154" s="676" t="s">
        <v>297</v>
      </c>
      <c r="AI154" s="676"/>
      <c r="AJ154" s="676"/>
      <c r="AK154" s="676"/>
      <c r="AL154" s="676"/>
      <c r="AM154" s="676" t="s">
        <v>2492</v>
      </c>
      <c r="AN154" s="676" t="s">
        <v>3484</v>
      </c>
      <c r="AO154" s="676" t="s">
        <v>3485</v>
      </c>
      <c r="AP154" s="676" t="s">
        <v>35</v>
      </c>
      <c r="AQ154" s="676"/>
      <c r="AR154" s="676"/>
      <c r="AS154" s="676" t="s">
        <v>298</v>
      </c>
      <c r="AT154" s="676" t="s">
        <v>3486</v>
      </c>
      <c r="AU154" s="676" t="s">
        <v>57</v>
      </c>
      <c r="AV154" s="676" t="s">
        <v>323</v>
      </c>
      <c r="AW154" s="676" t="s">
        <v>3487</v>
      </c>
      <c r="AX154" s="676"/>
      <c r="AY154" s="676" t="s">
        <v>3488</v>
      </c>
      <c r="AZ154" s="676" t="s">
        <v>3489</v>
      </c>
      <c r="BA154" s="676" t="s">
        <v>299</v>
      </c>
      <c r="BB154" s="676" t="s">
        <v>32</v>
      </c>
      <c r="BC154" s="676" t="s">
        <v>33</v>
      </c>
      <c r="BD154" s="676" t="s">
        <v>1554</v>
      </c>
      <c r="BE154" s="676" t="s">
        <v>34</v>
      </c>
      <c r="BF154" s="676" t="s">
        <v>164</v>
      </c>
      <c r="BG154" s="676" t="s">
        <v>110</v>
      </c>
      <c r="BH154" s="676" t="s">
        <v>1476</v>
      </c>
      <c r="BI154" s="676" t="s">
        <v>1477</v>
      </c>
      <c r="BJ154" s="676" t="s">
        <v>300</v>
      </c>
      <c r="BK154" s="676" t="s">
        <v>3490</v>
      </c>
      <c r="BL154" s="676" t="s">
        <v>39</v>
      </c>
      <c r="BM154" s="676" t="s">
        <v>2811</v>
      </c>
      <c r="BN154" s="676" t="s">
        <v>692</v>
      </c>
      <c r="BO154" s="676" t="s">
        <v>595</v>
      </c>
      <c r="BP154" s="676" t="s">
        <v>295</v>
      </c>
      <c r="BQ154" s="676" t="s">
        <v>102</v>
      </c>
      <c r="BR154" s="676" t="s">
        <v>301</v>
      </c>
      <c r="BS154" s="676" t="s">
        <v>3491</v>
      </c>
      <c r="BT154" s="676" t="s">
        <v>3492</v>
      </c>
      <c r="BU154" s="676" t="s">
        <v>302</v>
      </c>
      <c r="BV154" s="676" t="s">
        <v>109</v>
      </c>
      <c r="BW154" s="676" t="s">
        <v>296</v>
      </c>
      <c r="BX154" s="676" t="s">
        <v>297</v>
      </c>
      <c r="BY154" s="676" t="s">
        <v>756</v>
      </c>
      <c r="BZ154" s="676" t="s">
        <v>3493</v>
      </c>
      <c r="CA154" s="676" t="s">
        <v>304</v>
      </c>
      <c r="CB154" s="676" t="s">
        <v>111</v>
      </c>
      <c r="CC154" s="676" t="s">
        <v>305</v>
      </c>
      <c r="CD154" s="676" t="s">
        <v>306</v>
      </c>
      <c r="CE154" s="676" t="s">
        <v>112</v>
      </c>
      <c r="CF154" s="676" t="s">
        <v>307</v>
      </c>
      <c r="CG154" s="676" t="s">
        <v>57</v>
      </c>
      <c r="CH154" s="676" t="s">
        <v>2332</v>
      </c>
      <c r="CI154" s="676" t="s">
        <v>92</v>
      </c>
      <c r="CJ154" s="676" t="s">
        <v>1427</v>
      </c>
      <c r="CK154" s="676" t="s">
        <v>105</v>
      </c>
      <c r="CL154" s="676" t="s">
        <v>3494</v>
      </c>
      <c r="CM154" s="676" t="s">
        <v>92</v>
      </c>
      <c r="CN154" s="676" t="s">
        <v>111</v>
      </c>
      <c r="CO154" s="676" t="s">
        <v>105</v>
      </c>
      <c r="CP154" s="676" t="s">
        <v>57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302</v>
      </c>
      <c r="DI154" s="676" t="s">
        <v>57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3495</v>
      </c>
      <c r="DT154" s="676" t="s">
        <v>79</v>
      </c>
      <c r="DU154" s="676" t="s">
        <v>113</v>
      </c>
      <c r="DV154" s="676" t="s">
        <v>106</v>
      </c>
      <c r="DW154" s="676" t="s">
        <v>333</v>
      </c>
      <c r="DX154" s="676" t="s">
        <v>308</v>
      </c>
      <c r="DY154" s="676" t="s">
        <v>309</v>
      </c>
      <c r="DZ154" s="676" t="s">
        <v>319</v>
      </c>
      <c r="EA154" s="676" t="s">
        <v>3496</v>
      </c>
      <c r="EB154" s="676" t="s">
        <v>79</v>
      </c>
      <c r="EC154" s="676" t="s">
        <v>114</v>
      </c>
      <c r="ED154" s="676" t="s">
        <v>106</v>
      </c>
      <c r="EE154" s="676" t="s">
        <v>57</v>
      </c>
      <c r="EF154" s="676" t="s">
        <v>57</v>
      </c>
      <c r="EG154" s="676" t="s">
        <v>57</v>
      </c>
      <c r="EH154" s="676" t="s">
        <v>57</v>
      </c>
      <c r="EI154" s="676" t="s">
        <v>2655</v>
      </c>
      <c r="EJ154" s="676" t="s">
        <v>2656</v>
      </c>
      <c r="EK154" s="676" t="s">
        <v>1430</v>
      </c>
      <c r="EL154" s="676" t="s">
        <v>115</v>
      </c>
      <c r="EM154" s="676" t="s">
        <v>629</v>
      </c>
      <c r="EN154" s="676" t="s">
        <v>310</v>
      </c>
      <c r="EO154" s="676" t="s">
        <v>88</v>
      </c>
      <c r="EP154" s="676" t="s">
        <v>887</v>
      </c>
      <c r="EQ154" s="676" t="s">
        <v>311</v>
      </c>
      <c r="ER154" s="676" t="s">
        <v>3497</v>
      </c>
      <c r="ES154" s="676" t="s">
        <v>3498</v>
      </c>
      <c r="ET154" s="104" t="str">
        <f t="shared" si="14"/>
        <v>2026011526</v>
      </c>
      <c r="EU154" s="56" t="str">
        <f t="shared" si="15"/>
        <v>10&amp;2026011526</v>
      </c>
      <c r="EV154" s="104" t="str">
        <f>IFERROR(VLOOKUP(EU154,시험용!CA:CE,4,FALSE),"")</f>
        <v/>
      </c>
      <c r="EW154" s="470" t="s">
        <v>3643</v>
      </c>
    </row>
    <row r="155" spans="1:153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718" t="s">
        <v>107</v>
      </c>
      <c r="AD155" s="718" t="s">
        <v>5437</v>
      </c>
      <c r="AE155" s="718" t="s">
        <v>595</v>
      </c>
      <c r="AF155" s="718" t="s">
        <v>57</v>
      </c>
      <c r="AG155" s="718" t="s">
        <v>645</v>
      </c>
      <c r="AH155" s="718" t="s">
        <v>57</v>
      </c>
      <c r="AI155" s="718"/>
      <c r="AJ155" s="718"/>
      <c r="AK155" s="718"/>
      <c r="AL155" s="718"/>
      <c r="AM155" s="718" t="s">
        <v>5438</v>
      </c>
      <c r="AN155" s="718" t="s">
        <v>5439</v>
      </c>
      <c r="AO155" s="718" t="s">
        <v>5440</v>
      </c>
      <c r="AP155" s="721" t="s">
        <v>396</v>
      </c>
      <c r="AQ155" s="718"/>
      <c r="AR155" s="718"/>
      <c r="AS155" s="718" t="s">
        <v>298</v>
      </c>
      <c r="AT155" s="718" t="s">
        <v>5441</v>
      </c>
      <c r="AU155" s="718" t="s">
        <v>57</v>
      </c>
      <c r="AV155" s="718" t="s">
        <v>910</v>
      </c>
      <c r="AW155" s="718" t="s">
        <v>5442</v>
      </c>
      <c r="AX155" s="718"/>
      <c r="AY155" s="718" t="s">
        <v>5443</v>
      </c>
      <c r="AZ155" s="718" t="s">
        <v>5444</v>
      </c>
      <c r="BA155" s="718" t="s">
        <v>299</v>
      </c>
      <c r="BB155" s="718" t="s">
        <v>32</v>
      </c>
      <c r="BC155" s="718" t="s">
        <v>33</v>
      </c>
      <c r="BD155" s="718" t="s">
        <v>5445</v>
      </c>
      <c r="BE155" s="718" t="s">
        <v>48</v>
      </c>
      <c r="BF155" s="718" t="s">
        <v>164</v>
      </c>
      <c r="BG155" s="718" t="s">
        <v>110</v>
      </c>
      <c r="BH155" s="718" t="s">
        <v>4347</v>
      </c>
      <c r="BI155" s="718" t="s">
        <v>5446</v>
      </c>
      <c r="BJ155" s="718" t="s">
        <v>5447</v>
      </c>
      <c r="BK155" s="718" t="s">
        <v>5448</v>
      </c>
      <c r="BL155" s="718" t="s">
        <v>302</v>
      </c>
      <c r="BM155" s="718" t="s">
        <v>5449</v>
      </c>
      <c r="BN155" s="718" t="s">
        <v>595</v>
      </c>
      <c r="BO155" s="718" t="s">
        <v>57</v>
      </c>
      <c r="BP155" s="718" t="s">
        <v>57</v>
      </c>
      <c r="BQ155" s="718" t="s">
        <v>311</v>
      </c>
      <c r="BR155" s="718" t="s">
        <v>3491</v>
      </c>
      <c r="BS155" s="718" t="s">
        <v>704</v>
      </c>
      <c r="BT155" s="718" t="s">
        <v>5450</v>
      </c>
      <c r="BU155" s="718" t="s">
        <v>657</v>
      </c>
      <c r="BV155" s="718" t="s">
        <v>663</v>
      </c>
      <c r="BW155" s="718" t="s">
        <v>645</v>
      </c>
      <c r="BX155" s="718" t="s">
        <v>57</v>
      </c>
      <c r="BY155" s="718" t="s">
        <v>192</v>
      </c>
      <c r="BZ155" s="718" t="s">
        <v>5451</v>
      </c>
      <c r="CA155" s="718" t="s">
        <v>304</v>
      </c>
      <c r="CB155" s="718" t="s">
        <v>111</v>
      </c>
      <c r="CC155" s="718" t="s">
        <v>662</v>
      </c>
      <c r="CD155" s="718" t="s">
        <v>57</v>
      </c>
      <c r="CE155" s="718" t="s">
        <v>57</v>
      </c>
      <c r="CF155" s="718" t="s">
        <v>57</v>
      </c>
      <c r="CG155" s="718" t="s">
        <v>57</v>
      </c>
      <c r="CH155" s="718" t="s">
        <v>5452</v>
      </c>
      <c r="CI155" s="718" t="s">
        <v>665</v>
      </c>
      <c r="CJ155" s="718" t="s">
        <v>901</v>
      </c>
      <c r="CK155" s="718" t="s">
        <v>666</v>
      </c>
      <c r="CL155" s="718" t="s">
        <v>5453</v>
      </c>
      <c r="CM155" s="718" t="s">
        <v>665</v>
      </c>
      <c r="CN155" s="718" t="s">
        <v>112</v>
      </c>
      <c r="CO155" s="718" t="s">
        <v>666</v>
      </c>
      <c r="CP155" s="718" t="s">
        <v>5454</v>
      </c>
      <c r="CQ155" s="718" t="s">
        <v>665</v>
      </c>
      <c r="CR155" s="718" t="s">
        <v>614</v>
      </c>
      <c r="CS155" s="718" t="s">
        <v>666</v>
      </c>
      <c r="CT155" s="718" t="s">
        <v>57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302</v>
      </c>
      <c r="DI155" s="718" t="s">
        <v>57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5455</v>
      </c>
      <c r="DQ155" s="718" t="s">
        <v>5456</v>
      </c>
      <c r="DR155" s="718" t="s">
        <v>673</v>
      </c>
      <c r="DS155" s="718" t="s">
        <v>5457</v>
      </c>
      <c r="DT155" s="718" t="s">
        <v>621</v>
      </c>
      <c r="DU155" s="718" t="s">
        <v>715</v>
      </c>
      <c r="DV155" s="718" t="s">
        <v>119</v>
      </c>
      <c r="DW155" s="718" t="s">
        <v>57</v>
      </c>
      <c r="DX155" s="718" t="s">
        <v>57</v>
      </c>
      <c r="DY155" s="718" t="s">
        <v>57</v>
      </c>
      <c r="DZ155" s="718" t="s">
        <v>57</v>
      </c>
      <c r="EA155" s="718" t="s">
        <v>5458</v>
      </c>
      <c r="EB155" s="718" t="s">
        <v>621</v>
      </c>
      <c r="EC155" s="718" t="s">
        <v>118</v>
      </c>
      <c r="ED155" s="718" t="s">
        <v>119</v>
      </c>
      <c r="EE155" s="718" t="s">
        <v>57</v>
      </c>
      <c r="EF155" s="718" t="s">
        <v>57</v>
      </c>
      <c r="EG155" s="718" t="s">
        <v>57</v>
      </c>
      <c r="EH155" s="718" t="s">
        <v>57</v>
      </c>
      <c r="EI155" s="718" t="s">
        <v>5459</v>
      </c>
      <c r="EJ155" s="718" t="s">
        <v>5460</v>
      </c>
      <c r="EK155" s="718" t="s">
        <v>2990</v>
      </c>
      <c r="EL155" s="718" t="s">
        <v>5461</v>
      </c>
      <c r="EM155" s="718" t="s">
        <v>629</v>
      </c>
      <c r="EN155" s="718" t="s">
        <v>630</v>
      </c>
      <c r="EO155" s="718" t="s">
        <v>122</v>
      </c>
      <c r="EP155" s="718" t="s">
        <v>631</v>
      </c>
      <c r="EQ155" s="718" t="s">
        <v>311</v>
      </c>
      <c r="ER155" s="718" t="s">
        <v>5462</v>
      </c>
      <c r="ES155" s="718" t="s">
        <v>5463</v>
      </c>
      <c r="ET155" s="104" t="str">
        <f t="shared" si="14"/>
        <v>2026022217</v>
      </c>
      <c r="EU155" s="56" t="str">
        <f t="shared" si="15"/>
        <v>11&amp;2026022217</v>
      </c>
      <c r="EV155" s="104">
        <f>IFERROR(VLOOKUP(EU155,시험용!CA:CE,4,FALSE),"")</f>
        <v>0</v>
      </c>
      <c r="EW155" s="828"/>
    </row>
    <row r="156" spans="1:153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718" t="s">
        <v>107</v>
      </c>
      <c r="AD156" s="718" t="s">
        <v>5468</v>
      </c>
      <c r="AE156" s="718" t="s">
        <v>595</v>
      </c>
      <c r="AF156" s="718" t="s">
        <v>57</v>
      </c>
      <c r="AG156" s="718" t="s">
        <v>645</v>
      </c>
      <c r="AH156" s="718" t="s">
        <v>57</v>
      </c>
      <c r="AI156" s="718"/>
      <c r="AJ156" s="718"/>
      <c r="AK156" s="718"/>
      <c r="AL156" s="718"/>
      <c r="AM156" s="718" t="s">
        <v>5438</v>
      </c>
      <c r="AN156" s="718" t="s">
        <v>5439</v>
      </c>
      <c r="AO156" s="718" t="s">
        <v>5440</v>
      </c>
      <c r="AP156" s="721" t="s">
        <v>396</v>
      </c>
      <c r="AQ156" s="718"/>
      <c r="AR156" s="718"/>
      <c r="AS156" s="718" t="s">
        <v>298</v>
      </c>
      <c r="AT156" s="718" t="s">
        <v>5469</v>
      </c>
      <c r="AU156" s="718" t="s">
        <v>57</v>
      </c>
      <c r="AV156" s="718" t="s">
        <v>910</v>
      </c>
      <c r="AW156" s="718" t="s">
        <v>5470</v>
      </c>
      <c r="AX156" s="718"/>
      <c r="AY156" s="718" t="s">
        <v>5443</v>
      </c>
      <c r="AZ156" s="718" t="s">
        <v>5444</v>
      </c>
      <c r="BA156" s="718" t="s">
        <v>299</v>
      </c>
      <c r="BB156" s="718" t="s">
        <v>32</v>
      </c>
      <c r="BC156" s="718" t="s">
        <v>33</v>
      </c>
      <c r="BD156" s="718" t="s">
        <v>5445</v>
      </c>
      <c r="BE156" s="718" t="s">
        <v>48</v>
      </c>
      <c r="BF156" s="718" t="s">
        <v>164</v>
      </c>
      <c r="BG156" s="718" t="s">
        <v>110</v>
      </c>
      <c r="BH156" s="718" t="s">
        <v>4347</v>
      </c>
      <c r="BI156" s="718" t="s">
        <v>5446</v>
      </c>
      <c r="BJ156" s="718" t="s">
        <v>5447</v>
      </c>
      <c r="BK156" s="718" t="s">
        <v>5448</v>
      </c>
      <c r="BL156" s="718" t="s">
        <v>302</v>
      </c>
      <c r="BM156" s="718" t="s">
        <v>5449</v>
      </c>
      <c r="BN156" s="718" t="s">
        <v>595</v>
      </c>
      <c r="BO156" s="718" t="s">
        <v>57</v>
      </c>
      <c r="BP156" s="718" t="s">
        <v>57</v>
      </c>
      <c r="BQ156" s="718" t="s">
        <v>311</v>
      </c>
      <c r="BR156" s="718" t="s">
        <v>3491</v>
      </c>
      <c r="BS156" s="718" t="s">
        <v>704</v>
      </c>
      <c r="BT156" s="718" t="s">
        <v>5450</v>
      </c>
      <c r="BU156" s="718" t="s">
        <v>657</v>
      </c>
      <c r="BV156" s="718" t="s">
        <v>663</v>
      </c>
      <c r="BW156" s="718" t="s">
        <v>645</v>
      </c>
      <c r="BX156" s="718" t="s">
        <v>57</v>
      </c>
      <c r="BY156" s="718" t="s">
        <v>192</v>
      </c>
      <c r="BZ156" s="718" t="s">
        <v>5451</v>
      </c>
      <c r="CA156" s="718" t="s">
        <v>304</v>
      </c>
      <c r="CB156" s="718" t="s">
        <v>111</v>
      </c>
      <c r="CC156" s="718" t="s">
        <v>662</v>
      </c>
      <c r="CD156" s="718" t="s">
        <v>57</v>
      </c>
      <c r="CE156" s="718" t="s">
        <v>57</v>
      </c>
      <c r="CF156" s="718" t="s">
        <v>57</v>
      </c>
      <c r="CG156" s="718" t="s">
        <v>57</v>
      </c>
      <c r="CH156" s="718" t="s">
        <v>5452</v>
      </c>
      <c r="CI156" s="718" t="s">
        <v>665</v>
      </c>
      <c r="CJ156" s="718" t="s">
        <v>901</v>
      </c>
      <c r="CK156" s="718" t="s">
        <v>666</v>
      </c>
      <c r="CL156" s="718" t="s">
        <v>5453</v>
      </c>
      <c r="CM156" s="718" t="s">
        <v>665</v>
      </c>
      <c r="CN156" s="718" t="s">
        <v>112</v>
      </c>
      <c r="CO156" s="718" t="s">
        <v>666</v>
      </c>
      <c r="CP156" s="718" t="s">
        <v>5454</v>
      </c>
      <c r="CQ156" s="718" t="s">
        <v>665</v>
      </c>
      <c r="CR156" s="718" t="s">
        <v>614</v>
      </c>
      <c r="CS156" s="718" t="s">
        <v>666</v>
      </c>
      <c r="CT156" s="718" t="s">
        <v>57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302</v>
      </c>
      <c r="DI156" s="718" t="s">
        <v>57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5455</v>
      </c>
      <c r="DQ156" s="718" t="s">
        <v>5456</v>
      </c>
      <c r="DR156" s="718" t="s">
        <v>673</v>
      </c>
      <c r="DS156" s="718" t="s">
        <v>5457</v>
      </c>
      <c r="DT156" s="718" t="s">
        <v>621</v>
      </c>
      <c r="DU156" s="718" t="s">
        <v>715</v>
      </c>
      <c r="DV156" s="718" t="s">
        <v>119</v>
      </c>
      <c r="DW156" s="718" t="s">
        <v>57</v>
      </c>
      <c r="DX156" s="718" t="s">
        <v>57</v>
      </c>
      <c r="DY156" s="718" t="s">
        <v>57</v>
      </c>
      <c r="DZ156" s="718" t="s">
        <v>57</v>
      </c>
      <c r="EA156" s="718" t="s">
        <v>5458</v>
      </c>
      <c r="EB156" s="718" t="s">
        <v>621</v>
      </c>
      <c r="EC156" s="718" t="s">
        <v>118</v>
      </c>
      <c r="ED156" s="718" t="s">
        <v>119</v>
      </c>
      <c r="EE156" s="718" t="s">
        <v>57</v>
      </c>
      <c r="EF156" s="718" t="s">
        <v>57</v>
      </c>
      <c r="EG156" s="718" t="s">
        <v>57</v>
      </c>
      <c r="EH156" s="718" t="s">
        <v>57</v>
      </c>
      <c r="EI156" s="718" t="s">
        <v>5459</v>
      </c>
      <c r="EJ156" s="718" t="s">
        <v>5460</v>
      </c>
      <c r="EK156" s="718" t="s">
        <v>2990</v>
      </c>
      <c r="EL156" s="718" t="s">
        <v>5461</v>
      </c>
      <c r="EM156" s="718" t="s">
        <v>629</v>
      </c>
      <c r="EN156" s="718" t="s">
        <v>630</v>
      </c>
      <c r="EO156" s="718" t="s">
        <v>122</v>
      </c>
      <c r="EP156" s="718" t="s">
        <v>631</v>
      </c>
      <c r="EQ156" s="718" t="s">
        <v>311</v>
      </c>
      <c r="ER156" s="718" t="s">
        <v>5471</v>
      </c>
      <c r="ES156" s="718" t="s">
        <v>5472</v>
      </c>
      <c r="ET156" s="104" t="str">
        <f t="shared" si="14"/>
        <v>2026022210</v>
      </c>
      <c r="EU156" s="56" t="str">
        <f t="shared" si="15"/>
        <v>11&amp;2026022210</v>
      </c>
      <c r="EV156" s="104">
        <f>IFERROR(VLOOKUP(EU156,시험용!CA:CE,4,FALSE),"")</f>
        <v>0</v>
      </c>
      <c r="EW156" s="828"/>
    </row>
    <row r="157" spans="1:153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718" t="s">
        <v>643</v>
      </c>
      <c r="AD157" s="718" t="s">
        <v>5841</v>
      </c>
      <c r="AE157" s="718" t="s">
        <v>3074</v>
      </c>
      <c r="AF157" s="718" t="s">
        <v>3075</v>
      </c>
      <c r="AG157" s="718" t="s">
        <v>3076</v>
      </c>
      <c r="AH157" s="718" t="s">
        <v>3075</v>
      </c>
      <c r="AI157" s="718"/>
      <c r="AJ157" s="718"/>
      <c r="AK157" s="718"/>
      <c r="AL157" s="718"/>
      <c r="AM157" s="718" t="s">
        <v>5842</v>
      </c>
      <c r="AN157" s="718" t="s">
        <v>5843</v>
      </c>
      <c r="AO157" s="718" t="s">
        <v>5844</v>
      </c>
      <c r="AP157" s="721" t="s">
        <v>396</v>
      </c>
      <c r="AQ157" s="718"/>
      <c r="AR157" s="718"/>
      <c r="AS157" s="718" t="s">
        <v>599</v>
      </c>
      <c r="AT157" s="718" t="s">
        <v>5845</v>
      </c>
      <c r="AU157" s="718" t="s">
        <v>3075</v>
      </c>
      <c r="AV157" s="718" t="s">
        <v>5846</v>
      </c>
      <c r="AW157" s="718" t="s">
        <v>5847</v>
      </c>
      <c r="AX157" s="718"/>
      <c r="AY157" s="718" t="s">
        <v>5848</v>
      </c>
      <c r="AZ157" s="718" t="s">
        <v>5849</v>
      </c>
      <c r="BA157" s="718" t="s">
        <v>3083</v>
      </c>
      <c r="BB157" s="718" t="s">
        <v>3084</v>
      </c>
      <c r="BC157" s="718" t="s">
        <v>3085</v>
      </c>
      <c r="BD157" s="718" t="s">
        <v>5850</v>
      </c>
      <c r="BE157" s="718" t="s">
        <v>3087</v>
      </c>
      <c r="BF157" s="718" t="s">
        <v>3088</v>
      </c>
      <c r="BG157" s="718" t="s">
        <v>3089</v>
      </c>
      <c r="BH157" s="718" t="s">
        <v>5851</v>
      </c>
      <c r="BI157" s="718" t="s">
        <v>5852</v>
      </c>
      <c r="BJ157" s="718" t="s">
        <v>5853</v>
      </c>
      <c r="BK157" s="718" t="s">
        <v>5854</v>
      </c>
      <c r="BL157" s="718" t="s">
        <v>3100</v>
      </c>
      <c r="BM157" s="718" t="s">
        <v>5841</v>
      </c>
      <c r="BN157" s="718" t="s">
        <v>3074</v>
      </c>
      <c r="BO157" s="718" t="s">
        <v>3075</v>
      </c>
      <c r="BP157" s="718" t="s">
        <v>3075</v>
      </c>
      <c r="BQ157" s="718" t="s">
        <v>3096</v>
      </c>
      <c r="BR157" s="718" t="s">
        <v>3987</v>
      </c>
      <c r="BS157" s="718" t="s">
        <v>5855</v>
      </c>
      <c r="BT157" s="718" t="s">
        <v>5856</v>
      </c>
      <c r="BU157" s="718" t="s">
        <v>3094</v>
      </c>
      <c r="BV157" s="718" t="s">
        <v>5857</v>
      </c>
      <c r="BW157" s="718" t="s">
        <v>3076</v>
      </c>
      <c r="BX157" s="718" t="s">
        <v>3075</v>
      </c>
      <c r="BY157" s="718" t="s">
        <v>3372</v>
      </c>
      <c r="BZ157" s="718" t="s">
        <v>3075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5858</v>
      </c>
      <c r="CI157" s="718" t="s">
        <v>3104</v>
      </c>
      <c r="CJ157" s="718" t="s">
        <v>5859</v>
      </c>
      <c r="CK157" s="718" t="s">
        <v>3106</v>
      </c>
      <c r="CL157" s="718" t="s">
        <v>5860</v>
      </c>
      <c r="CM157" s="718" t="s">
        <v>3104</v>
      </c>
      <c r="CN157" s="718" t="s">
        <v>5861</v>
      </c>
      <c r="CO157" s="718" t="s">
        <v>3106</v>
      </c>
      <c r="CP157" s="718" t="s">
        <v>3075</v>
      </c>
      <c r="CQ157" s="718" t="s">
        <v>3075</v>
      </c>
      <c r="CR157" s="718" t="s">
        <v>3075</v>
      </c>
      <c r="CS157" s="718" t="s">
        <v>3075</v>
      </c>
      <c r="CT157" s="718" t="s">
        <v>5862</v>
      </c>
      <c r="CU157" s="718" t="s">
        <v>3390</v>
      </c>
      <c r="CV157" s="718" t="s">
        <v>5863</v>
      </c>
      <c r="CW157" s="718" t="s">
        <v>5864</v>
      </c>
      <c r="CX157" s="718" t="s">
        <v>3075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3094</v>
      </c>
      <c r="DI157" s="718" t="s">
        <v>3075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5865</v>
      </c>
      <c r="DQ157" s="718" t="s">
        <v>5866</v>
      </c>
      <c r="DR157" s="718" t="s">
        <v>3111</v>
      </c>
      <c r="DS157" s="718" t="s">
        <v>5867</v>
      </c>
      <c r="DT157" s="718" t="s">
        <v>3113</v>
      </c>
      <c r="DU157" s="718" t="s">
        <v>5868</v>
      </c>
      <c r="DV157" s="718" t="s">
        <v>3394</v>
      </c>
      <c r="DW157" s="718" t="s">
        <v>5869</v>
      </c>
      <c r="DX157" s="718" t="s">
        <v>3117</v>
      </c>
      <c r="DY157" s="718" t="s">
        <v>3381</v>
      </c>
      <c r="DZ157" s="718" t="s">
        <v>3119</v>
      </c>
      <c r="EA157" s="718" t="s">
        <v>5870</v>
      </c>
      <c r="EB157" s="718" t="s">
        <v>3113</v>
      </c>
      <c r="EC157" s="718" t="s">
        <v>5871</v>
      </c>
      <c r="ED157" s="718" t="s">
        <v>3394</v>
      </c>
      <c r="EE157" s="718" t="s">
        <v>3075</v>
      </c>
      <c r="EF157" s="718" t="s">
        <v>3075</v>
      </c>
      <c r="EG157" s="718" t="s">
        <v>3075</v>
      </c>
      <c r="EH157" s="718" t="s">
        <v>3075</v>
      </c>
      <c r="EI157" s="718" t="s">
        <v>5872</v>
      </c>
      <c r="EJ157" s="718" t="s">
        <v>5873</v>
      </c>
      <c r="EK157" s="718" t="s">
        <v>5874</v>
      </c>
      <c r="EL157" s="718" t="s">
        <v>5875</v>
      </c>
      <c r="EM157" s="718" t="s">
        <v>3126</v>
      </c>
      <c r="EN157" s="718" t="s">
        <v>5876</v>
      </c>
      <c r="EO157" s="718" t="s">
        <v>5877</v>
      </c>
      <c r="EP157" s="718" t="s">
        <v>5878</v>
      </c>
      <c r="EQ157" s="718" t="s">
        <v>3096</v>
      </c>
      <c r="ER157" s="718" t="s">
        <v>5879</v>
      </c>
      <c r="ES157" s="718" t="s">
        <v>5880</v>
      </c>
      <c r="ET157" s="104" t="str">
        <f t="shared" si="14"/>
        <v>2026011521</v>
      </c>
      <c r="EU157" s="56" t="str">
        <f t="shared" si="15"/>
        <v>11&amp;2026011521</v>
      </c>
      <c r="EV157" s="104">
        <f>IFERROR(VLOOKUP(EU157,시험용!CA:CE,4,FALSE),"")</f>
        <v>0</v>
      </c>
      <c r="EW157" s="470"/>
    </row>
    <row r="158" spans="1:153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718" t="s">
        <v>643</v>
      </c>
      <c r="AD158" s="718" t="s">
        <v>5841</v>
      </c>
      <c r="AE158" s="718" t="s">
        <v>3074</v>
      </c>
      <c r="AF158" s="718" t="s">
        <v>3075</v>
      </c>
      <c r="AG158" s="718" t="s">
        <v>3076</v>
      </c>
      <c r="AH158" s="718" t="s">
        <v>3075</v>
      </c>
      <c r="AI158" s="718"/>
      <c r="AJ158" s="718"/>
      <c r="AK158" s="718"/>
      <c r="AL158" s="718"/>
      <c r="AM158" s="718" t="s">
        <v>5842</v>
      </c>
      <c r="AN158" s="718" t="s">
        <v>5843</v>
      </c>
      <c r="AO158" s="718" t="s">
        <v>5887</v>
      </c>
      <c r="AP158" s="721" t="s">
        <v>396</v>
      </c>
      <c r="AQ158" s="718"/>
      <c r="AR158" s="718"/>
      <c r="AS158" s="718" t="s">
        <v>599</v>
      </c>
      <c r="AT158" s="718" t="s">
        <v>5888</v>
      </c>
      <c r="AU158" s="718" t="s">
        <v>3075</v>
      </c>
      <c r="AV158" s="718" t="s">
        <v>5846</v>
      </c>
      <c r="AW158" s="718" t="s">
        <v>5889</v>
      </c>
      <c r="AX158" s="718"/>
      <c r="AY158" s="718" t="s">
        <v>5890</v>
      </c>
      <c r="AZ158" s="718" t="s">
        <v>5849</v>
      </c>
      <c r="BA158" s="718" t="s">
        <v>3083</v>
      </c>
      <c r="BB158" s="718" t="s">
        <v>3084</v>
      </c>
      <c r="BC158" s="718" t="s">
        <v>3085</v>
      </c>
      <c r="BD158" s="718" t="s">
        <v>5850</v>
      </c>
      <c r="BE158" s="718" t="s">
        <v>3087</v>
      </c>
      <c r="BF158" s="718" t="s">
        <v>3088</v>
      </c>
      <c r="BG158" s="718" t="s">
        <v>3089</v>
      </c>
      <c r="BH158" s="718" t="s">
        <v>5851</v>
      </c>
      <c r="BI158" s="718" t="s">
        <v>5852</v>
      </c>
      <c r="BJ158" s="718" t="s">
        <v>5891</v>
      </c>
      <c r="BK158" s="718" t="s">
        <v>5892</v>
      </c>
      <c r="BL158" s="718" t="s">
        <v>3100</v>
      </c>
      <c r="BM158" s="718" t="s">
        <v>5841</v>
      </c>
      <c r="BN158" s="718" t="s">
        <v>3074</v>
      </c>
      <c r="BO158" s="718" t="s">
        <v>3075</v>
      </c>
      <c r="BP158" s="718" t="s">
        <v>3075</v>
      </c>
      <c r="BQ158" s="718" t="s">
        <v>3096</v>
      </c>
      <c r="BR158" s="718" t="s">
        <v>5855</v>
      </c>
      <c r="BS158" s="718" t="s">
        <v>5893</v>
      </c>
      <c r="BT158" s="718" t="s">
        <v>5856</v>
      </c>
      <c r="BU158" s="718" t="s">
        <v>3094</v>
      </c>
      <c r="BV158" s="718" t="s">
        <v>5857</v>
      </c>
      <c r="BW158" s="718" t="s">
        <v>3076</v>
      </c>
      <c r="BX158" s="718" t="s">
        <v>3075</v>
      </c>
      <c r="BY158" s="718" t="s">
        <v>5894</v>
      </c>
      <c r="BZ158" s="718" t="s">
        <v>3075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5895</v>
      </c>
      <c r="CI158" s="718" t="s">
        <v>3104</v>
      </c>
      <c r="CJ158" s="718" t="s">
        <v>5896</v>
      </c>
      <c r="CK158" s="718" t="s">
        <v>3106</v>
      </c>
      <c r="CL158" s="718" t="s">
        <v>5897</v>
      </c>
      <c r="CM158" s="718" t="s">
        <v>3104</v>
      </c>
      <c r="CN158" s="718" t="s">
        <v>3982</v>
      </c>
      <c r="CO158" s="718" t="s">
        <v>3106</v>
      </c>
      <c r="CP158" s="718" t="s">
        <v>3075</v>
      </c>
      <c r="CQ158" s="718" t="s">
        <v>3075</v>
      </c>
      <c r="CR158" s="718" t="s">
        <v>3075</v>
      </c>
      <c r="CS158" s="718" t="s">
        <v>3075</v>
      </c>
      <c r="CT158" s="718" t="s">
        <v>5862</v>
      </c>
      <c r="CU158" s="718" t="s">
        <v>3390</v>
      </c>
      <c r="CV158" s="718" t="s">
        <v>5863</v>
      </c>
      <c r="CW158" s="718" t="s">
        <v>5864</v>
      </c>
      <c r="CX158" s="718" t="s">
        <v>3075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3094</v>
      </c>
      <c r="DI158" s="718" t="s">
        <v>3075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5865</v>
      </c>
      <c r="DQ158" s="718" t="s">
        <v>5866</v>
      </c>
      <c r="DR158" s="718" t="s">
        <v>3111</v>
      </c>
      <c r="DS158" s="718" t="s">
        <v>5898</v>
      </c>
      <c r="DT158" s="718" t="s">
        <v>3113</v>
      </c>
      <c r="DU158" s="718" t="s">
        <v>5855</v>
      </c>
      <c r="DV158" s="718" t="s">
        <v>3394</v>
      </c>
      <c r="DW158" s="718" t="s">
        <v>5869</v>
      </c>
      <c r="DX158" s="718" t="s">
        <v>3117</v>
      </c>
      <c r="DY158" s="718" t="s">
        <v>3381</v>
      </c>
      <c r="DZ158" s="718" t="s">
        <v>3119</v>
      </c>
      <c r="EA158" s="718" t="s">
        <v>5899</v>
      </c>
      <c r="EB158" s="718" t="s">
        <v>3113</v>
      </c>
      <c r="EC158" s="718" t="s">
        <v>5900</v>
      </c>
      <c r="ED158" s="718" t="s">
        <v>3394</v>
      </c>
      <c r="EE158" s="718" t="s">
        <v>3075</v>
      </c>
      <c r="EF158" s="718" t="s">
        <v>3075</v>
      </c>
      <c r="EG158" s="718" t="s">
        <v>3075</v>
      </c>
      <c r="EH158" s="718" t="s">
        <v>3075</v>
      </c>
      <c r="EI158" s="718" t="s">
        <v>5901</v>
      </c>
      <c r="EJ158" s="718" t="s">
        <v>5873</v>
      </c>
      <c r="EK158" s="718" t="s">
        <v>5902</v>
      </c>
      <c r="EL158" s="718" t="s">
        <v>5875</v>
      </c>
      <c r="EM158" s="718" t="s">
        <v>3126</v>
      </c>
      <c r="EN158" s="718" t="s">
        <v>5876</v>
      </c>
      <c r="EO158" s="718" t="s">
        <v>5877</v>
      </c>
      <c r="EP158" s="718" t="s">
        <v>5903</v>
      </c>
      <c r="EQ158" s="718" t="s">
        <v>3096</v>
      </c>
      <c r="ER158" s="718" t="s">
        <v>5904</v>
      </c>
      <c r="ES158" s="718" t="s">
        <v>5905</v>
      </c>
      <c r="ET158" s="104" t="str">
        <f t="shared" si="14"/>
        <v>2026011524</v>
      </c>
      <c r="EU158" s="56" t="str">
        <f t="shared" si="15"/>
        <v>11&amp;2026011524</v>
      </c>
      <c r="EV158" s="104">
        <f>IFERROR(VLOOKUP(EU158,시험용!CA:CE,4,FALSE),"")</f>
        <v>0</v>
      </c>
      <c r="EW158" s="470"/>
    </row>
    <row r="159" spans="1:153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718" t="s">
        <v>643</v>
      </c>
      <c r="AD159" s="718" t="s">
        <v>5909</v>
      </c>
      <c r="AE159" s="718" t="s">
        <v>2144</v>
      </c>
      <c r="AF159" s="718" t="s">
        <v>1135</v>
      </c>
      <c r="AG159" s="718" t="s">
        <v>5910</v>
      </c>
      <c r="AH159" s="718" t="s">
        <v>1135</v>
      </c>
      <c r="AI159" s="718"/>
      <c r="AJ159" s="718"/>
      <c r="AK159" s="718"/>
      <c r="AL159" s="718"/>
      <c r="AM159" s="718" t="s">
        <v>5842</v>
      </c>
      <c r="AN159" s="718" t="s">
        <v>5843</v>
      </c>
      <c r="AO159" s="718" t="s">
        <v>5911</v>
      </c>
      <c r="AP159" s="721" t="s">
        <v>396</v>
      </c>
      <c r="AQ159" s="718"/>
      <c r="AR159" s="718"/>
      <c r="AS159" s="718" t="s">
        <v>599</v>
      </c>
      <c r="AT159" s="718" t="s">
        <v>5912</v>
      </c>
      <c r="AU159" s="718" t="s">
        <v>1135</v>
      </c>
      <c r="AV159" s="718" t="s">
        <v>5913</v>
      </c>
      <c r="AW159" s="718" t="s">
        <v>5914</v>
      </c>
      <c r="AX159" s="718"/>
      <c r="AY159" s="718" t="s">
        <v>5915</v>
      </c>
      <c r="AZ159" s="718" t="s">
        <v>5916</v>
      </c>
      <c r="BA159" s="718" t="s">
        <v>4653</v>
      </c>
      <c r="BB159" s="718" t="s">
        <v>2132</v>
      </c>
      <c r="BC159" s="718" t="s">
        <v>2133</v>
      </c>
      <c r="BD159" s="718" t="s">
        <v>5917</v>
      </c>
      <c r="BE159" s="718" t="s">
        <v>2135</v>
      </c>
      <c r="BF159" s="718" t="s">
        <v>2136</v>
      </c>
      <c r="BG159" s="718" t="s">
        <v>5918</v>
      </c>
      <c r="BH159" s="718" t="s">
        <v>5919</v>
      </c>
      <c r="BI159" s="718" t="s">
        <v>5920</v>
      </c>
      <c r="BJ159" s="718" t="s">
        <v>5921</v>
      </c>
      <c r="BK159" s="718" t="s">
        <v>5922</v>
      </c>
      <c r="BL159" s="718" t="s">
        <v>5923</v>
      </c>
      <c r="BM159" s="718" t="s">
        <v>5924</v>
      </c>
      <c r="BN159" s="718" t="s">
        <v>2144</v>
      </c>
      <c r="BO159" s="718" t="s">
        <v>1135</v>
      </c>
      <c r="BP159" s="718" t="s">
        <v>1135</v>
      </c>
      <c r="BQ159" s="718" t="s">
        <v>2193</v>
      </c>
      <c r="BR159" s="718" t="s">
        <v>5925</v>
      </c>
      <c r="BS159" s="718" t="s">
        <v>5926</v>
      </c>
      <c r="BT159" s="718" t="s">
        <v>5927</v>
      </c>
      <c r="BU159" s="718" t="s">
        <v>2142</v>
      </c>
      <c r="BV159" s="718" t="s">
        <v>4664</v>
      </c>
      <c r="BW159" s="718" t="s">
        <v>5910</v>
      </c>
      <c r="BX159" s="718" t="s">
        <v>1135</v>
      </c>
      <c r="BY159" s="718" t="s">
        <v>5928</v>
      </c>
      <c r="BZ159" s="718" t="s">
        <v>1135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5929</v>
      </c>
      <c r="CI159" s="718" t="s">
        <v>5930</v>
      </c>
      <c r="CJ159" s="718" t="s">
        <v>5931</v>
      </c>
      <c r="CK159" s="718" t="s">
        <v>5932</v>
      </c>
      <c r="CL159" s="718" t="s">
        <v>5933</v>
      </c>
      <c r="CM159" s="718" t="s">
        <v>5930</v>
      </c>
      <c r="CN159" s="718" t="s">
        <v>5934</v>
      </c>
      <c r="CO159" s="718" t="s">
        <v>5932</v>
      </c>
      <c r="CP159" s="718" t="s">
        <v>1135</v>
      </c>
      <c r="CQ159" s="718" t="s">
        <v>1135</v>
      </c>
      <c r="CR159" s="718" t="s">
        <v>1135</v>
      </c>
      <c r="CS159" s="718" t="s">
        <v>1135</v>
      </c>
      <c r="CT159" s="718" t="s">
        <v>2165</v>
      </c>
      <c r="CU159" s="718" t="s">
        <v>2166</v>
      </c>
      <c r="CV159" s="718" t="s">
        <v>2167</v>
      </c>
      <c r="CW159" s="718" t="s">
        <v>2168</v>
      </c>
      <c r="CX159" s="718" t="s">
        <v>1135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2142</v>
      </c>
      <c r="DI159" s="718" t="s">
        <v>1135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5935</v>
      </c>
      <c r="DQ159" s="718" t="s">
        <v>5936</v>
      </c>
      <c r="DR159" s="718" t="s">
        <v>2269</v>
      </c>
      <c r="DS159" s="718" t="s">
        <v>5937</v>
      </c>
      <c r="DT159" s="718" t="s">
        <v>5938</v>
      </c>
      <c r="DU159" s="718" t="s">
        <v>5925</v>
      </c>
      <c r="DV159" s="718" t="s">
        <v>5939</v>
      </c>
      <c r="DW159" s="718" t="s">
        <v>5940</v>
      </c>
      <c r="DX159" s="718" t="s">
        <v>2180</v>
      </c>
      <c r="DY159" s="718" t="s">
        <v>5941</v>
      </c>
      <c r="DZ159" s="718" t="s">
        <v>2182</v>
      </c>
      <c r="EA159" s="718" t="s">
        <v>5942</v>
      </c>
      <c r="EB159" s="718" t="s">
        <v>5938</v>
      </c>
      <c r="EC159" s="718" t="s">
        <v>5943</v>
      </c>
      <c r="ED159" s="718" t="s">
        <v>5939</v>
      </c>
      <c r="EE159" s="718" t="s">
        <v>1135</v>
      </c>
      <c r="EF159" s="718" t="s">
        <v>1135</v>
      </c>
      <c r="EG159" s="718" t="s">
        <v>1135</v>
      </c>
      <c r="EH159" s="718" t="s">
        <v>1135</v>
      </c>
      <c r="EI159" s="718" t="s">
        <v>5944</v>
      </c>
      <c r="EJ159" s="718" t="s">
        <v>5945</v>
      </c>
      <c r="EK159" s="718" t="s">
        <v>5946</v>
      </c>
      <c r="EL159" s="718" t="s">
        <v>4637</v>
      </c>
      <c r="EM159" s="718" t="s">
        <v>2189</v>
      </c>
      <c r="EN159" s="718" t="s">
        <v>5947</v>
      </c>
      <c r="EO159" s="718" t="s">
        <v>5948</v>
      </c>
      <c r="EP159" s="718" t="s">
        <v>5949</v>
      </c>
      <c r="EQ159" s="718" t="s">
        <v>2193</v>
      </c>
      <c r="ER159" s="718" t="s">
        <v>5950</v>
      </c>
      <c r="ES159" s="718" t="s">
        <v>5951</v>
      </c>
      <c r="ET159" s="104" t="str">
        <f t="shared" si="14"/>
        <v>2026022987</v>
      </c>
      <c r="EU159" s="56" t="str">
        <f t="shared" si="15"/>
        <v>11&amp;2026022987</v>
      </c>
      <c r="EV159" s="104">
        <f>IFERROR(VLOOKUP(EU159,시험용!CA:CE,4,FALSE),"")</f>
        <v>0</v>
      </c>
      <c r="EW159" s="470"/>
    </row>
    <row r="160" spans="1:153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718" t="s">
        <v>643</v>
      </c>
      <c r="AD160" s="718" t="s">
        <v>5955</v>
      </c>
      <c r="AE160" s="718" t="s">
        <v>3074</v>
      </c>
      <c r="AF160" s="718" t="s">
        <v>3075</v>
      </c>
      <c r="AG160" s="718" t="s">
        <v>3076</v>
      </c>
      <c r="AH160" s="718" t="s">
        <v>3075</v>
      </c>
      <c r="AI160" s="718"/>
      <c r="AJ160" s="718"/>
      <c r="AK160" s="718"/>
      <c r="AL160" s="718"/>
      <c r="AM160" s="718" t="s">
        <v>5842</v>
      </c>
      <c r="AN160" s="718" t="s">
        <v>5843</v>
      </c>
      <c r="AO160" s="718" t="s">
        <v>5956</v>
      </c>
      <c r="AP160" s="721" t="s">
        <v>396</v>
      </c>
      <c r="AQ160" s="718"/>
      <c r="AR160" s="718"/>
      <c r="AS160" s="718" t="s">
        <v>599</v>
      </c>
      <c r="AT160" s="718" t="s">
        <v>5957</v>
      </c>
      <c r="AU160" s="718" t="s">
        <v>3075</v>
      </c>
      <c r="AV160" s="718" t="s">
        <v>5958</v>
      </c>
      <c r="AW160" s="718" t="s">
        <v>5959</v>
      </c>
      <c r="AX160" s="718"/>
      <c r="AY160" s="718" t="s">
        <v>5890</v>
      </c>
      <c r="AZ160" s="718" t="s">
        <v>5849</v>
      </c>
      <c r="BA160" s="718" t="s">
        <v>3083</v>
      </c>
      <c r="BB160" s="718" t="s">
        <v>3084</v>
      </c>
      <c r="BC160" s="718" t="s">
        <v>3085</v>
      </c>
      <c r="BD160" s="718" t="s">
        <v>5850</v>
      </c>
      <c r="BE160" s="718" t="s">
        <v>3087</v>
      </c>
      <c r="BF160" s="718" t="s">
        <v>3088</v>
      </c>
      <c r="BG160" s="718" t="s">
        <v>3089</v>
      </c>
      <c r="BH160" s="718" t="s">
        <v>5851</v>
      </c>
      <c r="BI160" s="718" t="s">
        <v>5852</v>
      </c>
      <c r="BJ160" s="718" t="s">
        <v>5891</v>
      </c>
      <c r="BK160" s="718" t="s">
        <v>5960</v>
      </c>
      <c r="BL160" s="718" t="s">
        <v>3100</v>
      </c>
      <c r="BM160" s="718" t="s">
        <v>5961</v>
      </c>
      <c r="BN160" s="718" t="s">
        <v>3074</v>
      </c>
      <c r="BO160" s="718" t="s">
        <v>3075</v>
      </c>
      <c r="BP160" s="718" t="s">
        <v>3075</v>
      </c>
      <c r="BQ160" s="718" t="s">
        <v>3096</v>
      </c>
      <c r="BR160" s="718" t="s">
        <v>5855</v>
      </c>
      <c r="BS160" s="718" t="s">
        <v>5893</v>
      </c>
      <c r="BT160" s="718" t="s">
        <v>5856</v>
      </c>
      <c r="BU160" s="718" t="s">
        <v>3094</v>
      </c>
      <c r="BV160" s="718" t="s">
        <v>5857</v>
      </c>
      <c r="BW160" s="718" t="s">
        <v>3076</v>
      </c>
      <c r="BX160" s="718" t="s">
        <v>3075</v>
      </c>
      <c r="BY160" s="718" t="s">
        <v>5894</v>
      </c>
      <c r="BZ160" s="718" t="s">
        <v>3075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5895</v>
      </c>
      <c r="CI160" s="718" t="s">
        <v>3104</v>
      </c>
      <c r="CJ160" s="718" t="s">
        <v>5896</v>
      </c>
      <c r="CK160" s="718" t="s">
        <v>3106</v>
      </c>
      <c r="CL160" s="718" t="s">
        <v>5897</v>
      </c>
      <c r="CM160" s="718" t="s">
        <v>3104</v>
      </c>
      <c r="CN160" s="718" t="s">
        <v>3982</v>
      </c>
      <c r="CO160" s="718" t="s">
        <v>3106</v>
      </c>
      <c r="CP160" s="718" t="s">
        <v>3075</v>
      </c>
      <c r="CQ160" s="718" t="s">
        <v>3075</v>
      </c>
      <c r="CR160" s="718" t="s">
        <v>3075</v>
      </c>
      <c r="CS160" s="718" t="s">
        <v>3075</v>
      </c>
      <c r="CT160" s="718" t="s">
        <v>5862</v>
      </c>
      <c r="CU160" s="718" t="s">
        <v>3390</v>
      </c>
      <c r="CV160" s="718" t="s">
        <v>5863</v>
      </c>
      <c r="CW160" s="718" t="s">
        <v>5864</v>
      </c>
      <c r="CX160" s="718" t="s">
        <v>3075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3094</v>
      </c>
      <c r="DI160" s="718" t="s">
        <v>3075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5865</v>
      </c>
      <c r="DQ160" s="718" t="s">
        <v>5866</v>
      </c>
      <c r="DR160" s="718" t="s">
        <v>3111</v>
      </c>
      <c r="DS160" s="718" t="s">
        <v>5898</v>
      </c>
      <c r="DT160" s="718" t="s">
        <v>3113</v>
      </c>
      <c r="DU160" s="718" t="s">
        <v>5855</v>
      </c>
      <c r="DV160" s="718" t="s">
        <v>3394</v>
      </c>
      <c r="DW160" s="718" t="s">
        <v>5869</v>
      </c>
      <c r="DX160" s="718" t="s">
        <v>3117</v>
      </c>
      <c r="DY160" s="718" t="s">
        <v>3381</v>
      </c>
      <c r="DZ160" s="718" t="s">
        <v>3119</v>
      </c>
      <c r="EA160" s="718" t="s">
        <v>5899</v>
      </c>
      <c r="EB160" s="718" t="s">
        <v>3113</v>
      </c>
      <c r="EC160" s="718" t="s">
        <v>5900</v>
      </c>
      <c r="ED160" s="718" t="s">
        <v>3394</v>
      </c>
      <c r="EE160" s="718" t="s">
        <v>3075</v>
      </c>
      <c r="EF160" s="718" t="s">
        <v>3075</v>
      </c>
      <c r="EG160" s="718" t="s">
        <v>3075</v>
      </c>
      <c r="EH160" s="718" t="s">
        <v>3075</v>
      </c>
      <c r="EI160" s="718" t="s">
        <v>5901</v>
      </c>
      <c r="EJ160" s="718" t="s">
        <v>5873</v>
      </c>
      <c r="EK160" s="718" t="s">
        <v>5902</v>
      </c>
      <c r="EL160" s="718" t="s">
        <v>5875</v>
      </c>
      <c r="EM160" s="718" t="s">
        <v>3126</v>
      </c>
      <c r="EN160" s="718" t="s">
        <v>3127</v>
      </c>
      <c r="EO160" s="718" t="s">
        <v>3128</v>
      </c>
      <c r="EP160" s="718" t="s">
        <v>5903</v>
      </c>
      <c r="EQ160" s="718" t="s">
        <v>3096</v>
      </c>
      <c r="ER160" s="718" t="s">
        <v>5904</v>
      </c>
      <c r="ES160" s="718" t="s">
        <v>5905</v>
      </c>
      <c r="ET160" s="104" t="str">
        <f t="shared" si="14"/>
        <v>2026022988</v>
      </c>
      <c r="EU160" s="56" t="str">
        <f t="shared" si="15"/>
        <v>11&amp;2026022988</v>
      </c>
      <c r="EV160" s="104">
        <f>IFERROR(VLOOKUP(EU160,시험용!CA:CE,4,FALSE),"")</f>
        <v>0</v>
      </c>
      <c r="EW160" s="470"/>
    </row>
    <row r="161" spans="1:153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718" t="s">
        <v>643</v>
      </c>
      <c r="AD161" s="718" t="s">
        <v>5955</v>
      </c>
      <c r="AE161" s="718" t="s">
        <v>3074</v>
      </c>
      <c r="AF161" s="718" t="s">
        <v>3075</v>
      </c>
      <c r="AG161" s="718" t="s">
        <v>3076</v>
      </c>
      <c r="AH161" s="718" t="s">
        <v>3075</v>
      </c>
      <c r="AI161" s="718"/>
      <c r="AJ161" s="718"/>
      <c r="AK161" s="718"/>
      <c r="AL161" s="718"/>
      <c r="AM161" s="718" t="s">
        <v>5842</v>
      </c>
      <c r="AN161" s="718" t="s">
        <v>5843</v>
      </c>
      <c r="AO161" s="718" t="s">
        <v>5964</v>
      </c>
      <c r="AP161" s="721" t="s">
        <v>396</v>
      </c>
      <c r="AQ161" s="718"/>
      <c r="AR161" s="718"/>
      <c r="AS161" s="718" t="s">
        <v>599</v>
      </c>
      <c r="AT161" s="718" t="s">
        <v>5965</v>
      </c>
      <c r="AU161" s="718" t="s">
        <v>3075</v>
      </c>
      <c r="AV161" s="718" t="s">
        <v>5958</v>
      </c>
      <c r="AW161" s="718" t="s">
        <v>5966</v>
      </c>
      <c r="AX161" s="718"/>
      <c r="AY161" s="718" t="s">
        <v>5848</v>
      </c>
      <c r="AZ161" s="718" t="s">
        <v>5849</v>
      </c>
      <c r="BA161" s="718" t="s">
        <v>3083</v>
      </c>
      <c r="BB161" s="718" t="s">
        <v>3084</v>
      </c>
      <c r="BC161" s="718" t="s">
        <v>3085</v>
      </c>
      <c r="BD161" s="718" t="s">
        <v>5850</v>
      </c>
      <c r="BE161" s="718" t="s">
        <v>3087</v>
      </c>
      <c r="BF161" s="718" t="s">
        <v>3088</v>
      </c>
      <c r="BG161" s="718" t="s">
        <v>3089</v>
      </c>
      <c r="BH161" s="718" t="s">
        <v>5851</v>
      </c>
      <c r="BI161" s="718" t="s">
        <v>5852</v>
      </c>
      <c r="BJ161" s="718" t="s">
        <v>5853</v>
      </c>
      <c r="BK161" s="718" t="s">
        <v>5967</v>
      </c>
      <c r="BL161" s="718" t="s">
        <v>3100</v>
      </c>
      <c r="BM161" s="718" t="s">
        <v>5961</v>
      </c>
      <c r="BN161" s="718" t="s">
        <v>3074</v>
      </c>
      <c r="BO161" s="718" t="s">
        <v>3075</v>
      </c>
      <c r="BP161" s="718" t="s">
        <v>3075</v>
      </c>
      <c r="BQ161" s="718" t="s">
        <v>3096</v>
      </c>
      <c r="BR161" s="718" t="s">
        <v>3987</v>
      </c>
      <c r="BS161" s="718" t="s">
        <v>5855</v>
      </c>
      <c r="BT161" s="718" t="s">
        <v>5856</v>
      </c>
      <c r="BU161" s="718" t="s">
        <v>3094</v>
      </c>
      <c r="BV161" s="718" t="s">
        <v>5857</v>
      </c>
      <c r="BW161" s="718" t="s">
        <v>3076</v>
      </c>
      <c r="BX161" s="718" t="s">
        <v>3075</v>
      </c>
      <c r="BY161" s="718" t="s">
        <v>3372</v>
      </c>
      <c r="BZ161" s="718" t="s">
        <v>3075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5858</v>
      </c>
      <c r="CI161" s="718" t="s">
        <v>3104</v>
      </c>
      <c r="CJ161" s="718" t="s">
        <v>5859</v>
      </c>
      <c r="CK161" s="718" t="s">
        <v>3106</v>
      </c>
      <c r="CL161" s="718" t="s">
        <v>5860</v>
      </c>
      <c r="CM161" s="718" t="s">
        <v>3104</v>
      </c>
      <c r="CN161" s="718" t="s">
        <v>5861</v>
      </c>
      <c r="CO161" s="718" t="s">
        <v>3106</v>
      </c>
      <c r="CP161" s="718" t="s">
        <v>3075</v>
      </c>
      <c r="CQ161" s="718" t="s">
        <v>3075</v>
      </c>
      <c r="CR161" s="718" t="s">
        <v>3075</v>
      </c>
      <c r="CS161" s="718" t="s">
        <v>3075</v>
      </c>
      <c r="CT161" s="718" t="s">
        <v>5862</v>
      </c>
      <c r="CU161" s="718" t="s">
        <v>3390</v>
      </c>
      <c r="CV161" s="718" t="s">
        <v>5863</v>
      </c>
      <c r="CW161" s="718" t="s">
        <v>5864</v>
      </c>
      <c r="CX161" s="718" t="s">
        <v>3075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3094</v>
      </c>
      <c r="DI161" s="718" t="s">
        <v>3075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5865</v>
      </c>
      <c r="DQ161" s="718" t="s">
        <v>5866</v>
      </c>
      <c r="DR161" s="718" t="s">
        <v>3111</v>
      </c>
      <c r="DS161" s="718" t="s">
        <v>5867</v>
      </c>
      <c r="DT161" s="718" t="s">
        <v>3113</v>
      </c>
      <c r="DU161" s="718" t="s">
        <v>5868</v>
      </c>
      <c r="DV161" s="718" t="s">
        <v>3394</v>
      </c>
      <c r="DW161" s="718" t="s">
        <v>5869</v>
      </c>
      <c r="DX161" s="718" t="s">
        <v>3117</v>
      </c>
      <c r="DY161" s="718" t="s">
        <v>3381</v>
      </c>
      <c r="DZ161" s="718" t="s">
        <v>3119</v>
      </c>
      <c r="EA161" s="718" t="s">
        <v>5870</v>
      </c>
      <c r="EB161" s="718" t="s">
        <v>3113</v>
      </c>
      <c r="EC161" s="718" t="s">
        <v>5871</v>
      </c>
      <c r="ED161" s="718" t="s">
        <v>3394</v>
      </c>
      <c r="EE161" s="718" t="s">
        <v>3075</v>
      </c>
      <c r="EF161" s="718" t="s">
        <v>3075</v>
      </c>
      <c r="EG161" s="718" t="s">
        <v>3075</v>
      </c>
      <c r="EH161" s="718" t="s">
        <v>3075</v>
      </c>
      <c r="EI161" s="718" t="s">
        <v>5872</v>
      </c>
      <c r="EJ161" s="718" t="s">
        <v>5873</v>
      </c>
      <c r="EK161" s="718" t="s">
        <v>5874</v>
      </c>
      <c r="EL161" s="718" t="s">
        <v>5875</v>
      </c>
      <c r="EM161" s="718" t="s">
        <v>3126</v>
      </c>
      <c r="EN161" s="718" t="s">
        <v>3127</v>
      </c>
      <c r="EO161" s="718" t="s">
        <v>3128</v>
      </c>
      <c r="EP161" s="718" t="s">
        <v>5878</v>
      </c>
      <c r="EQ161" s="718" t="s">
        <v>3096</v>
      </c>
      <c r="ER161" s="718" t="s">
        <v>5879</v>
      </c>
      <c r="ES161" s="718" t="s">
        <v>5880</v>
      </c>
      <c r="ET161" s="104" t="str">
        <f t="shared" si="14"/>
        <v>2026022986</v>
      </c>
      <c r="EU161" s="56" t="str">
        <f t="shared" si="15"/>
        <v>11&amp;2026022986</v>
      </c>
      <c r="EV161" s="104">
        <f>IFERROR(VLOOKUP(EU161,시험용!CA:CE,4,FALSE),"")</f>
        <v>0</v>
      </c>
      <c r="EW161" s="470"/>
    </row>
    <row r="162" spans="1:153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718" t="s">
        <v>107</v>
      </c>
      <c r="AD162" s="718" t="s">
        <v>5976</v>
      </c>
      <c r="AE162" s="718" t="s">
        <v>2144</v>
      </c>
      <c r="AF162" s="718" t="s">
        <v>1135</v>
      </c>
      <c r="AG162" s="718" t="s">
        <v>5910</v>
      </c>
      <c r="AH162" s="718" t="s">
        <v>1135</v>
      </c>
      <c r="AI162" s="718"/>
      <c r="AJ162" s="718"/>
      <c r="AK162" s="718"/>
      <c r="AL162" s="718"/>
      <c r="AM162" s="718" t="s">
        <v>5842</v>
      </c>
      <c r="AN162" s="718" t="s">
        <v>5843</v>
      </c>
      <c r="AO162" s="718" t="s">
        <v>5977</v>
      </c>
      <c r="AP162" s="721" t="s">
        <v>396</v>
      </c>
      <c r="AQ162" s="718"/>
      <c r="AR162" s="718"/>
      <c r="AS162" s="718" t="s">
        <v>298</v>
      </c>
      <c r="AT162" s="718" t="s">
        <v>5978</v>
      </c>
      <c r="AU162" s="718" t="s">
        <v>1135</v>
      </c>
      <c r="AV162" s="718" t="s">
        <v>2131</v>
      </c>
      <c r="AW162" s="718" t="s">
        <v>5979</v>
      </c>
      <c r="AX162" s="718"/>
      <c r="AY162" s="718" t="s">
        <v>5980</v>
      </c>
      <c r="AZ162" s="718" t="s">
        <v>5916</v>
      </c>
      <c r="BA162" s="718" t="s">
        <v>4653</v>
      </c>
      <c r="BB162" s="718" t="s">
        <v>2132</v>
      </c>
      <c r="BC162" s="718" t="s">
        <v>2133</v>
      </c>
      <c r="BD162" s="718" t="s">
        <v>5981</v>
      </c>
      <c r="BE162" s="718" t="s">
        <v>2135</v>
      </c>
      <c r="BF162" s="718" t="s">
        <v>2136</v>
      </c>
      <c r="BG162" s="718" t="s">
        <v>5918</v>
      </c>
      <c r="BH162" s="718" t="s">
        <v>5982</v>
      </c>
      <c r="BI162" s="718" t="s">
        <v>5983</v>
      </c>
      <c r="BJ162" s="718" t="s">
        <v>5984</v>
      </c>
      <c r="BK162" s="718" t="s">
        <v>5985</v>
      </c>
      <c r="BL162" s="718" t="s">
        <v>2142</v>
      </c>
      <c r="BM162" s="718" t="s">
        <v>5986</v>
      </c>
      <c r="BN162" s="718" t="s">
        <v>2144</v>
      </c>
      <c r="BO162" s="718" t="s">
        <v>1135</v>
      </c>
      <c r="BP162" s="718" t="s">
        <v>1135</v>
      </c>
      <c r="BQ162" s="718" t="s">
        <v>2193</v>
      </c>
      <c r="BR162" s="718" t="s">
        <v>5987</v>
      </c>
      <c r="BS162" s="718" t="s">
        <v>5988</v>
      </c>
      <c r="BT162" s="718" t="s">
        <v>5989</v>
      </c>
      <c r="BU162" s="718" t="s">
        <v>5990</v>
      </c>
      <c r="BV162" s="718" t="s">
        <v>5991</v>
      </c>
      <c r="BW162" s="718" t="s">
        <v>5910</v>
      </c>
      <c r="BX162" s="718" t="s">
        <v>1135</v>
      </c>
      <c r="BY162" s="718" t="s">
        <v>5992</v>
      </c>
      <c r="BZ162" s="718" t="s">
        <v>5993</v>
      </c>
      <c r="CA162" s="718" t="s">
        <v>5994</v>
      </c>
      <c r="CB162" s="718" t="s">
        <v>5995</v>
      </c>
      <c r="CC162" s="718" t="s">
        <v>5996</v>
      </c>
      <c r="CD162" s="718" t="s">
        <v>5997</v>
      </c>
      <c r="CE162" s="718" t="s">
        <v>5998</v>
      </c>
      <c r="CF162" s="718" t="s">
        <v>5996</v>
      </c>
      <c r="CG162" s="718" t="s">
        <v>5999</v>
      </c>
      <c r="CH162" s="718" t="s">
        <v>6000</v>
      </c>
      <c r="CI162" s="718" t="s">
        <v>5930</v>
      </c>
      <c r="CJ162" s="718" t="s">
        <v>2264</v>
      </c>
      <c r="CK162" s="718" t="s">
        <v>5932</v>
      </c>
      <c r="CL162" s="718" t="s">
        <v>6001</v>
      </c>
      <c r="CM162" s="718" t="s">
        <v>5930</v>
      </c>
      <c r="CN162" s="718" t="s">
        <v>6002</v>
      </c>
      <c r="CO162" s="718" t="s">
        <v>5932</v>
      </c>
      <c r="CP162" s="718" t="s">
        <v>1135</v>
      </c>
      <c r="CQ162" s="718" t="s">
        <v>1135</v>
      </c>
      <c r="CR162" s="718" t="s">
        <v>1135</v>
      </c>
      <c r="CS162" s="718" t="s">
        <v>1135</v>
      </c>
      <c r="CT162" s="718" t="s">
        <v>6003</v>
      </c>
      <c r="CU162" s="718" t="s">
        <v>6004</v>
      </c>
      <c r="CV162" s="718" t="s">
        <v>6005</v>
      </c>
      <c r="CW162" s="718" t="s">
        <v>6006</v>
      </c>
      <c r="CX162" s="718" t="s">
        <v>1135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2142</v>
      </c>
      <c r="DI162" s="718" t="s">
        <v>1135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6007</v>
      </c>
      <c r="DQ162" s="718" t="s">
        <v>6008</v>
      </c>
      <c r="DR162" s="718" t="s">
        <v>2269</v>
      </c>
      <c r="DS162" s="718" t="s">
        <v>6009</v>
      </c>
      <c r="DT162" s="718" t="s">
        <v>5938</v>
      </c>
      <c r="DU162" s="718" t="s">
        <v>6010</v>
      </c>
      <c r="DV162" s="718" t="s">
        <v>6011</v>
      </c>
      <c r="DW162" s="718" t="s">
        <v>6012</v>
      </c>
      <c r="DX162" s="718" t="s">
        <v>2180</v>
      </c>
      <c r="DY162" s="718" t="s">
        <v>5941</v>
      </c>
      <c r="DZ162" s="718" t="s">
        <v>3175</v>
      </c>
      <c r="EA162" s="718" t="s">
        <v>6013</v>
      </c>
      <c r="EB162" s="718" t="s">
        <v>5938</v>
      </c>
      <c r="EC162" s="718" t="s">
        <v>6014</v>
      </c>
      <c r="ED162" s="718" t="s">
        <v>6011</v>
      </c>
      <c r="EE162" s="718" t="s">
        <v>1135</v>
      </c>
      <c r="EF162" s="718" t="s">
        <v>1135</v>
      </c>
      <c r="EG162" s="718" t="s">
        <v>1135</v>
      </c>
      <c r="EH162" s="718" t="s">
        <v>1135</v>
      </c>
      <c r="EI162" s="718" t="s">
        <v>6015</v>
      </c>
      <c r="EJ162" s="718" t="s">
        <v>6016</v>
      </c>
      <c r="EK162" s="718" t="s">
        <v>6017</v>
      </c>
      <c r="EL162" s="718" t="s">
        <v>6018</v>
      </c>
      <c r="EM162" s="718" t="s">
        <v>2189</v>
      </c>
      <c r="EN162" s="718" t="s">
        <v>2190</v>
      </c>
      <c r="EO162" s="718" t="s">
        <v>2191</v>
      </c>
      <c r="EP162" s="718" t="s">
        <v>6019</v>
      </c>
      <c r="EQ162" s="718" t="s">
        <v>2193</v>
      </c>
      <c r="ER162" s="718" t="s">
        <v>6020</v>
      </c>
      <c r="ES162" s="718" t="s">
        <v>6021</v>
      </c>
      <c r="ET162" s="104" t="str">
        <f t="shared" si="14"/>
        <v>2026011392</v>
      </c>
      <c r="EU162" s="56" t="str">
        <f t="shared" si="15"/>
        <v>11&amp;2026011392</v>
      </c>
      <c r="EV162" s="104">
        <f>IFERROR(VLOOKUP(EU162,시험용!CA:CE,4,FALSE),"")</f>
        <v>0</v>
      </c>
      <c r="EW162" s="470"/>
    </row>
    <row r="163" spans="1:153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718" t="s">
        <v>107</v>
      </c>
      <c r="AD163" s="718" t="s">
        <v>5976</v>
      </c>
      <c r="AE163" s="718" t="s">
        <v>2144</v>
      </c>
      <c r="AF163" s="718" t="s">
        <v>1135</v>
      </c>
      <c r="AG163" s="718" t="s">
        <v>5910</v>
      </c>
      <c r="AH163" s="718" t="s">
        <v>1135</v>
      </c>
      <c r="AI163" s="718"/>
      <c r="AJ163" s="718"/>
      <c r="AK163" s="718"/>
      <c r="AL163" s="718"/>
      <c r="AM163" s="718" t="s">
        <v>5842</v>
      </c>
      <c r="AN163" s="718" t="s">
        <v>5843</v>
      </c>
      <c r="AO163" s="718" t="s">
        <v>6027</v>
      </c>
      <c r="AP163" s="721" t="s">
        <v>396</v>
      </c>
      <c r="AQ163" s="718"/>
      <c r="AR163" s="718"/>
      <c r="AS163" s="718" t="s">
        <v>298</v>
      </c>
      <c r="AT163" s="718" t="s">
        <v>6028</v>
      </c>
      <c r="AU163" s="718" t="s">
        <v>1135</v>
      </c>
      <c r="AV163" s="718" t="s">
        <v>2131</v>
      </c>
      <c r="AW163" s="718" t="s">
        <v>6029</v>
      </c>
      <c r="AX163" s="718"/>
      <c r="AY163" s="718" t="s">
        <v>6030</v>
      </c>
      <c r="AZ163" s="718" t="s">
        <v>5916</v>
      </c>
      <c r="BA163" s="718" t="s">
        <v>4653</v>
      </c>
      <c r="BB163" s="718" t="s">
        <v>2132</v>
      </c>
      <c r="BC163" s="718" t="s">
        <v>2133</v>
      </c>
      <c r="BD163" s="718" t="s">
        <v>5981</v>
      </c>
      <c r="BE163" s="718" t="s">
        <v>2135</v>
      </c>
      <c r="BF163" s="718" t="s">
        <v>2136</v>
      </c>
      <c r="BG163" s="718" t="s">
        <v>5918</v>
      </c>
      <c r="BH163" s="718" t="s">
        <v>6031</v>
      </c>
      <c r="BI163" s="718" t="s">
        <v>6032</v>
      </c>
      <c r="BJ163" s="718" t="s">
        <v>5984</v>
      </c>
      <c r="BK163" s="718" t="s">
        <v>6033</v>
      </c>
      <c r="BL163" s="718" t="s">
        <v>2142</v>
      </c>
      <c r="BM163" s="718" t="s">
        <v>5986</v>
      </c>
      <c r="BN163" s="718" t="s">
        <v>2144</v>
      </c>
      <c r="BO163" s="718" t="s">
        <v>1135</v>
      </c>
      <c r="BP163" s="718" t="s">
        <v>1135</v>
      </c>
      <c r="BQ163" s="718" t="s">
        <v>2193</v>
      </c>
      <c r="BR163" s="718" t="s">
        <v>6034</v>
      </c>
      <c r="BS163" s="718" t="s">
        <v>6035</v>
      </c>
      <c r="BT163" s="718" t="s">
        <v>6036</v>
      </c>
      <c r="BU163" s="718" t="s">
        <v>5990</v>
      </c>
      <c r="BV163" s="718" t="s">
        <v>6037</v>
      </c>
      <c r="BW163" s="718" t="s">
        <v>5910</v>
      </c>
      <c r="BX163" s="718" t="s">
        <v>1135</v>
      </c>
      <c r="BY163" s="718" t="s">
        <v>6038</v>
      </c>
      <c r="BZ163" s="718" t="s">
        <v>6039</v>
      </c>
      <c r="CA163" s="718" t="s">
        <v>5994</v>
      </c>
      <c r="CB163" s="718" t="s">
        <v>6040</v>
      </c>
      <c r="CC163" s="718" t="s">
        <v>5996</v>
      </c>
      <c r="CD163" s="718" t="s">
        <v>5997</v>
      </c>
      <c r="CE163" s="718" t="s">
        <v>6041</v>
      </c>
      <c r="CF163" s="718" t="s">
        <v>5996</v>
      </c>
      <c r="CG163" s="718" t="s">
        <v>6042</v>
      </c>
      <c r="CH163" s="718" t="s">
        <v>6043</v>
      </c>
      <c r="CI163" s="718" t="s">
        <v>5930</v>
      </c>
      <c r="CJ163" s="718" t="s">
        <v>6044</v>
      </c>
      <c r="CK163" s="718" t="s">
        <v>5932</v>
      </c>
      <c r="CL163" s="718" t="s">
        <v>6045</v>
      </c>
      <c r="CM163" s="718" t="s">
        <v>5930</v>
      </c>
      <c r="CN163" s="718" t="s">
        <v>6046</v>
      </c>
      <c r="CO163" s="718" t="s">
        <v>5932</v>
      </c>
      <c r="CP163" s="718" t="s">
        <v>1135</v>
      </c>
      <c r="CQ163" s="718" t="s">
        <v>1135</v>
      </c>
      <c r="CR163" s="718" t="s">
        <v>1135</v>
      </c>
      <c r="CS163" s="718" t="s">
        <v>1135</v>
      </c>
      <c r="CT163" s="718" t="s">
        <v>6003</v>
      </c>
      <c r="CU163" s="718" t="s">
        <v>6004</v>
      </c>
      <c r="CV163" s="718" t="s">
        <v>6005</v>
      </c>
      <c r="CW163" s="718" t="s">
        <v>6006</v>
      </c>
      <c r="CX163" s="718" t="s">
        <v>1135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2142</v>
      </c>
      <c r="DI163" s="718" t="s">
        <v>1135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6047</v>
      </c>
      <c r="DQ163" s="718" t="s">
        <v>6048</v>
      </c>
      <c r="DR163" s="718" t="s">
        <v>2269</v>
      </c>
      <c r="DS163" s="718" t="s">
        <v>6049</v>
      </c>
      <c r="DT163" s="718" t="s">
        <v>5938</v>
      </c>
      <c r="DU163" s="718" t="s">
        <v>6050</v>
      </c>
      <c r="DV163" s="718" t="s">
        <v>6011</v>
      </c>
      <c r="DW163" s="718" t="s">
        <v>6012</v>
      </c>
      <c r="DX163" s="718" t="s">
        <v>2180</v>
      </c>
      <c r="DY163" s="718" t="s">
        <v>5941</v>
      </c>
      <c r="DZ163" s="718" t="s">
        <v>3175</v>
      </c>
      <c r="EA163" s="718" t="s">
        <v>6051</v>
      </c>
      <c r="EB163" s="718" t="s">
        <v>5938</v>
      </c>
      <c r="EC163" s="718" t="s">
        <v>6052</v>
      </c>
      <c r="ED163" s="718" t="s">
        <v>6011</v>
      </c>
      <c r="EE163" s="718" t="s">
        <v>1135</v>
      </c>
      <c r="EF163" s="718" t="s">
        <v>1135</v>
      </c>
      <c r="EG163" s="718" t="s">
        <v>1135</v>
      </c>
      <c r="EH163" s="718" t="s">
        <v>1135</v>
      </c>
      <c r="EI163" s="718" t="s">
        <v>6015</v>
      </c>
      <c r="EJ163" s="718" t="s">
        <v>6016</v>
      </c>
      <c r="EK163" s="718" t="s">
        <v>6017</v>
      </c>
      <c r="EL163" s="718" t="s">
        <v>6018</v>
      </c>
      <c r="EM163" s="718" t="s">
        <v>2189</v>
      </c>
      <c r="EN163" s="718" t="s">
        <v>2190</v>
      </c>
      <c r="EO163" s="718" t="s">
        <v>2191</v>
      </c>
      <c r="EP163" s="718" t="s">
        <v>6053</v>
      </c>
      <c r="EQ163" s="718" t="s">
        <v>2193</v>
      </c>
      <c r="ER163" s="718" t="s">
        <v>6054</v>
      </c>
      <c r="ES163" s="718" t="s">
        <v>6055</v>
      </c>
      <c r="ET163" s="104" t="str">
        <f t="shared" si="14"/>
        <v>2026011393</v>
      </c>
      <c r="EU163" s="56" t="str">
        <f t="shared" si="15"/>
        <v>11&amp;2026011393</v>
      </c>
      <c r="EV163" s="104">
        <f>IFERROR(VLOOKUP(EU163,시험용!CA:CE,4,FALSE),"")</f>
        <v>0</v>
      </c>
      <c r="EW163" s="470"/>
    </row>
    <row r="164" spans="1:153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718" t="s">
        <v>643</v>
      </c>
      <c r="AD164" s="718" t="s">
        <v>5909</v>
      </c>
      <c r="AE164" s="718" t="s">
        <v>2144</v>
      </c>
      <c r="AF164" s="718" t="s">
        <v>1135</v>
      </c>
      <c r="AG164" s="718" t="s">
        <v>5910</v>
      </c>
      <c r="AH164" s="718" t="s">
        <v>1135</v>
      </c>
      <c r="AI164" s="718"/>
      <c r="AJ164" s="718"/>
      <c r="AK164" s="718"/>
      <c r="AL164" s="718"/>
      <c r="AM164" s="718" t="s">
        <v>5842</v>
      </c>
      <c r="AN164" s="718" t="s">
        <v>5843</v>
      </c>
      <c r="AO164" s="718" t="s">
        <v>6058</v>
      </c>
      <c r="AP164" s="721" t="s">
        <v>396</v>
      </c>
      <c r="AQ164" s="718"/>
      <c r="AR164" s="718"/>
      <c r="AS164" s="718" t="s">
        <v>599</v>
      </c>
      <c r="AT164" s="718" t="s">
        <v>6059</v>
      </c>
      <c r="AU164" s="718" t="s">
        <v>1135</v>
      </c>
      <c r="AV164" s="718" t="s">
        <v>5913</v>
      </c>
      <c r="AW164" s="718" t="s">
        <v>6060</v>
      </c>
      <c r="AX164" s="718"/>
      <c r="AY164" s="718" t="s">
        <v>6061</v>
      </c>
      <c r="AZ164" s="718" t="s">
        <v>5916</v>
      </c>
      <c r="BA164" s="718" t="s">
        <v>4653</v>
      </c>
      <c r="BB164" s="718" t="s">
        <v>2132</v>
      </c>
      <c r="BC164" s="718" t="s">
        <v>2133</v>
      </c>
      <c r="BD164" s="718" t="s">
        <v>5917</v>
      </c>
      <c r="BE164" s="718" t="s">
        <v>2135</v>
      </c>
      <c r="BF164" s="718" t="s">
        <v>2136</v>
      </c>
      <c r="BG164" s="718" t="s">
        <v>5918</v>
      </c>
      <c r="BH164" s="718" t="s">
        <v>5919</v>
      </c>
      <c r="BI164" s="718" t="s">
        <v>5920</v>
      </c>
      <c r="BJ164" s="718" t="s">
        <v>5984</v>
      </c>
      <c r="BK164" s="718" t="s">
        <v>6062</v>
      </c>
      <c r="BL164" s="718" t="s">
        <v>5923</v>
      </c>
      <c r="BM164" s="718" t="s">
        <v>5924</v>
      </c>
      <c r="BN164" s="718" t="s">
        <v>2144</v>
      </c>
      <c r="BO164" s="718" t="s">
        <v>1135</v>
      </c>
      <c r="BP164" s="718" t="s">
        <v>1135</v>
      </c>
      <c r="BQ164" s="718" t="s">
        <v>2193</v>
      </c>
      <c r="BR164" s="718" t="s">
        <v>6063</v>
      </c>
      <c r="BS164" s="718" t="s">
        <v>5925</v>
      </c>
      <c r="BT164" s="718" t="s">
        <v>5927</v>
      </c>
      <c r="BU164" s="718" t="s">
        <v>2142</v>
      </c>
      <c r="BV164" s="718" t="s">
        <v>4664</v>
      </c>
      <c r="BW164" s="718" t="s">
        <v>5910</v>
      </c>
      <c r="BX164" s="718" t="s">
        <v>1135</v>
      </c>
      <c r="BY164" s="718" t="s">
        <v>6064</v>
      </c>
      <c r="BZ164" s="718" t="s">
        <v>1135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6065</v>
      </c>
      <c r="CI164" s="718" t="s">
        <v>5930</v>
      </c>
      <c r="CJ164" s="718" t="s">
        <v>6066</v>
      </c>
      <c r="CK164" s="718" t="s">
        <v>5932</v>
      </c>
      <c r="CL164" s="718" t="s">
        <v>6067</v>
      </c>
      <c r="CM164" s="718" t="s">
        <v>5930</v>
      </c>
      <c r="CN164" s="718" t="s">
        <v>4911</v>
      </c>
      <c r="CO164" s="718" t="s">
        <v>5932</v>
      </c>
      <c r="CP164" s="718" t="s">
        <v>1135</v>
      </c>
      <c r="CQ164" s="718" t="s">
        <v>1135</v>
      </c>
      <c r="CR164" s="718" t="s">
        <v>1135</v>
      </c>
      <c r="CS164" s="718" t="s">
        <v>1135</v>
      </c>
      <c r="CT164" s="718" t="s">
        <v>2165</v>
      </c>
      <c r="CU164" s="718" t="s">
        <v>2166</v>
      </c>
      <c r="CV164" s="718" t="s">
        <v>2167</v>
      </c>
      <c r="CW164" s="718" t="s">
        <v>2168</v>
      </c>
      <c r="CX164" s="718" t="s">
        <v>1135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2142</v>
      </c>
      <c r="DI164" s="718" t="s">
        <v>1135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5935</v>
      </c>
      <c r="DQ164" s="718" t="s">
        <v>5936</v>
      </c>
      <c r="DR164" s="718" t="s">
        <v>2269</v>
      </c>
      <c r="DS164" s="718" t="s">
        <v>6068</v>
      </c>
      <c r="DT164" s="718" t="s">
        <v>5938</v>
      </c>
      <c r="DU164" s="718" t="s">
        <v>4675</v>
      </c>
      <c r="DV164" s="718" t="s">
        <v>5939</v>
      </c>
      <c r="DW164" s="718" t="s">
        <v>5940</v>
      </c>
      <c r="DX164" s="718" t="s">
        <v>2180</v>
      </c>
      <c r="DY164" s="718" t="s">
        <v>5941</v>
      </c>
      <c r="DZ164" s="718" t="s">
        <v>2182</v>
      </c>
      <c r="EA164" s="718" t="s">
        <v>6069</v>
      </c>
      <c r="EB164" s="718" t="s">
        <v>5938</v>
      </c>
      <c r="EC164" s="718" t="s">
        <v>4905</v>
      </c>
      <c r="ED164" s="718" t="s">
        <v>5939</v>
      </c>
      <c r="EE164" s="718" t="s">
        <v>1135</v>
      </c>
      <c r="EF164" s="718" t="s">
        <v>1135</v>
      </c>
      <c r="EG164" s="718" t="s">
        <v>1135</v>
      </c>
      <c r="EH164" s="718" t="s">
        <v>1135</v>
      </c>
      <c r="EI164" s="718" t="s">
        <v>6070</v>
      </c>
      <c r="EJ164" s="718" t="s">
        <v>5945</v>
      </c>
      <c r="EK164" s="718" t="s">
        <v>6071</v>
      </c>
      <c r="EL164" s="718" t="s">
        <v>4637</v>
      </c>
      <c r="EM164" s="718" t="s">
        <v>2189</v>
      </c>
      <c r="EN164" s="718" t="s">
        <v>5947</v>
      </c>
      <c r="EO164" s="718" t="s">
        <v>5948</v>
      </c>
      <c r="EP164" s="718" t="s">
        <v>6072</v>
      </c>
      <c r="EQ164" s="718" t="s">
        <v>2193</v>
      </c>
      <c r="ER164" s="718" t="s">
        <v>6073</v>
      </c>
      <c r="ES164" s="718" t="s">
        <v>6074</v>
      </c>
      <c r="ET164" s="104" t="str">
        <f t="shared" si="14"/>
        <v>2026022981</v>
      </c>
      <c r="EU164" s="56" t="str">
        <f t="shared" si="15"/>
        <v>11&amp;2026022981</v>
      </c>
      <c r="EV164" s="104">
        <f>IFERROR(VLOOKUP(EU164,시험용!CA:CE,4,FALSE),"")</f>
        <v>0</v>
      </c>
      <c r="EW164" s="470"/>
    </row>
    <row r="165" spans="1:153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718" t="s">
        <v>3215</v>
      </c>
      <c r="AD165" s="718" t="s">
        <v>4686</v>
      </c>
      <c r="AE165" s="718" t="s">
        <v>692</v>
      </c>
      <c r="AF165" s="718" t="s">
        <v>295</v>
      </c>
      <c r="AG165" s="718" t="s">
        <v>296</v>
      </c>
      <c r="AH165" s="718" t="s">
        <v>297</v>
      </c>
      <c r="AI165" s="718"/>
      <c r="AJ165" s="718"/>
      <c r="AK165" s="718"/>
      <c r="AL165" s="718"/>
      <c r="AM165" s="718" t="s">
        <v>3216</v>
      </c>
      <c r="AN165" s="718" t="s">
        <v>4687</v>
      </c>
      <c r="AO165" s="718" t="s">
        <v>3218</v>
      </c>
      <c r="AP165" s="718" t="s">
        <v>1018</v>
      </c>
      <c r="AQ165" s="718"/>
      <c r="AR165" s="718"/>
      <c r="AS165" s="718" t="s">
        <v>599</v>
      </c>
      <c r="AT165" s="718" t="s">
        <v>4688</v>
      </c>
      <c r="AU165" s="718" t="s">
        <v>57</v>
      </c>
      <c r="AV165" s="718" t="s">
        <v>1433</v>
      </c>
      <c r="AW165" s="718" t="s">
        <v>4689</v>
      </c>
      <c r="AX165" s="718"/>
      <c r="AY165" s="718" t="s">
        <v>1388</v>
      </c>
      <c r="AZ165" s="718" t="s">
        <v>3221</v>
      </c>
      <c r="BA165" s="718" t="s">
        <v>323</v>
      </c>
      <c r="BB165" s="718" t="s">
        <v>32</v>
      </c>
      <c r="BC165" s="718" t="s">
        <v>33</v>
      </c>
      <c r="BD165" s="718" t="s">
        <v>57</v>
      </c>
      <c r="BE165" s="718" t="s">
        <v>48</v>
      </c>
      <c r="BF165" s="718" t="s">
        <v>164</v>
      </c>
      <c r="BG165" s="718" t="s">
        <v>1171</v>
      </c>
      <c r="BH165" s="718" t="s">
        <v>2814</v>
      </c>
      <c r="BI165" s="718" t="s">
        <v>1889</v>
      </c>
      <c r="BJ165" s="718" t="s">
        <v>890</v>
      </c>
      <c r="BK165" s="718" t="s">
        <v>4690</v>
      </c>
      <c r="BL165" s="718" t="s">
        <v>752</v>
      </c>
      <c r="BM165" s="718" t="s">
        <v>4691</v>
      </c>
      <c r="BN165" s="718" t="s">
        <v>692</v>
      </c>
      <c r="BO165" s="718" t="s">
        <v>595</v>
      </c>
      <c r="BP165" s="718" t="s">
        <v>295</v>
      </c>
      <c r="BQ165" s="718" t="s">
        <v>1363</v>
      </c>
      <c r="BR165" s="718" t="s">
        <v>3223</v>
      </c>
      <c r="BS165" s="718" t="s">
        <v>837</v>
      </c>
      <c r="BT165" s="718" t="s">
        <v>3224</v>
      </c>
      <c r="BU165" s="718" t="s">
        <v>1061</v>
      </c>
      <c r="BV165" s="718" t="s">
        <v>622</v>
      </c>
      <c r="BW165" s="718" t="s">
        <v>296</v>
      </c>
      <c r="BX165" s="718" t="s">
        <v>297</v>
      </c>
      <c r="BY165" s="718" t="s">
        <v>3225</v>
      </c>
      <c r="BZ165" s="718" t="s">
        <v>3226</v>
      </c>
      <c r="CA165" s="718" t="s">
        <v>304</v>
      </c>
      <c r="CB165" s="718" t="s">
        <v>708</v>
      </c>
      <c r="CC165" s="718" t="s">
        <v>3227</v>
      </c>
      <c r="CD165" s="718" t="s">
        <v>306</v>
      </c>
      <c r="CE165" s="718" t="s">
        <v>709</v>
      </c>
      <c r="CF165" s="718" t="s">
        <v>318</v>
      </c>
      <c r="CG165" s="718" t="s">
        <v>57</v>
      </c>
      <c r="CH165" s="718" t="s">
        <v>3228</v>
      </c>
      <c r="CI165" s="718" t="s">
        <v>843</v>
      </c>
      <c r="CJ165" s="718" t="s">
        <v>3229</v>
      </c>
      <c r="CK165" s="718" t="s">
        <v>105</v>
      </c>
      <c r="CL165" s="718" t="s">
        <v>3230</v>
      </c>
      <c r="CM165" s="718" t="s">
        <v>843</v>
      </c>
      <c r="CN165" s="718" t="s">
        <v>713</v>
      </c>
      <c r="CO165" s="718" t="s">
        <v>57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328</v>
      </c>
      <c r="CU165" s="718" t="s">
        <v>329</v>
      </c>
      <c r="CV165" s="718" t="s">
        <v>330</v>
      </c>
      <c r="CW165" s="718" t="s">
        <v>331</v>
      </c>
      <c r="CX165" s="718" t="s">
        <v>57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302</v>
      </c>
      <c r="DI165" s="718" t="s">
        <v>57</v>
      </c>
      <c r="DJ165" s="718" t="s">
        <v>57</v>
      </c>
      <c r="DK165" s="718" t="s">
        <v>57</v>
      </c>
      <c r="DL165" s="718" t="s">
        <v>57</v>
      </c>
      <c r="DM165" s="718" t="s">
        <v>4692</v>
      </c>
      <c r="DN165" s="718" t="s">
        <v>331</v>
      </c>
      <c r="DO165" s="718" t="s">
        <v>121</v>
      </c>
      <c r="DP165" s="718" t="s">
        <v>57</v>
      </c>
      <c r="DQ165" s="718" t="s">
        <v>57</v>
      </c>
      <c r="DR165" s="718" t="s">
        <v>57</v>
      </c>
      <c r="DS165" s="718" t="s">
        <v>4693</v>
      </c>
      <c r="DT165" s="718" t="s">
        <v>1218</v>
      </c>
      <c r="DU165" s="718" t="s">
        <v>118</v>
      </c>
      <c r="DV165" s="718" t="s">
        <v>205</v>
      </c>
      <c r="DW165" s="718" t="s">
        <v>1219</v>
      </c>
      <c r="DX165" s="718" t="s">
        <v>1220</v>
      </c>
      <c r="DY165" s="718" t="s">
        <v>330</v>
      </c>
      <c r="DZ165" s="718" t="s">
        <v>205</v>
      </c>
      <c r="EA165" s="718" t="s">
        <v>4694</v>
      </c>
      <c r="EB165" s="718" t="s">
        <v>1218</v>
      </c>
      <c r="EC165" s="718" t="s">
        <v>192</v>
      </c>
      <c r="ED165" s="718" t="s">
        <v>205</v>
      </c>
      <c r="EE165" s="718" t="s">
        <v>57</v>
      </c>
      <c r="EF165" s="718" t="s">
        <v>57</v>
      </c>
      <c r="EG165" s="718" t="s">
        <v>57</v>
      </c>
      <c r="EH165" s="718" t="s">
        <v>57</v>
      </c>
      <c r="EI165" s="718" t="s">
        <v>3233</v>
      </c>
      <c r="EJ165" s="718" t="s">
        <v>3234</v>
      </c>
      <c r="EK165" s="718" t="s">
        <v>3235</v>
      </c>
      <c r="EL165" s="718" t="s">
        <v>1255</v>
      </c>
      <c r="EM165" s="718" t="s">
        <v>767</v>
      </c>
      <c r="EN165" s="718" t="s">
        <v>681</v>
      </c>
      <c r="EO165" s="718" t="s">
        <v>682</v>
      </c>
      <c r="EP165" s="718" t="s">
        <v>2563</v>
      </c>
      <c r="EQ165" s="718" t="s">
        <v>311</v>
      </c>
      <c r="ER165" s="718" t="s">
        <v>3237</v>
      </c>
      <c r="ES165" s="718" t="s">
        <v>5474</v>
      </c>
      <c r="ET165" s="104" t="str">
        <f t="shared" si="14"/>
        <v>2026012992</v>
      </c>
      <c r="EU165" s="56" t="str">
        <f t="shared" si="15"/>
        <v>11&amp;2026012992</v>
      </c>
      <c r="EV165" s="104" t="str">
        <f>IFERROR(VLOOKUP(EU165,시험용!CA:CE,4,FALSE),"")</f>
        <v/>
      </c>
      <c r="EW165" s="746" t="s">
        <v>6242</v>
      </c>
    </row>
    <row r="166" spans="1:153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718" t="s">
        <v>1136</v>
      </c>
      <c r="AD166" s="718" t="s">
        <v>1469</v>
      </c>
      <c r="AE166" s="718" t="s">
        <v>692</v>
      </c>
      <c r="AF166" s="718" t="s">
        <v>295</v>
      </c>
      <c r="AG166" s="718" t="s">
        <v>296</v>
      </c>
      <c r="AH166" s="718" t="s">
        <v>297</v>
      </c>
      <c r="AI166" s="718"/>
      <c r="AJ166" s="718"/>
      <c r="AK166" s="718"/>
      <c r="AL166" s="718"/>
      <c r="AM166" s="718" t="s">
        <v>3794</v>
      </c>
      <c r="AN166" s="718" t="s">
        <v>3795</v>
      </c>
      <c r="AO166" s="718" t="s">
        <v>5226</v>
      </c>
      <c r="AP166" s="718" t="s">
        <v>49</v>
      </c>
      <c r="AQ166" s="718"/>
      <c r="AR166" s="718"/>
      <c r="AS166" s="718" t="s">
        <v>298</v>
      </c>
      <c r="AT166" s="718" t="s">
        <v>5227</v>
      </c>
      <c r="AU166" s="718" t="s">
        <v>57</v>
      </c>
      <c r="AV166" s="718" t="s">
        <v>988</v>
      </c>
      <c r="AW166" s="718" t="s">
        <v>5228</v>
      </c>
      <c r="AX166" s="718"/>
      <c r="AY166" s="718" t="s">
        <v>5229</v>
      </c>
      <c r="AZ166" s="718" t="s">
        <v>5122</v>
      </c>
      <c r="BA166" s="718" t="s">
        <v>299</v>
      </c>
      <c r="BB166" s="718" t="s">
        <v>32</v>
      </c>
      <c r="BC166" s="718" t="s">
        <v>33</v>
      </c>
      <c r="BD166" s="718" t="s">
        <v>57</v>
      </c>
      <c r="BE166" s="718" t="s">
        <v>48</v>
      </c>
      <c r="BF166" s="718" t="s">
        <v>164</v>
      </c>
      <c r="BG166" s="718" t="s">
        <v>5230</v>
      </c>
      <c r="BH166" s="718" t="s">
        <v>5231</v>
      </c>
      <c r="BI166" s="718" t="s">
        <v>5232</v>
      </c>
      <c r="BJ166" s="718" t="s">
        <v>3804</v>
      </c>
      <c r="BK166" s="718" t="s">
        <v>5233</v>
      </c>
      <c r="BL166" s="718" t="s">
        <v>302</v>
      </c>
      <c r="BM166" s="718" t="s">
        <v>1469</v>
      </c>
      <c r="BN166" s="718" t="s">
        <v>692</v>
      </c>
      <c r="BO166" s="718" t="s">
        <v>595</v>
      </c>
      <c r="BP166" s="718" t="s">
        <v>295</v>
      </c>
      <c r="BQ166" s="718" t="s">
        <v>102</v>
      </c>
      <c r="BR166" s="718" t="s">
        <v>1301</v>
      </c>
      <c r="BS166" s="718" t="s">
        <v>790</v>
      </c>
      <c r="BT166" s="718" t="s">
        <v>5234</v>
      </c>
      <c r="BU166" s="718" t="s">
        <v>302</v>
      </c>
      <c r="BV166" s="718" t="s">
        <v>171</v>
      </c>
      <c r="BW166" s="718" t="s">
        <v>296</v>
      </c>
      <c r="BX166" s="718" t="s">
        <v>297</v>
      </c>
      <c r="BY166" s="718" t="s">
        <v>3301</v>
      </c>
      <c r="BZ166" s="718" t="s">
        <v>1121</v>
      </c>
      <c r="CA166" s="718" t="s">
        <v>304</v>
      </c>
      <c r="CB166" s="718" t="s">
        <v>797</v>
      </c>
      <c r="CC166" s="718" t="s">
        <v>305</v>
      </c>
      <c r="CD166" s="718" t="s">
        <v>306</v>
      </c>
      <c r="CE166" s="718" t="s">
        <v>1122</v>
      </c>
      <c r="CF166" s="718" t="s">
        <v>307</v>
      </c>
      <c r="CG166" s="718" t="s">
        <v>57</v>
      </c>
      <c r="CH166" s="718" t="s">
        <v>3302</v>
      </c>
      <c r="CI166" s="718" t="s">
        <v>92</v>
      </c>
      <c r="CJ166" s="718" t="s">
        <v>191</v>
      </c>
      <c r="CK166" s="718" t="s">
        <v>105</v>
      </c>
      <c r="CL166" s="718" t="s">
        <v>1124</v>
      </c>
      <c r="CM166" s="718" t="s">
        <v>92</v>
      </c>
      <c r="CN166" s="718" t="s">
        <v>668</v>
      </c>
      <c r="CO166" s="718" t="s">
        <v>105</v>
      </c>
      <c r="CP166" s="718" t="s">
        <v>57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302</v>
      </c>
      <c r="DI166" s="718" t="s">
        <v>57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1653</v>
      </c>
      <c r="DT166" s="718" t="s">
        <v>86</v>
      </c>
      <c r="DU166" s="718" t="s">
        <v>178</v>
      </c>
      <c r="DV166" s="718" t="s">
        <v>106</v>
      </c>
      <c r="DW166" s="718" t="s">
        <v>333</v>
      </c>
      <c r="DX166" s="718" t="s">
        <v>308</v>
      </c>
      <c r="DY166" s="718" t="s">
        <v>309</v>
      </c>
      <c r="DZ166" s="718" t="s">
        <v>319</v>
      </c>
      <c r="EA166" s="718" t="s">
        <v>1654</v>
      </c>
      <c r="EB166" s="718" t="s">
        <v>86</v>
      </c>
      <c r="EC166" s="718" t="s">
        <v>1028</v>
      </c>
      <c r="ED166" s="718" t="s">
        <v>106</v>
      </c>
      <c r="EE166" s="718" t="s">
        <v>57</v>
      </c>
      <c r="EF166" s="718" t="s">
        <v>57</v>
      </c>
      <c r="EG166" s="718" t="s">
        <v>57</v>
      </c>
      <c r="EH166" s="718" t="s">
        <v>57</v>
      </c>
      <c r="EI166" s="718" t="s">
        <v>3342</v>
      </c>
      <c r="EJ166" s="718" t="s">
        <v>2337</v>
      </c>
      <c r="EK166" s="718" t="s">
        <v>765</v>
      </c>
      <c r="EL166" s="718" t="s">
        <v>188</v>
      </c>
      <c r="EM166" s="718" t="s">
        <v>680</v>
      </c>
      <c r="EN166" s="718" t="s">
        <v>310</v>
      </c>
      <c r="EO166" s="718" t="s">
        <v>88</v>
      </c>
      <c r="EP166" s="718" t="s">
        <v>187</v>
      </c>
      <c r="EQ166" s="718" t="s">
        <v>311</v>
      </c>
      <c r="ER166" s="718" t="s">
        <v>5235</v>
      </c>
      <c r="ES166" s="718" t="s">
        <v>5236</v>
      </c>
      <c r="ET166" s="104" t="str">
        <f t="shared" si="14"/>
        <v>2026010885</v>
      </c>
      <c r="EU166" s="56" t="str">
        <f t="shared" si="15"/>
        <v>11&amp;2026010885</v>
      </c>
      <c r="EV166" s="104">
        <f>IFERROR(VLOOKUP(EU166,시험용!CA:CE,4,FALSE),"")</f>
        <v>0</v>
      </c>
      <c r="EW166" s="470"/>
    </row>
    <row r="167" spans="1:153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718" t="s">
        <v>1136</v>
      </c>
      <c r="AD167" s="718" t="s">
        <v>2740</v>
      </c>
      <c r="AE167" s="718" t="s">
        <v>692</v>
      </c>
      <c r="AF167" s="718" t="s">
        <v>295</v>
      </c>
      <c r="AG167" s="718" t="s">
        <v>296</v>
      </c>
      <c r="AH167" s="718" t="s">
        <v>297</v>
      </c>
      <c r="AI167" s="718"/>
      <c r="AJ167" s="718"/>
      <c r="AK167" s="718"/>
      <c r="AL167" s="718"/>
      <c r="AM167" s="718" t="s">
        <v>4847</v>
      </c>
      <c r="AN167" s="718" t="s">
        <v>4848</v>
      </c>
      <c r="AO167" s="718" t="s">
        <v>4849</v>
      </c>
      <c r="AP167" s="718" t="s">
        <v>49</v>
      </c>
      <c r="AQ167" s="718"/>
      <c r="AR167" s="718"/>
      <c r="AS167" s="718" t="s">
        <v>599</v>
      </c>
      <c r="AT167" s="718" t="s">
        <v>4850</v>
      </c>
      <c r="AU167" s="718" t="s">
        <v>57</v>
      </c>
      <c r="AV167" s="718" t="s">
        <v>910</v>
      </c>
      <c r="AW167" s="718" t="s">
        <v>4851</v>
      </c>
      <c r="AX167" s="718"/>
      <c r="AY167" s="718" t="s">
        <v>4852</v>
      </c>
      <c r="AZ167" s="718" t="s">
        <v>3277</v>
      </c>
      <c r="BA167" s="718" t="s">
        <v>299</v>
      </c>
      <c r="BB167" s="718" t="s">
        <v>32</v>
      </c>
      <c r="BC167" s="718" t="s">
        <v>33</v>
      </c>
      <c r="BD167" s="718" t="s">
        <v>57</v>
      </c>
      <c r="BE167" s="718" t="s">
        <v>34</v>
      </c>
      <c r="BF167" s="718" t="s">
        <v>164</v>
      </c>
      <c r="BG167" s="718" t="s">
        <v>4853</v>
      </c>
      <c r="BH167" s="718" t="s">
        <v>1845</v>
      </c>
      <c r="BI167" s="718" t="s">
        <v>4854</v>
      </c>
      <c r="BJ167" s="718" t="s">
        <v>300</v>
      </c>
      <c r="BK167" s="718" t="s">
        <v>5526</v>
      </c>
      <c r="BL167" s="718" t="s">
        <v>39</v>
      </c>
      <c r="BM167" s="718" t="s">
        <v>2740</v>
      </c>
      <c r="BN167" s="718" t="s">
        <v>692</v>
      </c>
      <c r="BO167" s="718" t="s">
        <v>595</v>
      </c>
      <c r="BP167" s="718" t="s">
        <v>295</v>
      </c>
      <c r="BQ167" s="718" t="s">
        <v>102</v>
      </c>
      <c r="BR167" s="718" t="s">
        <v>118</v>
      </c>
      <c r="BS167" s="718" t="s">
        <v>837</v>
      </c>
      <c r="BT167" s="718" t="s">
        <v>4856</v>
      </c>
      <c r="BU167" s="718" t="s">
        <v>51</v>
      </c>
      <c r="BV167" s="718" t="s">
        <v>109</v>
      </c>
      <c r="BW167" s="718" t="s">
        <v>296</v>
      </c>
      <c r="BX167" s="718" t="s">
        <v>297</v>
      </c>
      <c r="BY167" s="718" t="s">
        <v>2713</v>
      </c>
      <c r="BZ167" s="718" t="s">
        <v>840</v>
      </c>
      <c r="CA167" s="718" t="s">
        <v>304</v>
      </c>
      <c r="CB167" s="718" t="s">
        <v>117</v>
      </c>
      <c r="CC167" s="718" t="s">
        <v>305</v>
      </c>
      <c r="CD167" s="718" t="s">
        <v>306</v>
      </c>
      <c r="CE167" s="718" t="s">
        <v>841</v>
      </c>
      <c r="CF167" s="718" t="s">
        <v>307</v>
      </c>
      <c r="CG167" s="718" t="s">
        <v>57</v>
      </c>
      <c r="CH167" s="718" t="s">
        <v>4857</v>
      </c>
      <c r="CI167" s="718" t="s">
        <v>843</v>
      </c>
      <c r="CJ167" s="718" t="s">
        <v>1035</v>
      </c>
      <c r="CK167" s="718" t="s">
        <v>105</v>
      </c>
      <c r="CL167" s="718" t="s">
        <v>57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302</v>
      </c>
      <c r="DI167" s="718" t="s">
        <v>57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4858</v>
      </c>
      <c r="DT167" s="718" t="s">
        <v>79</v>
      </c>
      <c r="DU167" s="718" t="s">
        <v>715</v>
      </c>
      <c r="DV167" s="718" t="s">
        <v>106</v>
      </c>
      <c r="DW167" s="718" t="s">
        <v>317</v>
      </c>
      <c r="DX167" s="718" t="s">
        <v>308</v>
      </c>
      <c r="DY167" s="718" t="s">
        <v>318</v>
      </c>
      <c r="DZ167" s="718" t="s">
        <v>319</v>
      </c>
      <c r="EA167" s="718" t="s">
        <v>4859</v>
      </c>
      <c r="EB167" s="718" t="s">
        <v>79</v>
      </c>
      <c r="EC167" s="718" t="s">
        <v>118</v>
      </c>
      <c r="ED167" s="718" t="s">
        <v>106</v>
      </c>
      <c r="EE167" s="718" t="s">
        <v>57</v>
      </c>
      <c r="EF167" s="718" t="s">
        <v>57</v>
      </c>
      <c r="EG167" s="718" t="s">
        <v>57</v>
      </c>
      <c r="EH167" s="718" t="s">
        <v>57</v>
      </c>
      <c r="EI167" s="718" t="s">
        <v>4860</v>
      </c>
      <c r="EJ167" s="718" t="s">
        <v>1486</v>
      </c>
      <c r="EK167" s="718" t="s">
        <v>847</v>
      </c>
      <c r="EL167" s="718" t="s">
        <v>1487</v>
      </c>
      <c r="EM167" s="718" t="s">
        <v>680</v>
      </c>
      <c r="EN167" s="718" t="s">
        <v>310</v>
      </c>
      <c r="EO167" s="718" t="s">
        <v>88</v>
      </c>
      <c r="EP167" s="718" t="s">
        <v>1496</v>
      </c>
      <c r="EQ167" s="718" t="s">
        <v>311</v>
      </c>
      <c r="ER167" s="718" t="s">
        <v>1832</v>
      </c>
      <c r="ES167" s="718" t="s">
        <v>1833</v>
      </c>
      <c r="ET167" s="104" t="str">
        <f t="shared" si="14"/>
        <v>2026020304</v>
      </c>
      <c r="EU167" s="56" t="str">
        <f t="shared" si="15"/>
        <v>11&amp;2026020304</v>
      </c>
      <c r="EV167" s="104">
        <f>IFERROR(VLOOKUP(EU167,시험용!CA:CE,4,FALSE),"")</f>
        <v>0</v>
      </c>
      <c r="EW167" s="470"/>
    </row>
    <row r="168" spans="1:153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718" t="s">
        <v>107</v>
      </c>
      <c r="AD168" s="718" t="s">
        <v>6086</v>
      </c>
      <c r="AE168" s="718" t="s">
        <v>2116</v>
      </c>
      <c r="AF168" s="718" t="s">
        <v>2117</v>
      </c>
      <c r="AG168" s="718" t="s">
        <v>2118</v>
      </c>
      <c r="AH168" s="718" t="s">
        <v>3140</v>
      </c>
      <c r="AI168" s="718"/>
      <c r="AJ168" s="718"/>
      <c r="AK168" s="718"/>
      <c r="AL168" s="718"/>
      <c r="AM168" s="718" t="s">
        <v>3355</v>
      </c>
      <c r="AN168" s="718" t="s">
        <v>3356</v>
      </c>
      <c r="AO168" s="718" t="s">
        <v>6087</v>
      </c>
      <c r="AP168" s="718" t="s">
        <v>5210</v>
      </c>
      <c r="AQ168" s="718"/>
      <c r="AR168" s="718"/>
      <c r="AS168" s="718" t="s">
        <v>315</v>
      </c>
      <c r="AT168" s="718" t="s">
        <v>6088</v>
      </c>
      <c r="AU168" s="718" t="s">
        <v>1135</v>
      </c>
      <c r="AV168" s="718" t="s">
        <v>6089</v>
      </c>
      <c r="AW168" s="718" t="s">
        <v>6090</v>
      </c>
      <c r="AX168" s="718"/>
      <c r="AY168" s="718" t="s">
        <v>6091</v>
      </c>
      <c r="AZ168" s="718" t="s">
        <v>6092</v>
      </c>
      <c r="BA168" s="718" t="s">
        <v>4653</v>
      </c>
      <c r="BB168" s="718" t="s">
        <v>2132</v>
      </c>
      <c r="BC168" s="718" t="s">
        <v>2133</v>
      </c>
      <c r="BD168" s="718" t="s">
        <v>1135</v>
      </c>
      <c r="BE168" s="718" t="s">
        <v>2135</v>
      </c>
      <c r="BF168" s="718" t="s">
        <v>6093</v>
      </c>
      <c r="BG168" s="718" t="s">
        <v>3169</v>
      </c>
      <c r="BH168" s="718" t="s">
        <v>6094</v>
      </c>
      <c r="BI168" s="718" t="s">
        <v>6095</v>
      </c>
      <c r="BJ168" s="718" t="s">
        <v>6096</v>
      </c>
      <c r="BK168" s="718" t="s">
        <v>6097</v>
      </c>
      <c r="BL168" s="718" t="s">
        <v>2253</v>
      </c>
      <c r="BM168" s="718" t="s">
        <v>6086</v>
      </c>
      <c r="BN168" s="718" t="s">
        <v>2116</v>
      </c>
      <c r="BO168" s="718" t="s">
        <v>2144</v>
      </c>
      <c r="BP168" s="718" t="s">
        <v>2117</v>
      </c>
      <c r="BQ168" s="718" t="s">
        <v>4661</v>
      </c>
      <c r="BR168" s="718" t="s">
        <v>6098</v>
      </c>
      <c r="BS168" s="718" t="s">
        <v>6099</v>
      </c>
      <c r="BT168" s="718" t="s">
        <v>6100</v>
      </c>
      <c r="BU168" s="718" t="s">
        <v>6101</v>
      </c>
      <c r="BV168" s="718" t="s">
        <v>6102</v>
      </c>
      <c r="BW168" s="718" t="s">
        <v>2118</v>
      </c>
      <c r="BX168" s="718" t="s">
        <v>3140</v>
      </c>
      <c r="BY168" s="718" t="s">
        <v>6103</v>
      </c>
      <c r="BZ168" s="718" t="s">
        <v>6104</v>
      </c>
      <c r="CA168" s="718" t="s">
        <v>2153</v>
      </c>
      <c r="CB168" s="718" t="s">
        <v>6105</v>
      </c>
      <c r="CC168" s="718" t="s">
        <v>2181</v>
      </c>
      <c r="CD168" s="718" t="s">
        <v>2156</v>
      </c>
      <c r="CE168" s="718" t="s">
        <v>6106</v>
      </c>
      <c r="CF168" s="718" t="s">
        <v>2158</v>
      </c>
      <c r="CG168" s="718" t="s">
        <v>1135</v>
      </c>
      <c r="CH168" s="718" t="s">
        <v>6107</v>
      </c>
      <c r="CI168" s="718" t="s">
        <v>2160</v>
      </c>
      <c r="CJ168" s="718" t="s">
        <v>6108</v>
      </c>
      <c r="CK168" s="718" t="s">
        <v>2162</v>
      </c>
      <c r="CL168" s="718" t="s">
        <v>1135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6109</v>
      </c>
      <c r="CY168" s="718" t="s">
        <v>2166</v>
      </c>
      <c r="CZ168" s="718" t="s">
        <v>6110</v>
      </c>
      <c r="DA168" s="718" t="s">
        <v>1135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2142</v>
      </c>
      <c r="DI168" s="718" t="s">
        <v>1135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6111</v>
      </c>
      <c r="DT168" s="718" t="s">
        <v>4674</v>
      </c>
      <c r="DU168" s="718" t="s">
        <v>6064</v>
      </c>
      <c r="DV168" s="718" t="s">
        <v>6011</v>
      </c>
      <c r="DW168" s="718" t="s">
        <v>2179</v>
      </c>
      <c r="DX168" s="718" t="s">
        <v>2180</v>
      </c>
      <c r="DY168" s="718" t="s">
        <v>2181</v>
      </c>
      <c r="DZ168" s="718" t="s">
        <v>2182</v>
      </c>
      <c r="EA168" s="718" t="s">
        <v>6112</v>
      </c>
      <c r="EB168" s="718" t="s">
        <v>4674</v>
      </c>
      <c r="EC168" s="718" t="s">
        <v>3157</v>
      </c>
      <c r="ED168" s="718" t="s">
        <v>6011</v>
      </c>
      <c r="EE168" s="718" t="s">
        <v>1135</v>
      </c>
      <c r="EF168" s="718" t="s">
        <v>1135</v>
      </c>
      <c r="EG168" s="718" t="s">
        <v>1135</v>
      </c>
      <c r="EH168" s="718" t="s">
        <v>1135</v>
      </c>
      <c r="EI168" s="718" t="s">
        <v>6113</v>
      </c>
      <c r="EJ168" s="718" t="s">
        <v>6114</v>
      </c>
      <c r="EK168" s="718" t="s">
        <v>6115</v>
      </c>
      <c r="EL168" s="718" t="s">
        <v>6116</v>
      </c>
      <c r="EM168" s="718" t="s">
        <v>6117</v>
      </c>
      <c r="EN168" s="718" t="s">
        <v>5947</v>
      </c>
      <c r="EO168" s="718" t="s">
        <v>5948</v>
      </c>
      <c r="EP168" s="718" t="s">
        <v>6118</v>
      </c>
      <c r="EQ168" s="718" t="s">
        <v>2193</v>
      </c>
      <c r="ER168" s="718" t="s">
        <v>6119</v>
      </c>
      <c r="ES168" s="718" t="s">
        <v>6120</v>
      </c>
      <c r="ET168" s="104" t="str">
        <f t="shared" si="14"/>
        <v>2026023146</v>
      </c>
      <c r="EU168" s="56" t="str">
        <f t="shared" si="15"/>
        <v>11&amp;2026023146</v>
      </c>
      <c r="EV168" s="104">
        <f>IFERROR(VLOOKUP(EU168,시험용!CA:CE,4,FALSE),"")</f>
        <v>0</v>
      </c>
      <c r="EW168" s="470"/>
    </row>
    <row r="169" spans="1:153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718" t="s">
        <v>643</v>
      </c>
      <c r="AD169" s="718" t="s">
        <v>6124</v>
      </c>
      <c r="AE169" s="718" t="s">
        <v>3937</v>
      </c>
      <c r="AF169" s="718" t="s">
        <v>3352</v>
      </c>
      <c r="AG169" s="718" t="s">
        <v>3353</v>
      </c>
      <c r="AH169" s="718" t="s">
        <v>3354</v>
      </c>
      <c r="AI169" s="718"/>
      <c r="AJ169" s="718"/>
      <c r="AK169" s="718"/>
      <c r="AL169" s="718"/>
      <c r="AM169" s="718" t="s">
        <v>5207</v>
      </c>
      <c r="AN169" s="718" t="s">
        <v>5208</v>
      </c>
      <c r="AO169" s="718" t="s">
        <v>6125</v>
      </c>
      <c r="AP169" s="718" t="s">
        <v>5210</v>
      </c>
      <c r="AQ169" s="718"/>
      <c r="AR169" s="718"/>
      <c r="AS169" s="718" t="s">
        <v>315</v>
      </c>
      <c r="AT169" s="718" t="s">
        <v>6126</v>
      </c>
      <c r="AU169" s="718" t="s">
        <v>3075</v>
      </c>
      <c r="AV169" s="718" t="s">
        <v>6127</v>
      </c>
      <c r="AW169" s="718" t="s">
        <v>6128</v>
      </c>
      <c r="AX169" s="718"/>
      <c r="AY169" s="718" t="s">
        <v>6129</v>
      </c>
      <c r="AZ169" s="718" t="s">
        <v>6130</v>
      </c>
      <c r="BA169" s="718" t="s">
        <v>3083</v>
      </c>
      <c r="BB169" s="718" t="s">
        <v>3084</v>
      </c>
      <c r="BC169" s="718" t="s">
        <v>3085</v>
      </c>
      <c r="BD169" s="718" t="s">
        <v>3075</v>
      </c>
      <c r="BE169" s="718" t="s">
        <v>3087</v>
      </c>
      <c r="BF169" s="718" t="s">
        <v>3088</v>
      </c>
      <c r="BG169" s="718" t="s">
        <v>6131</v>
      </c>
      <c r="BH169" s="718" t="s">
        <v>6132</v>
      </c>
      <c r="BI169" s="718" t="s">
        <v>6133</v>
      </c>
      <c r="BJ169" s="718" t="s">
        <v>6134</v>
      </c>
      <c r="BK169" s="718" t="s">
        <v>6135</v>
      </c>
      <c r="BL169" s="718" t="s">
        <v>6136</v>
      </c>
      <c r="BM169" s="718" t="s">
        <v>6124</v>
      </c>
      <c r="BN169" s="718" t="s">
        <v>3937</v>
      </c>
      <c r="BO169" s="718" t="s">
        <v>3074</v>
      </c>
      <c r="BP169" s="718" t="s">
        <v>3352</v>
      </c>
      <c r="BQ169" s="718" t="s">
        <v>3371</v>
      </c>
      <c r="BR169" s="718" t="s">
        <v>6137</v>
      </c>
      <c r="BS169" s="718" t="s">
        <v>6138</v>
      </c>
      <c r="BT169" s="718" t="s">
        <v>6139</v>
      </c>
      <c r="BU169" s="718" t="s">
        <v>6140</v>
      </c>
      <c r="BV169" s="718" t="s">
        <v>5857</v>
      </c>
      <c r="BW169" s="718" t="s">
        <v>3353</v>
      </c>
      <c r="BX169" s="718" t="s">
        <v>3354</v>
      </c>
      <c r="BY169" s="718" t="s">
        <v>6141</v>
      </c>
      <c r="BZ169" s="718" t="s">
        <v>6142</v>
      </c>
      <c r="CA169" s="718" t="s">
        <v>3379</v>
      </c>
      <c r="CB169" s="718" t="s">
        <v>6143</v>
      </c>
      <c r="CC169" s="718" t="s">
        <v>3118</v>
      </c>
      <c r="CD169" s="718" t="s">
        <v>3382</v>
      </c>
      <c r="CE169" s="718" t="s">
        <v>6144</v>
      </c>
      <c r="CF169" s="718" t="s">
        <v>3384</v>
      </c>
      <c r="CG169" s="718" t="s">
        <v>3075</v>
      </c>
      <c r="CH169" s="718" t="s">
        <v>6145</v>
      </c>
      <c r="CI169" s="718" t="s">
        <v>6146</v>
      </c>
      <c r="CJ169" s="718" t="s">
        <v>6147</v>
      </c>
      <c r="CK169" s="718" t="s">
        <v>3388</v>
      </c>
      <c r="CL169" s="718" t="s">
        <v>6148</v>
      </c>
      <c r="CM169" s="718" t="s">
        <v>6146</v>
      </c>
      <c r="CN169" s="718" t="s">
        <v>6149</v>
      </c>
      <c r="CO169" s="718" t="s">
        <v>3388</v>
      </c>
      <c r="CP169" s="718" t="s">
        <v>3075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3094</v>
      </c>
      <c r="DI169" s="718" t="s">
        <v>3075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6150</v>
      </c>
      <c r="DT169" s="718" t="s">
        <v>6151</v>
      </c>
      <c r="DU169" s="718" t="s">
        <v>3451</v>
      </c>
      <c r="DV169" s="718" t="s">
        <v>3449</v>
      </c>
      <c r="DW169" s="718" t="s">
        <v>3116</v>
      </c>
      <c r="DX169" s="718" t="s">
        <v>3117</v>
      </c>
      <c r="DY169" s="718" t="s">
        <v>3118</v>
      </c>
      <c r="DZ169" s="718" t="s">
        <v>3119</v>
      </c>
      <c r="EA169" s="718" t="s">
        <v>6152</v>
      </c>
      <c r="EB169" s="718" t="s">
        <v>6151</v>
      </c>
      <c r="EC169" s="718" t="s">
        <v>6153</v>
      </c>
      <c r="ED169" s="718" t="s">
        <v>3449</v>
      </c>
      <c r="EE169" s="718" t="s">
        <v>3075</v>
      </c>
      <c r="EF169" s="718" t="s">
        <v>3075</v>
      </c>
      <c r="EG169" s="718" t="s">
        <v>3075</v>
      </c>
      <c r="EH169" s="718" t="s">
        <v>3075</v>
      </c>
      <c r="EI169" s="718" t="s">
        <v>6154</v>
      </c>
      <c r="EJ169" s="718" t="s">
        <v>6155</v>
      </c>
      <c r="EK169" s="718" t="s">
        <v>6156</v>
      </c>
      <c r="EL169" s="718" t="s">
        <v>3125</v>
      </c>
      <c r="EM169" s="718" t="s">
        <v>3126</v>
      </c>
      <c r="EN169" s="718" t="s">
        <v>3967</v>
      </c>
      <c r="EO169" s="718" t="s">
        <v>3968</v>
      </c>
      <c r="EP169" s="718" t="s">
        <v>6157</v>
      </c>
      <c r="EQ169" s="718" t="s">
        <v>3096</v>
      </c>
      <c r="ER169" s="718" t="s">
        <v>6158</v>
      </c>
      <c r="ES169" s="718" t="s">
        <v>6159</v>
      </c>
      <c r="ET169" s="104" t="str">
        <f t="shared" si="14"/>
        <v>2026023022</v>
      </c>
      <c r="EU169" s="56" t="str">
        <f t="shared" si="15"/>
        <v>11&amp;2026023022</v>
      </c>
      <c r="EV169" s="104">
        <f>IFERROR(VLOOKUP(EU169,시험용!CA:CE,4,FALSE),"")</f>
        <v>0</v>
      </c>
      <c r="EW169" s="470"/>
    </row>
    <row r="170" spans="1:153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718" t="s">
        <v>1136</v>
      </c>
      <c r="AD170" s="718" t="s">
        <v>2740</v>
      </c>
      <c r="AE170" s="718" t="s">
        <v>692</v>
      </c>
      <c r="AF170" s="718" t="s">
        <v>295</v>
      </c>
      <c r="AG170" s="718" t="s">
        <v>296</v>
      </c>
      <c r="AH170" s="718" t="s">
        <v>297</v>
      </c>
      <c r="AI170" s="718"/>
      <c r="AJ170" s="718"/>
      <c r="AK170" s="718"/>
      <c r="AL170" s="718"/>
      <c r="AM170" s="718" t="s">
        <v>3794</v>
      </c>
      <c r="AN170" s="718" t="s">
        <v>3795</v>
      </c>
      <c r="AO170" s="718" t="s">
        <v>5151</v>
      </c>
      <c r="AP170" s="718" t="s">
        <v>49</v>
      </c>
      <c r="AQ170" s="718"/>
      <c r="AR170" s="718"/>
      <c r="AS170" s="718" t="s">
        <v>599</v>
      </c>
      <c r="AT170" s="718" t="s">
        <v>5152</v>
      </c>
      <c r="AU170" s="718" t="s">
        <v>57</v>
      </c>
      <c r="AV170" s="718" t="s">
        <v>1433</v>
      </c>
      <c r="AW170" s="718" t="s">
        <v>5153</v>
      </c>
      <c r="AX170" s="718"/>
      <c r="AY170" s="718" t="s">
        <v>5154</v>
      </c>
      <c r="AZ170" s="718" t="s">
        <v>3277</v>
      </c>
      <c r="BA170" s="718" t="s">
        <v>299</v>
      </c>
      <c r="BB170" s="718" t="s">
        <v>32</v>
      </c>
      <c r="BC170" s="718" t="s">
        <v>33</v>
      </c>
      <c r="BD170" s="718" t="s">
        <v>57</v>
      </c>
      <c r="BE170" s="718" t="s">
        <v>34</v>
      </c>
      <c r="BF170" s="718" t="s">
        <v>164</v>
      </c>
      <c r="BG170" s="718" t="s">
        <v>990</v>
      </c>
      <c r="BH170" s="718" t="s">
        <v>2480</v>
      </c>
      <c r="BI170" s="718" t="s">
        <v>5155</v>
      </c>
      <c r="BJ170" s="718" t="s">
        <v>300</v>
      </c>
      <c r="BK170" s="718" t="s">
        <v>5156</v>
      </c>
      <c r="BL170" s="718" t="s">
        <v>39</v>
      </c>
      <c r="BM170" s="718" t="s">
        <v>2740</v>
      </c>
      <c r="BN170" s="718" t="s">
        <v>692</v>
      </c>
      <c r="BO170" s="718" t="s">
        <v>595</v>
      </c>
      <c r="BP170" s="718" t="s">
        <v>295</v>
      </c>
      <c r="BQ170" s="718" t="s">
        <v>102</v>
      </c>
      <c r="BR170" s="718" t="s">
        <v>4454</v>
      </c>
      <c r="BS170" s="718" t="s">
        <v>2463</v>
      </c>
      <c r="BT170" s="718" t="s">
        <v>5157</v>
      </c>
      <c r="BU170" s="718" t="s">
        <v>1061</v>
      </c>
      <c r="BV170" s="718" t="s">
        <v>114</v>
      </c>
      <c r="BW170" s="718" t="s">
        <v>296</v>
      </c>
      <c r="BX170" s="718" t="s">
        <v>297</v>
      </c>
      <c r="BY170" s="718" t="s">
        <v>1621</v>
      </c>
      <c r="BZ170" s="718" t="s">
        <v>1622</v>
      </c>
      <c r="CA170" s="718" t="s">
        <v>304</v>
      </c>
      <c r="CB170" s="718" t="s">
        <v>668</v>
      </c>
      <c r="CC170" s="718" t="s">
        <v>305</v>
      </c>
      <c r="CD170" s="718" t="s">
        <v>306</v>
      </c>
      <c r="CE170" s="718" t="s">
        <v>1623</v>
      </c>
      <c r="CF170" s="718" t="s">
        <v>307</v>
      </c>
      <c r="CG170" s="718" t="s">
        <v>57</v>
      </c>
      <c r="CH170" s="718" t="s">
        <v>5158</v>
      </c>
      <c r="CI170" s="718" t="s">
        <v>843</v>
      </c>
      <c r="CJ170" s="718" t="s">
        <v>176</v>
      </c>
      <c r="CK170" s="718" t="s">
        <v>105</v>
      </c>
      <c r="CL170" s="718" t="s">
        <v>57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302</v>
      </c>
      <c r="DI170" s="718" t="s">
        <v>57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5159</v>
      </c>
      <c r="DT170" s="718" t="s">
        <v>79</v>
      </c>
      <c r="DU170" s="718" t="s">
        <v>801</v>
      </c>
      <c r="DV170" s="718" t="s">
        <v>106</v>
      </c>
      <c r="DW170" s="718" t="s">
        <v>333</v>
      </c>
      <c r="DX170" s="718" t="s">
        <v>308</v>
      </c>
      <c r="DY170" s="718" t="s">
        <v>309</v>
      </c>
      <c r="DZ170" s="718" t="s">
        <v>319</v>
      </c>
      <c r="EA170" s="718" t="s">
        <v>2442</v>
      </c>
      <c r="EB170" s="718" t="s">
        <v>79</v>
      </c>
      <c r="EC170" s="718" t="s">
        <v>1038</v>
      </c>
      <c r="ED170" s="718" t="s">
        <v>106</v>
      </c>
      <c r="EE170" s="718" t="s">
        <v>57</v>
      </c>
      <c r="EF170" s="718" t="s">
        <v>57</v>
      </c>
      <c r="EG170" s="718" t="s">
        <v>57</v>
      </c>
      <c r="EH170" s="718" t="s">
        <v>57</v>
      </c>
      <c r="EI170" s="718" t="s">
        <v>5160</v>
      </c>
      <c r="EJ170" s="718" t="s">
        <v>626</v>
      </c>
      <c r="EK170" s="718" t="s">
        <v>847</v>
      </c>
      <c r="EL170" s="718" t="s">
        <v>628</v>
      </c>
      <c r="EM170" s="718" t="s">
        <v>680</v>
      </c>
      <c r="EN170" s="718" t="s">
        <v>310</v>
      </c>
      <c r="EO170" s="718" t="s">
        <v>88</v>
      </c>
      <c r="EP170" s="718" t="s">
        <v>2764</v>
      </c>
      <c r="EQ170" s="718" t="s">
        <v>311</v>
      </c>
      <c r="ER170" s="718" t="s">
        <v>1655</v>
      </c>
      <c r="ES170" s="718" t="s">
        <v>1656</v>
      </c>
      <c r="ET170" s="104" t="str">
        <f t="shared" si="14"/>
        <v>2026020675</v>
      </c>
      <c r="EU170" s="56" t="str">
        <f t="shared" si="15"/>
        <v>11&amp;2026020675</v>
      </c>
      <c r="EV170" s="104">
        <f>IFERROR(VLOOKUP(EU170,시험용!CA:CE,4,FALSE),"")</f>
        <v>0</v>
      </c>
      <c r="EW170" s="470"/>
    </row>
    <row r="171" spans="1:153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718" t="s">
        <v>3215</v>
      </c>
      <c r="AD171" s="718" t="s">
        <v>6166</v>
      </c>
      <c r="AE171" s="718" t="s">
        <v>4646</v>
      </c>
      <c r="AF171" s="718" t="s">
        <v>2117</v>
      </c>
      <c r="AG171" s="718" t="s">
        <v>2118</v>
      </c>
      <c r="AH171" s="718" t="s">
        <v>3140</v>
      </c>
      <c r="AI171" s="718"/>
      <c r="AJ171" s="718"/>
      <c r="AK171" s="718"/>
      <c r="AL171" s="718"/>
      <c r="AM171" s="718" t="s">
        <v>3355</v>
      </c>
      <c r="AN171" s="718" t="s">
        <v>6167</v>
      </c>
      <c r="AO171" s="718" t="s">
        <v>6168</v>
      </c>
      <c r="AP171" s="718" t="s">
        <v>5210</v>
      </c>
      <c r="AQ171" s="718"/>
      <c r="AR171" s="718"/>
      <c r="AS171" s="718" t="s">
        <v>315</v>
      </c>
      <c r="AT171" s="718" t="s">
        <v>6169</v>
      </c>
      <c r="AU171" s="718" t="s">
        <v>1135</v>
      </c>
      <c r="AV171" s="718" t="s">
        <v>6110</v>
      </c>
      <c r="AW171" s="718" t="s">
        <v>6170</v>
      </c>
      <c r="AX171" s="718"/>
      <c r="AY171" s="718" t="s">
        <v>6171</v>
      </c>
      <c r="AZ171" s="718" t="s">
        <v>6172</v>
      </c>
      <c r="BA171" s="718" t="s">
        <v>4653</v>
      </c>
      <c r="BB171" s="718" t="s">
        <v>2132</v>
      </c>
      <c r="BC171" s="718" t="s">
        <v>2133</v>
      </c>
      <c r="BD171" s="718" t="s">
        <v>1135</v>
      </c>
      <c r="BE171" s="718" t="s">
        <v>2135</v>
      </c>
      <c r="BF171" s="718" t="s">
        <v>2136</v>
      </c>
      <c r="BG171" s="718" t="s">
        <v>6173</v>
      </c>
      <c r="BH171" s="718" t="s">
        <v>6174</v>
      </c>
      <c r="BI171" s="718" t="s">
        <v>6175</v>
      </c>
      <c r="BJ171" s="718" t="s">
        <v>6176</v>
      </c>
      <c r="BK171" s="718" t="s">
        <v>6177</v>
      </c>
      <c r="BL171" s="718" t="s">
        <v>6178</v>
      </c>
      <c r="BM171" s="718" t="s">
        <v>6166</v>
      </c>
      <c r="BN171" s="718" t="s">
        <v>4646</v>
      </c>
      <c r="BO171" s="718" t="s">
        <v>1135</v>
      </c>
      <c r="BP171" s="718" t="s">
        <v>2117</v>
      </c>
      <c r="BQ171" s="718" t="s">
        <v>2193</v>
      </c>
      <c r="BR171" s="718" t="s">
        <v>6179</v>
      </c>
      <c r="BS171" s="718" t="s">
        <v>6180</v>
      </c>
      <c r="BT171" s="718" t="s">
        <v>6181</v>
      </c>
      <c r="BU171" s="718" t="s">
        <v>6101</v>
      </c>
      <c r="BV171" s="718" t="s">
        <v>6182</v>
      </c>
      <c r="BW171" s="718" t="s">
        <v>2118</v>
      </c>
      <c r="BX171" s="718" t="s">
        <v>3140</v>
      </c>
      <c r="BY171" s="718" t="s">
        <v>6183</v>
      </c>
      <c r="BZ171" s="718" t="s">
        <v>6184</v>
      </c>
      <c r="CA171" s="718" t="s">
        <v>2153</v>
      </c>
      <c r="CB171" s="718" t="s">
        <v>6105</v>
      </c>
      <c r="CC171" s="718" t="s">
        <v>6185</v>
      </c>
      <c r="CD171" s="718" t="s">
        <v>2156</v>
      </c>
      <c r="CE171" s="718" t="s">
        <v>6106</v>
      </c>
      <c r="CF171" s="718" t="s">
        <v>2158</v>
      </c>
      <c r="CG171" s="718" t="s">
        <v>1135</v>
      </c>
      <c r="CH171" s="718" t="s">
        <v>6186</v>
      </c>
      <c r="CI171" s="718" t="s">
        <v>6187</v>
      </c>
      <c r="CJ171" s="718" t="s">
        <v>4630</v>
      </c>
      <c r="CK171" s="718" t="s">
        <v>2162</v>
      </c>
      <c r="CL171" s="718" t="s">
        <v>6188</v>
      </c>
      <c r="CM171" s="718" t="s">
        <v>6187</v>
      </c>
      <c r="CN171" s="718" t="s">
        <v>2260</v>
      </c>
      <c r="CO171" s="718" t="s">
        <v>2162</v>
      </c>
      <c r="CP171" s="718" t="s">
        <v>1135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2142</v>
      </c>
      <c r="DI171" s="718" t="s">
        <v>1135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6189</v>
      </c>
      <c r="DT171" s="718" t="s">
        <v>4674</v>
      </c>
      <c r="DU171" s="718" t="s">
        <v>2184</v>
      </c>
      <c r="DV171" s="718" t="s">
        <v>6011</v>
      </c>
      <c r="DW171" s="718" t="s">
        <v>2179</v>
      </c>
      <c r="DX171" s="718" t="s">
        <v>2180</v>
      </c>
      <c r="DY171" s="718" t="s">
        <v>2181</v>
      </c>
      <c r="DZ171" s="718" t="s">
        <v>2182</v>
      </c>
      <c r="EA171" s="718" t="s">
        <v>6190</v>
      </c>
      <c r="EB171" s="718" t="s">
        <v>4674</v>
      </c>
      <c r="EC171" s="718" t="s">
        <v>4622</v>
      </c>
      <c r="ED171" s="718" t="s">
        <v>6011</v>
      </c>
      <c r="EE171" s="718" t="s">
        <v>1135</v>
      </c>
      <c r="EF171" s="718" t="s">
        <v>1135</v>
      </c>
      <c r="EG171" s="718" t="s">
        <v>1135</v>
      </c>
      <c r="EH171" s="718" t="s">
        <v>1135</v>
      </c>
      <c r="EI171" s="718" t="s">
        <v>6191</v>
      </c>
      <c r="EJ171" s="718" t="s">
        <v>6192</v>
      </c>
      <c r="EK171" s="718" t="s">
        <v>6193</v>
      </c>
      <c r="EL171" s="718" t="s">
        <v>6194</v>
      </c>
      <c r="EM171" s="718" t="s">
        <v>6195</v>
      </c>
      <c r="EN171" s="718" t="s">
        <v>2281</v>
      </c>
      <c r="EO171" s="718" t="s">
        <v>2282</v>
      </c>
      <c r="EP171" s="718" t="s">
        <v>6196</v>
      </c>
      <c r="EQ171" s="718" t="s">
        <v>2193</v>
      </c>
      <c r="ER171" s="718" t="s">
        <v>6197</v>
      </c>
      <c r="ES171" s="718" t="s">
        <v>6198</v>
      </c>
      <c r="ET171" s="104" t="str">
        <f t="shared" si="14"/>
        <v>2026023307</v>
      </c>
      <c r="EU171" s="56" t="str">
        <f t="shared" si="15"/>
        <v>11&amp;2026023307</v>
      </c>
      <c r="EV171" s="104">
        <f>IFERROR(VLOOKUP(EU171,시험용!CA:CE,4,FALSE),"")</f>
        <v>0</v>
      </c>
      <c r="EW171" s="470"/>
    </row>
    <row r="172" spans="1:153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718" t="s">
        <v>1861</v>
      </c>
      <c r="AD172" s="718" t="s">
        <v>6204</v>
      </c>
      <c r="AE172" s="718" t="s">
        <v>3937</v>
      </c>
      <c r="AF172" s="718" t="s">
        <v>3352</v>
      </c>
      <c r="AG172" s="718" t="s">
        <v>3353</v>
      </c>
      <c r="AH172" s="718" t="s">
        <v>3354</v>
      </c>
      <c r="AI172" s="718"/>
      <c r="AJ172" s="718"/>
      <c r="AK172" s="718"/>
      <c r="AL172" s="718"/>
      <c r="AM172" s="718" t="s">
        <v>3355</v>
      </c>
      <c r="AN172" s="718" t="s">
        <v>3356</v>
      </c>
      <c r="AO172" s="718" t="s">
        <v>6205</v>
      </c>
      <c r="AP172" s="718" t="s">
        <v>5210</v>
      </c>
      <c r="AQ172" s="718"/>
      <c r="AR172" s="718"/>
      <c r="AS172" s="718" t="s">
        <v>315</v>
      </c>
      <c r="AT172" s="718" t="s">
        <v>6206</v>
      </c>
      <c r="AU172" s="718" t="s">
        <v>3075</v>
      </c>
      <c r="AV172" s="718" t="s">
        <v>6207</v>
      </c>
      <c r="AW172" s="718" t="s">
        <v>6208</v>
      </c>
      <c r="AX172" s="718"/>
      <c r="AY172" s="718" t="s">
        <v>6209</v>
      </c>
      <c r="AZ172" s="718" t="s">
        <v>6210</v>
      </c>
      <c r="BA172" s="718" t="s">
        <v>3083</v>
      </c>
      <c r="BB172" s="718" t="s">
        <v>3084</v>
      </c>
      <c r="BC172" s="718" t="s">
        <v>3085</v>
      </c>
      <c r="BD172" s="718" t="s">
        <v>3075</v>
      </c>
      <c r="BE172" s="718" t="s">
        <v>3087</v>
      </c>
      <c r="BF172" s="718" t="s">
        <v>3425</v>
      </c>
      <c r="BG172" s="718" t="s">
        <v>6211</v>
      </c>
      <c r="BH172" s="718" t="s">
        <v>6212</v>
      </c>
      <c r="BI172" s="718" t="s">
        <v>6213</v>
      </c>
      <c r="BJ172" s="718" t="s">
        <v>6214</v>
      </c>
      <c r="BK172" s="718" t="s">
        <v>6215</v>
      </c>
      <c r="BL172" s="718" t="s">
        <v>3094</v>
      </c>
      <c r="BM172" s="718" t="s">
        <v>6204</v>
      </c>
      <c r="BN172" s="718" t="s">
        <v>3937</v>
      </c>
      <c r="BO172" s="718" t="s">
        <v>3074</v>
      </c>
      <c r="BP172" s="718" t="s">
        <v>3352</v>
      </c>
      <c r="BQ172" s="718" t="s">
        <v>3371</v>
      </c>
      <c r="BR172" s="718" t="s">
        <v>6216</v>
      </c>
      <c r="BS172" s="718" t="s">
        <v>6217</v>
      </c>
      <c r="BT172" s="718" t="s">
        <v>6218</v>
      </c>
      <c r="BU172" s="718" t="s">
        <v>3094</v>
      </c>
      <c r="BV172" s="718" t="s">
        <v>6219</v>
      </c>
      <c r="BW172" s="718" t="s">
        <v>3353</v>
      </c>
      <c r="BX172" s="718" t="s">
        <v>3354</v>
      </c>
      <c r="BY172" s="718" t="s">
        <v>6220</v>
      </c>
      <c r="BZ172" s="718" t="s">
        <v>6221</v>
      </c>
      <c r="CA172" s="718" t="s">
        <v>3379</v>
      </c>
      <c r="CB172" s="718" t="s">
        <v>6222</v>
      </c>
      <c r="CC172" s="718" t="s">
        <v>6223</v>
      </c>
      <c r="CD172" s="718" t="s">
        <v>3382</v>
      </c>
      <c r="CE172" s="718" t="s">
        <v>6224</v>
      </c>
      <c r="CF172" s="718" t="s">
        <v>3384</v>
      </c>
      <c r="CG172" s="718" t="s">
        <v>3075</v>
      </c>
      <c r="CH172" s="718" t="s">
        <v>6225</v>
      </c>
      <c r="CI172" s="718" t="s">
        <v>6146</v>
      </c>
      <c r="CJ172" s="718" t="s">
        <v>3105</v>
      </c>
      <c r="CK172" s="718" t="s">
        <v>3388</v>
      </c>
      <c r="CL172" s="718" t="s">
        <v>6226</v>
      </c>
      <c r="CM172" s="718" t="s">
        <v>6146</v>
      </c>
      <c r="CN172" s="718" t="s">
        <v>6227</v>
      </c>
      <c r="CO172" s="718" t="s">
        <v>3388</v>
      </c>
      <c r="CP172" s="718" t="s">
        <v>3075</v>
      </c>
      <c r="CQ172" s="718" t="s">
        <v>3075</v>
      </c>
      <c r="CR172" s="718" t="s">
        <v>3075</v>
      </c>
      <c r="CS172" s="718" t="s">
        <v>3075</v>
      </c>
      <c r="CT172" s="718" t="s">
        <v>5862</v>
      </c>
      <c r="CU172" s="718" t="s">
        <v>3390</v>
      </c>
      <c r="CV172" s="718" t="s">
        <v>5863</v>
      </c>
      <c r="CW172" s="718" t="s">
        <v>5864</v>
      </c>
      <c r="CX172" s="718" t="s">
        <v>3075</v>
      </c>
      <c r="CY172" s="718" t="s">
        <v>3075</v>
      </c>
      <c r="CZ172" s="718" t="s">
        <v>3075</v>
      </c>
      <c r="DA172" s="718" t="s">
        <v>3445</v>
      </c>
      <c r="DB172" s="718" t="s">
        <v>3446</v>
      </c>
      <c r="DC172" s="718" t="s">
        <v>3447</v>
      </c>
      <c r="DD172" s="718" t="s">
        <v>3075</v>
      </c>
      <c r="DE172" s="718" t="s">
        <v>3075</v>
      </c>
      <c r="DF172" s="718" t="s">
        <v>3075</v>
      </c>
      <c r="DG172" s="718" t="s">
        <v>3075</v>
      </c>
      <c r="DH172" s="718" t="s">
        <v>3094</v>
      </c>
      <c r="DI172" s="718" t="s">
        <v>3075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6228</v>
      </c>
      <c r="DT172" s="718" t="s">
        <v>6151</v>
      </c>
      <c r="DU172" s="718" t="s">
        <v>5868</v>
      </c>
      <c r="DV172" s="718" t="s">
        <v>3449</v>
      </c>
      <c r="DW172" s="718" t="s">
        <v>5869</v>
      </c>
      <c r="DX172" s="718" t="s">
        <v>3117</v>
      </c>
      <c r="DY172" s="718" t="s">
        <v>3381</v>
      </c>
      <c r="DZ172" s="718" t="s">
        <v>3119</v>
      </c>
      <c r="EA172" s="718" t="s">
        <v>6229</v>
      </c>
      <c r="EB172" s="718" t="s">
        <v>6151</v>
      </c>
      <c r="EC172" s="718" t="s">
        <v>6230</v>
      </c>
      <c r="ED172" s="718" t="s">
        <v>3449</v>
      </c>
      <c r="EE172" s="718" t="s">
        <v>3075</v>
      </c>
      <c r="EF172" s="718" t="s">
        <v>3075</v>
      </c>
      <c r="EG172" s="718" t="s">
        <v>3075</v>
      </c>
      <c r="EH172" s="718" t="s">
        <v>3075</v>
      </c>
      <c r="EI172" s="718" t="s">
        <v>6231</v>
      </c>
      <c r="EJ172" s="718" t="s">
        <v>6232</v>
      </c>
      <c r="EK172" s="718" t="s">
        <v>6233</v>
      </c>
      <c r="EL172" s="718" t="s">
        <v>6234</v>
      </c>
      <c r="EM172" s="718" t="s">
        <v>3966</v>
      </c>
      <c r="EN172" s="718" t="s">
        <v>3967</v>
      </c>
      <c r="EO172" s="718" t="s">
        <v>3968</v>
      </c>
      <c r="EP172" s="718" t="s">
        <v>6235</v>
      </c>
      <c r="EQ172" s="718" t="s">
        <v>3096</v>
      </c>
      <c r="ER172" s="718" t="s">
        <v>3457</v>
      </c>
      <c r="ES172" s="718" t="s">
        <v>6236</v>
      </c>
      <c r="ET172" s="104" t="str">
        <f t="shared" si="14"/>
        <v>2026023276</v>
      </c>
      <c r="EU172" s="56" t="str">
        <f t="shared" si="15"/>
        <v>11&amp;2026023276</v>
      </c>
      <c r="EV172" s="104" t="str">
        <f>IFERROR(VLOOKUP(EU172,시험용!CA:CE,4,FALSE),"")</f>
        <v/>
      </c>
      <c r="EW172" s="746" t="s">
        <v>6383</v>
      </c>
    </row>
    <row r="173" spans="1:153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718" t="s">
        <v>6238</v>
      </c>
      <c r="AD173" s="718" t="s">
        <v>4892</v>
      </c>
      <c r="AE173" s="718" t="s">
        <v>3138</v>
      </c>
      <c r="AF173" s="718" t="s">
        <v>2117</v>
      </c>
      <c r="AG173" s="718" t="s">
        <v>2118</v>
      </c>
      <c r="AH173" s="718" t="s">
        <v>3140</v>
      </c>
      <c r="AI173" s="718"/>
      <c r="AJ173" s="718"/>
      <c r="AK173" s="718"/>
      <c r="AL173" s="718"/>
      <c r="AM173" s="718" t="s">
        <v>4893</v>
      </c>
      <c r="AN173" s="718" t="s">
        <v>4894</v>
      </c>
      <c r="AO173" s="718" t="s">
        <v>4895</v>
      </c>
      <c r="AP173" s="718" t="s">
        <v>3358</v>
      </c>
      <c r="AQ173" s="718"/>
      <c r="AR173" s="718"/>
      <c r="AS173" s="718" t="s">
        <v>599</v>
      </c>
      <c r="AT173" s="718" t="s">
        <v>4896</v>
      </c>
      <c r="AU173" s="718" t="s">
        <v>1135</v>
      </c>
      <c r="AV173" s="718" t="s">
        <v>2131</v>
      </c>
      <c r="AW173" s="718" t="s">
        <v>4897</v>
      </c>
      <c r="AX173" s="718"/>
      <c r="AY173" s="718" t="s">
        <v>4898</v>
      </c>
      <c r="AZ173" s="718" t="s">
        <v>4899</v>
      </c>
      <c r="BA173" s="718" t="s">
        <v>2247</v>
      </c>
      <c r="BB173" s="718" t="s">
        <v>2132</v>
      </c>
      <c r="BC173" s="718" t="s">
        <v>2133</v>
      </c>
      <c r="BD173" s="718" t="s">
        <v>1135</v>
      </c>
      <c r="BE173" s="718" t="s">
        <v>2135</v>
      </c>
      <c r="BF173" s="718" t="s">
        <v>2136</v>
      </c>
      <c r="BG173" s="718" t="s">
        <v>4900</v>
      </c>
      <c r="BH173" s="718" t="s">
        <v>4901</v>
      </c>
      <c r="BI173" s="718" t="s">
        <v>4902</v>
      </c>
      <c r="BJ173" s="718" t="s">
        <v>4903</v>
      </c>
      <c r="BK173" s="718" t="s">
        <v>4904</v>
      </c>
      <c r="BL173" s="718" t="s">
        <v>2142</v>
      </c>
      <c r="BM173" s="718" t="s">
        <v>4892</v>
      </c>
      <c r="BN173" s="718" t="s">
        <v>3138</v>
      </c>
      <c r="BO173" s="718" t="s">
        <v>1135</v>
      </c>
      <c r="BP173" s="718" t="s">
        <v>2117</v>
      </c>
      <c r="BQ173" s="718" t="s">
        <v>2193</v>
      </c>
      <c r="BR173" s="718" t="s">
        <v>4905</v>
      </c>
      <c r="BS173" s="718" t="s">
        <v>4906</v>
      </c>
      <c r="BT173" s="718" t="s">
        <v>4907</v>
      </c>
      <c r="BU173" s="718" t="s">
        <v>2149</v>
      </c>
      <c r="BV173" s="718" t="s">
        <v>2184</v>
      </c>
      <c r="BW173" s="718" t="s">
        <v>2118</v>
      </c>
      <c r="BX173" s="718" t="s">
        <v>3140</v>
      </c>
      <c r="BY173" s="718" t="s">
        <v>4908</v>
      </c>
      <c r="BZ173" s="718" t="s">
        <v>4909</v>
      </c>
      <c r="CA173" s="718" t="s">
        <v>2153</v>
      </c>
      <c r="CB173" s="718" t="s">
        <v>4910</v>
      </c>
      <c r="CC173" s="718" t="s">
        <v>4626</v>
      </c>
      <c r="CD173" s="718" t="s">
        <v>2156</v>
      </c>
      <c r="CE173" s="718" t="s">
        <v>4911</v>
      </c>
      <c r="CF173" s="718" t="s">
        <v>2158</v>
      </c>
      <c r="CG173" s="718" t="s">
        <v>1135</v>
      </c>
      <c r="CH173" s="718" t="s">
        <v>4912</v>
      </c>
      <c r="CI173" s="718" t="s">
        <v>3164</v>
      </c>
      <c r="CJ173" s="718" t="s">
        <v>4913</v>
      </c>
      <c r="CK173" s="718" t="s">
        <v>2162</v>
      </c>
      <c r="CL173" s="718" t="s">
        <v>4914</v>
      </c>
      <c r="CM173" s="718" t="s">
        <v>3164</v>
      </c>
      <c r="CN173" s="718" t="s">
        <v>4915</v>
      </c>
      <c r="CO173" s="718" t="s">
        <v>2162</v>
      </c>
      <c r="CP173" s="718" t="s">
        <v>1135</v>
      </c>
      <c r="CQ173" s="718" t="s">
        <v>1135</v>
      </c>
      <c r="CR173" s="718" t="s">
        <v>1135</v>
      </c>
      <c r="CS173" s="718" t="s">
        <v>1135</v>
      </c>
      <c r="CT173" s="718" t="s">
        <v>2165</v>
      </c>
      <c r="CU173" s="718" t="s">
        <v>2166</v>
      </c>
      <c r="CV173" s="718" t="s">
        <v>2167</v>
      </c>
      <c r="CW173" s="718" t="s">
        <v>2168</v>
      </c>
      <c r="CX173" s="718" t="s">
        <v>1135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2267</v>
      </c>
      <c r="DE173" s="718" t="s">
        <v>2268</v>
      </c>
      <c r="DF173" s="718" t="s">
        <v>2269</v>
      </c>
      <c r="DG173" s="718" t="s">
        <v>1135</v>
      </c>
      <c r="DH173" s="718" t="s">
        <v>2142</v>
      </c>
      <c r="DI173" s="718" t="s">
        <v>1135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3170</v>
      </c>
      <c r="DT173" s="718" t="s">
        <v>3171</v>
      </c>
      <c r="DU173" s="718" t="s">
        <v>3172</v>
      </c>
      <c r="DV173" s="718" t="s">
        <v>2273</v>
      </c>
      <c r="DW173" s="718" t="s">
        <v>3173</v>
      </c>
      <c r="DX173" s="718" t="s">
        <v>3174</v>
      </c>
      <c r="DY173" s="718" t="s">
        <v>2167</v>
      </c>
      <c r="DZ173" s="718" t="s">
        <v>3175</v>
      </c>
      <c r="EA173" s="718" t="s">
        <v>3176</v>
      </c>
      <c r="EB173" s="718" t="s">
        <v>3171</v>
      </c>
      <c r="EC173" s="718" t="s">
        <v>3177</v>
      </c>
      <c r="ED173" s="718" t="s">
        <v>2273</v>
      </c>
      <c r="EE173" s="718" t="s">
        <v>1135</v>
      </c>
      <c r="EF173" s="718" t="s">
        <v>1135</v>
      </c>
      <c r="EG173" s="718" t="s">
        <v>1135</v>
      </c>
      <c r="EH173" s="718" t="s">
        <v>1135</v>
      </c>
      <c r="EI173" s="718" t="s">
        <v>4916</v>
      </c>
      <c r="EJ173" s="718" t="s">
        <v>4917</v>
      </c>
      <c r="EK173" s="718" t="s">
        <v>4918</v>
      </c>
      <c r="EL173" s="718" t="s">
        <v>4919</v>
      </c>
      <c r="EM173" s="718" t="s">
        <v>3182</v>
      </c>
      <c r="EN173" s="718" t="s">
        <v>2281</v>
      </c>
      <c r="EO173" s="718" t="s">
        <v>2282</v>
      </c>
      <c r="EP173" s="718" t="s">
        <v>4920</v>
      </c>
      <c r="EQ173" s="718" t="s">
        <v>2193</v>
      </c>
      <c r="ER173" s="718" t="s">
        <v>4921</v>
      </c>
      <c r="ES173" s="718" t="s">
        <v>4922</v>
      </c>
      <c r="ET173" s="104" t="str">
        <f t="shared" si="14"/>
        <v>2026011185</v>
      </c>
      <c r="EU173" s="56" t="str">
        <f t="shared" si="15"/>
        <v>11&amp;2026011185</v>
      </c>
      <c r="EV173" s="104" t="str">
        <f>IFERROR(VLOOKUP(EU173,시험용!CA:CE,4,FALSE),"")</f>
        <v/>
      </c>
      <c r="EW173" s="700" t="s">
        <v>5726</v>
      </c>
    </row>
    <row r="174" spans="1:153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810" t="s">
        <v>1136</v>
      </c>
      <c r="AD174" s="810" t="s">
        <v>2740</v>
      </c>
      <c r="AE174" s="810" t="s">
        <v>692</v>
      </c>
      <c r="AF174" s="810" t="s">
        <v>295</v>
      </c>
      <c r="AG174" s="810" t="s">
        <v>296</v>
      </c>
      <c r="AH174" s="810" t="s">
        <v>297</v>
      </c>
      <c r="AI174" s="810"/>
      <c r="AJ174" s="810"/>
      <c r="AK174" s="810"/>
      <c r="AL174" s="810"/>
      <c r="AM174" s="810" t="s">
        <v>3271</v>
      </c>
      <c r="AN174" s="810" t="s">
        <v>3272</v>
      </c>
      <c r="AO174" s="810" t="s">
        <v>5243</v>
      </c>
      <c r="AP174" s="810" t="s">
        <v>49</v>
      </c>
      <c r="AQ174" s="810"/>
      <c r="AR174" s="810"/>
      <c r="AS174" s="810" t="s">
        <v>298</v>
      </c>
      <c r="AT174" s="810" t="s">
        <v>5244</v>
      </c>
      <c r="AU174" s="810" t="s">
        <v>57</v>
      </c>
      <c r="AV174" s="810" t="s">
        <v>121</v>
      </c>
      <c r="AW174" s="810" t="s">
        <v>5245</v>
      </c>
      <c r="AX174" s="810"/>
      <c r="AY174" s="810" t="s">
        <v>5246</v>
      </c>
      <c r="AZ174" s="810" t="s">
        <v>3277</v>
      </c>
      <c r="BA174" s="810" t="s">
        <v>299</v>
      </c>
      <c r="BB174" s="810" t="s">
        <v>32</v>
      </c>
      <c r="BC174" s="810" t="s">
        <v>33</v>
      </c>
      <c r="BD174" s="810" t="s">
        <v>57</v>
      </c>
      <c r="BE174" s="810" t="s">
        <v>34</v>
      </c>
      <c r="BF174" s="810" t="s">
        <v>164</v>
      </c>
      <c r="BG174" s="810" t="s">
        <v>5247</v>
      </c>
      <c r="BH174" s="810" t="s">
        <v>1115</v>
      </c>
      <c r="BI174" s="810" t="s">
        <v>5248</v>
      </c>
      <c r="BJ174" s="810" t="s">
        <v>300</v>
      </c>
      <c r="BK174" s="810" t="s">
        <v>5526</v>
      </c>
      <c r="BL174" s="810" t="s">
        <v>39</v>
      </c>
      <c r="BM174" s="810" t="s">
        <v>2740</v>
      </c>
      <c r="BN174" s="810" t="s">
        <v>692</v>
      </c>
      <c r="BO174" s="810" t="s">
        <v>595</v>
      </c>
      <c r="BP174" s="810" t="s">
        <v>295</v>
      </c>
      <c r="BQ174" s="810" t="s">
        <v>102</v>
      </c>
      <c r="BR174" s="810" t="s">
        <v>118</v>
      </c>
      <c r="BS174" s="810" t="s">
        <v>837</v>
      </c>
      <c r="BT174" s="810" t="s">
        <v>5249</v>
      </c>
      <c r="BU174" s="810" t="s">
        <v>302</v>
      </c>
      <c r="BV174" s="810" t="s">
        <v>659</v>
      </c>
      <c r="BW174" s="810" t="s">
        <v>296</v>
      </c>
      <c r="BX174" s="810" t="s">
        <v>297</v>
      </c>
      <c r="BY174" s="810" t="s">
        <v>4530</v>
      </c>
      <c r="BZ174" s="810" t="s">
        <v>1824</v>
      </c>
      <c r="CA174" s="810" t="s">
        <v>304</v>
      </c>
      <c r="CB174" s="810" t="s">
        <v>661</v>
      </c>
      <c r="CC174" s="810" t="s">
        <v>305</v>
      </c>
      <c r="CD174" s="810" t="s">
        <v>306</v>
      </c>
      <c r="CE174" s="810" t="s">
        <v>1825</v>
      </c>
      <c r="CF174" s="810" t="s">
        <v>307</v>
      </c>
      <c r="CG174" s="810" t="s">
        <v>57</v>
      </c>
      <c r="CH174" s="810" t="s">
        <v>712</v>
      </c>
      <c r="CI174" s="810" t="s">
        <v>78</v>
      </c>
      <c r="CJ174" s="810" t="s">
        <v>713</v>
      </c>
      <c r="CK174" s="810" t="s">
        <v>105</v>
      </c>
      <c r="CL174" s="810" t="s">
        <v>57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302</v>
      </c>
      <c r="DI174" s="810" t="s">
        <v>57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5250</v>
      </c>
      <c r="DT174" s="810" t="s">
        <v>621</v>
      </c>
      <c r="DU174" s="810" t="s">
        <v>622</v>
      </c>
      <c r="DV174" s="810" t="s">
        <v>106</v>
      </c>
      <c r="DW174" s="810" t="s">
        <v>317</v>
      </c>
      <c r="DX174" s="810" t="s">
        <v>308</v>
      </c>
      <c r="DY174" s="810" t="s">
        <v>318</v>
      </c>
      <c r="DZ174" s="810" t="s">
        <v>319</v>
      </c>
      <c r="EA174" s="810" t="s">
        <v>5251</v>
      </c>
      <c r="EB174" s="810" t="s">
        <v>621</v>
      </c>
      <c r="EC174" s="810" t="s">
        <v>624</v>
      </c>
      <c r="ED174" s="810" t="s">
        <v>106</v>
      </c>
      <c r="EE174" s="810" t="s">
        <v>57</v>
      </c>
      <c r="EF174" s="810" t="s">
        <v>57</v>
      </c>
      <c r="EG174" s="810" t="s">
        <v>57</v>
      </c>
      <c r="EH174" s="810" t="s">
        <v>57</v>
      </c>
      <c r="EI174" s="810" t="s">
        <v>1485</v>
      </c>
      <c r="EJ174" s="810" t="s">
        <v>1486</v>
      </c>
      <c r="EK174" s="810" t="s">
        <v>765</v>
      </c>
      <c r="EL174" s="810" t="s">
        <v>1487</v>
      </c>
      <c r="EM174" s="810" t="s">
        <v>680</v>
      </c>
      <c r="EN174" s="810" t="s">
        <v>310</v>
      </c>
      <c r="EO174" s="810" t="s">
        <v>88</v>
      </c>
      <c r="EP174" s="810" t="s">
        <v>2717</v>
      </c>
      <c r="EQ174" s="810" t="s">
        <v>311</v>
      </c>
      <c r="ER174" s="810" t="s">
        <v>5252</v>
      </c>
      <c r="ES174" s="810" t="s">
        <v>5253</v>
      </c>
      <c r="ET174" s="104" t="str">
        <f t="shared" si="14"/>
        <v>2026020689</v>
      </c>
      <c r="EU174" s="56" t="str">
        <f t="shared" si="15"/>
        <v>11&amp;2026020689</v>
      </c>
      <c r="EV174" s="104">
        <f>IFERROR(VLOOKUP(EU174,시험용!CA:CE,4,FALSE),"")</f>
        <v>0</v>
      </c>
      <c r="EW174" s="828"/>
    </row>
    <row r="175" spans="1:153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772" t="s">
        <v>107</v>
      </c>
      <c r="AD175" s="772" t="s">
        <v>6427</v>
      </c>
      <c r="AE175" s="772" t="s">
        <v>6428</v>
      </c>
      <c r="AF175" s="772" t="s">
        <v>6429</v>
      </c>
      <c r="AG175" s="772" t="s">
        <v>6430</v>
      </c>
      <c r="AH175" s="772" t="s">
        <v>6431</v>
      </c>
      <c r="AI175" s="772"/>
      <c r="AJ175" s="772"/>
      <c r="AK175" s="772"/>
      <c r="AL175" s="772"/>
      <c r="AM175" s="772" t="s">
        <v>646</v>
      </c>
      <c r="AN175" s="772" t="s">
        <v>6432</v>
      </c>
      <c r="AO175" s="772" t="s">
        <v>6433</v>
      </c>
      <c r="AP175" s="773" t="s">
        <v>396</v>
      </c>
      <c r="AQ175" s="772"/>
      <c r="AR175" s="772"/>
      <c r="AS175" s="772" t="s">
        <v>298</v>
      </c>
      <c r="AT175" s="772" t="s">
        <v>6434</v>
      </c>
      <c r="AU175" s="772" t="s">
        <v>6435</v>
      </c>
      <c r="AV175" s="772" t="s">
        <v>6436</v>
      </c>
      <c r="AW175" s="772" t="s">
        <v>6437</v>
      </c>
      <c r="AX175" s="772"/>
      <c r="AY175" s="772" t="s">
        <v>6438</v>
      </c>
      <c r="AZ175" s="772" t="s">
        <v>6439</v>
      </c>
      <c r="BA175" s="772" t="s">
        <v>6440</v>
      </c>
      <c r="BB175" s="772" t="s">
        <v>6441</v>
      </c>
      <c r="BC175" s="772" t="s">
        <v>6442</v>
      </c>
      <c r="BD175" s="772" t="s">
        <v>6443</v>
      </c>
      <c r="BE175" s="772" t="s">
        <v>6444</v>
      </c>
      <c r="BF175" s="772" t="s">
        <v>6445</v>
      </c>
      <c r="BG175" s="772" t="s">
        <v>6446</v>
      </c>
      <c r="BH175" s="772" t="s">
        <v>6447</v>
      </c>
      <c r="BI175" s="772" t="s">
        <v>6448</v>
      </c>
      <c r="BJ175" s="772" t="s">
        <v>6449</v>
      </c>
      <c r="BK175" s="772" t="s">
        <v>6450</v>
      </c>
      <c r="BL175" s="772" t="s">
        <v>6451</v>
      </c>
      <c r="BM175" s="772" t="s">
        <v>6427</v>
      </c>
      <c r="BN175" s="772" t="s">
        <v>6428</v>
      </c>
      <c r="BO175" s="772" t="s">
        <v>6435</v>
      </c>
      <c r="BP175" s="772" t="s">
        <v>6429</v>
      </c>
      <c r="BQ175" s="772" t="s">
        <v>6452</v>
      </c>
      <c r="BR175" s="772" t="s">
        <v>6453</v>
      </c>
      <c r="BS175" s="772" t="s">
        <v>6454</v>
      </c>
      <c r="BT175" s="772" t="s">
        <v>6455</v>
      </c>
      <c r="BU175" s="772" t="s">
        <v>6456</v>
      </c>
      <c r="BV175" s="772" t="s">
        <v>6457</v>
      </c>
      <c r="BW175" s="772" t="s">
        <v>6430</v>
      </c>
      <c r="BX175" s="772" t="s">
        <v>6431</v>
      </c>
      <c r="BY175" s="772" t="s">
        <v>6458</v>
      </c>
      <c r="BZ175" s="772" t="s">
        <v>6459</v>
      </c>
      <c r="CA175" s="772" t="s">
        <v>6460</v>
      </c>
      <c r="CB175" s="772" t="s">
        <v>6461</v>
      </c>
      <c r="CC175" s="772" t="s">
        <v>6462</v>
      </c>
      <c r="CD175" s="772" t="s">
        <v>6463</v>
      </c>
      <c r="CE175" s="772" t="s">
        <v>6464</v>
      </c>
      <c r="CF175" s="772" t="s">
        <v>6462</v>
      </c>
      <c r="CG175" s="772" t="s">
        <v>6465</v>
      </c>
      <c r="CH175" s="772" t="s">
        <v>6466</v>
      </c>
      <c r="CI175" s="772" t="s">
        <v>6467</v>
      </c>
      <c r="CJ175" s="772" t="s">
        <v>6468</v>
      </c>
      <c r="CK175" s="772" t="s">
        <v>6469</v>
      </c>
      <c r="CL175" s="772" t="s">
        <v>6470</v>
      </c>
      <c r="CM175" s="772" t="s">
        <v>6467</v>
      </c>
      <c r="CN175" s="772" t="s">
        <v>6471</v>
      </c>
      <c r="CO175" s="772" t="s">
        <v>6469</v>
      </c>
      <c r="CP175" s="772" t="s">
        <v>6472</v>
      </c>
      <c r="CQ175" s="772" t="s">
        <v>6467</v>
      </c>
      <c r="CR175" s="772" t="s">
        <v>6473</v>
      </c>
      <c r="CS175" s="772" t="s">
        <v>6469</v>
      </c>
      <c r="CT175" s="772" t="s">
        <v>6435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6451</v>
      </c>
      <c r="DI175" s="772" t="s">
        <v>6435</v>
      </c>
      <c r="DJ175" s="772" t="s">
        <v>6435</v>
      </c>
      <c r="DK175" s="772" t="s">
        <v>6435</v>
      </c>
      <c r="DL175" s="772" t="s">
        <v>6435</v>
      </c>
      <c r="DM175" s="772" t="s">
        <v>6474</v>
      </c>
      <c r="DN175" s="772" t="s">
        <v>6475</v>
      </c>
      <c r="DO175" s="772" t="s">
        <v>6476</v>
      </c>
      <c r="DP175" s="772" t="s">
        <v>6477</v>
      </c>
      <c r="DQ175" s="772" t="s">
        <v>6478</v>
      </c>
      <c r="DR175" s="772" t="s">
        <v>6479</v>
      </c>
      <c r="DS175" s="772" t="s">
        <v>6480</v>
      </c>
      <c r="DT175" s="772" t="s">
        <v>6481</v>
      </c>
      <c r="DU175" s="772" t="s">
        <v>6482</v>
      </c>
      <c r="DV175" s="772" t="s">
        <v>6483</v>
      </c>
      <c r="DW175" s="772" t="s">
        <v>6484</v>
      </c>
      <c r="DX175" s="772" t="s">
        <v>6485</v>
      </c>
      <c r="DY175" s="772" t="s">
        <v>6486</v>
      </c>
      <c r="DZ175" s="772" t="s">
        <v>6487</v>
      </c>
      <c r="EA175" s="772" t="s">
        <v>6488</v>
      </c>
      <c r="EB175" s="772" t="s">
        <v>6481</v>
      </c>
      <c r="EC175" s="772" t="s">
        <v>6489</v>
      </c>
      <c r="ED175" s="772" t="s">
        <v>6483</v>
      </c>
      <c r="EE175" s="772" t="s">
        <v>6435</v>
      </c>
      <c r="EF175" s="772" t="s">
        <v>6435</v>
      </c>
      <c r="EG175" s="772" t="s">
        <v>6435</v>
      </c>
      <c r="EH175" s="772" t="s">
        <v>6435</v>
      </c>
      <c r="EI175" s="772" t="s">
        <v>6490</v>
      </c>
      <c r="EJ175" s="772" t="s">
        <v>6491</v>
      </c>
      <c r="EK175" s="772" t="s">
        <v>6492</v>
      </c>
      <c r="EL175" s="772" t="s">
        <v>6493</v>
      </c>
      <c r="EM175" s="772" t="s">
        <v>6494</v>
      </c>
      <c r="EN175" s="772" t="s">
        <v>6495</v>
      </c>
      <c r="EO175" s="772" t="s">
        <v>6496</v>
      </c>
      <c r="EP175" s="772" t="s">
        <v>6497</v>
      </c>
      <c r="EQ175" s="772" t="s">
        <v>6452</v>
      </c>
      <c r="ER175" s="772" t="s">
        <v>6498</v>
      </c>
      <c r="ES175" s="772" t="s">
        <v>6499</v>
      </c>
      <c r="ET175" s="104" t="str">
        <f t="shared" si="14"/>
        <v>2026030377</v>
      </c>
      <c r="EU175" s="56" t="str">
        <f t="shared" si="15"/>
        <v>12&amp;2026030377</v>
      </c>
      <c r="EV175" s="104">
        <f>IFERROR(VLOOKUP(EU175,시험용!CA:CE,4,FALSE),"")</f>
        <v>0</v>
      </c>
      <c r="EW175" s="700"/>
    </row>
    <row r="176" spans="1:153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772" t="s">
        <v>107</v>
      </c>
      <c r="AD176" s="772" t="s">
        <v>6427</v>
      </c>
      <c r="AE176" s="772" t="s">
        <v>6428</v>
      </c>
      <c r="AF176" s="772" t="s">
        <v>6429</v>
      </c>
      <c r="AG176" s="772" t="s">
        <v>6430</v>
      </c>
      <c r="AH176" s="772" t="s">
        <v>6431</v>
      </c>
      <c r="AI176" s="772"/>
      <c r="AJ176" s="772"/>
      <c r="AK176" s="772"/>
      <c r="AL176" s="772"/>
      <c r="AM176" s="772" t="s">
        <v>646</v>
      </c>
      <c r="AN176" s="772" t="s">
        <v>6432</v>
      </c>
      <c r="AO176" s="772" t="s">
        <v>6504</v>
      </c>
      <c r="AP176" s="773" t="s">
        <v>396</v>
      </c>
      <c r="AQ176" s="772"/>
      <c r="AR176" s="772"/>
      <c r="AS176" s="772" t="s">
        <v>315</v>
      </c>
      <c r="AT176" s="772" t="s">
        <v>6505</v>
      </c>
      <c r="AU176" s="772" t="s">
        <v>6435</v>
      </c>
      <c r="AV176" s="772" t="s">
        <v>6436</v>
      </c>
      <c r="AW176" s="772" t="s">
        <v>6506</v>
      </c>
      <c r="AX176" s="772"/>
      <c r="AY176" s="772" t="s">
        <v>6438</v>
      </c>
      <c r="AZ176" s="772" t="s">
        <v>6439</v>
      </c>
      <c r="BA176" s="772" t="s">
        <v>6440</v>
      </c>
      <c r="BB176" s="772" t="s">
        <v>6441</v>
      </c>
      <c r="BC176" s="772" t="s">
        <v>6442</v>
      </c>
      <c r="BD176" s="772" t="s">
        <v>6443</v>
      </c>
      <c r="BE176" s="772" t="s">
        <v>6507</v>
      </c>
      <c r="BF176" s="772" t="s">
        <v>6445</v>
      </c>
      <c r="BG176" s="772" t="s">
        <v>6446</v>
      </c>
      <c r="BH176" s="772" t="s">
        <v>6447</v>
      </c>
      <c r="BI176" s="772" t="s">
        <v>6448</v>
      </c>
      <c r="BJ176" s="772" t="s">
        <v>6449</v>
      </c>
      <c r="BK176" s="772" t="s">
        <v>6450</v>
      </c>
      <c r="BL176" s="772" t="s">
        <v>6451</v>
      </c>
      <c r="BM176" s="772" t="s">
        <v>6427</v>
      </c>
      <c r="BN176" s="772" t="s">
        <v>6428</v>
      </c>
      <c r="BO176" s="772" t="s">
        <v>6435</v>
      </c>
      <c r="BP176" s="772" t="s">
        <v>6429</v>
      </c>
      <c r="BQ176" s="772" t="s">
        <v>6452</v>
      </c>
      <c r="BR176" s="772" t="s">
        <v>6453</v>
      </c>
      <c r="BS176" s="772" t="s">
        <v>6454</v>
      </c>
      <c r="BT176" s="772" t="s">
        <v>6455</v>
      </c>
      <c r="BU176" s="772" t="s">
        <v>6456</v>
      </c>
      <c r="BV176" s="772" t="s">
        <v>6457</v>
      </c>
      <c r="BW176" s="772" t="s">
        <v>6430</v>
      </c>
      <c r="BX176" s="772" t="s">
        <v>6431</v>
      </c>
      <c r="BY176" s="772" t="s">
        <v>6458</v>
      </c>
      <c r="BZ176" s="772" t="s">
        <v>6459</v>
      </c>
      <c r="CA176" s="772" t="s">
        <v>6460</v>
      </c>
      <c r="CB176" s="772" t="s">
        <v>6461</v>
      </c>
      <c r="CC176" s="772" t="s">
        <v>6462</v>
      </c>
      <c r="CD176" s="772" t="s">
        <v>6463</v>
      </c>
      <c r="CE176" s="772" t="s">
        <v>6464</v>
      </c>
      <c r="CF176" s="772" t="s">
        <v>6462</v>
      </c>
      <c r="CG176" s="772" t="s">
        <v>6465</v>
      </c>
      <c r="CH176" s="772" t="s">
        <v>6466</v>
      </c>
      <c r="CI176" s="772" t="s">
        <v>6467</v>
      </c>
      <c r="CJ176" s="772" t="s">
        <v>6468</v>
      </c>
      <c r="CK176" s="772" t="s">
        <v>6469</v>
      </c>
      <c r="CL176" s="772" t="s">
        <v>6470</v>
      </c>
      <c r="CM176" s="772" t="s">
        <v>6467</v>
      </c>
      <c r="CN176" s="772" t="s">
        <v>6471</v>
      </c>
      <c r="CO176" s="772" t="s">
        <v>6469</v>
      </c>
      <c r="CP176" s="772" t="s">
        <v>6472</v>
      </c>
      <c r="CQ176" s="772" t="s">
        <v>6467</v>
      </c>
      <c r="CR176" s="772" t="s">
        <v>6473</v>
      </c>
      <c r="CS176" s="772" t="s">
        <v>6469</v>
      </c>
      <c r="CT176" s="772" t="s">
        <v>6435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6451</v>
      </c>
      <c r="DI176" s="772" t="s">
        <v>6435</v>
      </c>
      <c r="DJ176" s="772" t="s">
        <v>6435</v>
      </c>
      <c r="DK176" s="772" t="s">
        <v>6435</v>
      </c>
      <c r="DL176" s="772" t="s">
        <v>6435</v>
      </c>
      <c r="DM176" s="772" t="s">
        <v>6474</v>
      </c>
      <c r="DN176" s="772" t="s">
        <v>6475</v>
      </c>
      <c r="DO176" s="772" t="s">
        <v>6476</v>
      </c>
      <c r="DP176" s="772" t="s">
        <v>6477</v>
      </c>
      <c r="DQ176" s="772" t="s">
        <v>6478</v>
      </c>
      <c r="DR176" s="772" t="s">
        <v>6479</v>
      </c>
      <c r="DS176" s="772" t="s">
        <v>6480</v>
      </c>
      <c r="DT176" s="772" t="s">
        <v>6481</v>
      </c>
      <c r="DU176" s="772" t="s">
        <v>6482</v>
      </c>
      <c r="DV176" s="772" t="s">
        <v>6483</v>
      </c>
      <c r="DW176" s="772" t="s">
        <v>6484</v>
      </c>
      <c r="DX176" s="772" t="s">
        <v>6485</v>
      </c>
      <c r="DY176" s="772" t="s">
        <v>6486</v>
      </c>
      <c r="DZ176" s="772" t="s">
        <v>6487</v>
      </c>
      <c r="EA176" s="772" t="s">
        <v>6488</v>
      </c>
      <c r="EB176" s="772" t="s">
        <v>6481</v>
      </c>
      <c r="EC176" s="772" t="s">
        <v>6489</v>
      </c>
      <c r="ED176" s="772" t="s">
        <v>6483</v>
      </c>
      <c r="EE176" s="772" t="s">
        <v>6435</v>
      </c>
      <c r="EF176" s="772" t="s">
        <v>6435</v>
      </c>
      <c r="EG176" s="772" t="s">
        <v>6435</v>
      </c>
      <c r="EH176" s="772" t="s">
        <v>6435</v>
      </c>
      <c r="EI176" s="772" t="s">
        <v>6490</v>
      </c>
      <c r="EJ176" s="772" t="s">
        <v>6491</v>
      </c>
      <c r="EK176" s="772" t="s">
        <v>6492</v>
      </c>
      <c r="EL176" s="772" t="s">
        <v>6493</v>
      </c>
      <c r="EM176" s="772" t="s">
        <v>6494</v>
      </c>
      <c r="EN176" s="772" t="s">
        <v>6495</v>
      </c>
      <c r="EO176" s="772" t="s">
        <v>6496</v>
      </c>
      <c r="EP176" s="772" t="s">
        <v>6435</v>
      </c>
      <c r="EQ176" s="772" t="s">
        <v>6452</v>
      </c>
      <c r="ER176" s="772" t="s">
        <v>6435</v>
      </c>
      <c r="ES176" s="772" t="s">
        <v>6435</v>
      </c>
      <c r="ET176" s="104" t="str">
        <f t="shared" si="14"/>
        <v>2026030376</v>
      </c>
      <c r="EU176" s="56" t="str">
        <f t="shared" si="15"/>
        <v>12&amp;2026030376</v>
      </c>
      <c r="EV176" s="104">
        <f>IFERROR(VLOOKUP(EU176,시험용!CA:CE,4,FALSE),"")</f>
        <v>0</v>
      </c>
      <c r="EW176" s="700"/>
    </row>
    <row r="177" spans="1:155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772" t="s">
        <v>107</v>
      </c>
      <c r="AD177" s="772" t="s">
        <v>1544</v>
      </c>
      <c r="AE177" s="772" t="s">
        <v>595</v>
      </c>
      <c r="AF177" s="772" t="s">
        <v>57</v>
      </c>
      <c r="AG177" s="772" t="s">
        <v>645</v>
      </c>
      <c r="AH177" s="772" t="s">
        <v>57</v>
      </c>
      <c r="AI177" s="772"/>
      <c r="AJ177" s="772"/>
      <c r="AK177" s="772"/>
      <c r="AL177" s="772"/>
      <c r="AM177" s="772" t="s">
        <v>1545</v>
      </c>
      <c r="AN177" s="772" t="s">
        <v>6517</v>
      </c>
      <c r="AO177" s="772" t="s">
        <v>6518</v>
      </c>
      <c r="AP177" s="773" t="s">
        <v>396</v>
      </c>
      <c r="AQ177" s="772"/>
      <c r="AR177" s="772"/>
      <c r="AS177" s="772" t="s">
        <v>315</v>
      </c>
      <c r="AT177" s="772" t="s">
        <v>6519</v>
      </c>
      <c r="AU177" s="772" t="s">
        <v>57</v>
      </c>
      <c r="AV177" s="772" t="s">
        <v>910</v>
      </c>
      <c r="AW177" s="772" t="s">
        <v>6520</v>
      </c>
      <c r="AX177" s="772"/>
      <c r="AY177" s="772" t="s">
        <v>3617</v>
      </c>
      <c r="AZ177" s="772" t="s">
        <v>1553</v>
      </c>
      <c r="BA177" s="772" t="s">
        <v>299</v>
      </c>
      <c r="BB177" s="772" t="s">
        <v>32</v>
      </c>
      <c r="BC177" s="772" t="s">
        <v>33</v>
      </c>
      <c r="BD177" s="772" t="s">
        <v>1554</v>
      </c>
      <c r="BE177" s="772" t="s">
        <v>48</v>
      </c>
      <c r="BF177" s="772" t="s">
        <v>164</v>
      </c>
      <c r="BG177" s="772" t="s">
        <v>110</v>
      </c>
      <c r="BH177" s="772" t="s">
        <v>1819</v>
      </c>
      <c r="BI177" s="772" t="s">
        <v>6521</v>
      </c>
      <c r="BJ177" s="772" t="s">
        <v>806</v>
      </c>
      <c r="BK177" s="772" t="s">
        <v>6522</v>
      </c>
      <c r="BL177" s="772" t="s">
        <v>302</v>
      </c>
      <c r="BM177" s="772" t="s">
        <v>1544</v>
      </c>
      <c r="BN177" s="772" t="s">
        <v>595</v>
      </c>
      <c r="BO177" s="772" t="s">
        <v>57</v>
      </c>
      <c r="BP177" s="772" t="s">
        <v>57</v>
      </c>
      <c r="BQ177" s="772" t="s">
        <v>311</v>
      </c>
      <c r="BR177" s="772" t="s">
        <v>1560</v>
      </c>
      <c r="BS177" s="772" t="s">
        <v>6523</v>
      </c>
      <c r="BT177" s="772" t="s">
        <v>6524</v>
      </c>
      <c r="BU177" s="772" t="s">
        <v>302</v>
      </c>
      <c r="BV177" s="772" t="s">
        <v>171</v>
      </c>
      <c r="BW177" s="772" t="s">
        <v>645</v>
      </c>
      <c r="BX177" s="772" t="s">
        <v>57</v>
      </c>
      <c r="BY177" s="772" t="s">
        <v>1302</v>
      </c>
      <c r="BZ177" s="772" t="s">
        <v>57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6525</v>
      </c>
      <c r="CI177" s="772" t="s">
        <v>665</v>
      </c>
      <c r="CJ177" s="772" t="s">
        <v>1182</v>
      </c>
      <c r="CK177" s="772" t="s">
        <v>666</v>
      </c>
      <c r="CL177" s="772" t="s">
        <v>6293</v>
      </c>
      <c r="CM177" s="772" t="s">
        <v>665</v>
      </c>
      <c r="CN177" s="772" t="s">
        <v>1210</v>
      </c>
      <c r="CO177" s="772" t="s">
        <v>666</v>
      </c>
      <c r="CP177" s="772" t="s">
        <v>57</v>
      </c>
      <c r="CQ177" s="772" t="s">
        <v>57</v>
      </c>
      <c r="CR177" s="772" t="s">
        <v>57</v>
      </c>
      <c r="CS177" s="772" t="s">
        <v>57</v>
      </c>
      <c r="CT177" s="772" t="s">
        <v>328</v>
      </c>
      <c r="CU177" s="772" t="s">
        <v>329</v>
      </c>
      <c r="CV177" s="772" t="s">
        <v>330</v>
      </c>
      <c r="CW177" s="772" t="s">
        <v>331</v>
      </c>
      <c r="CX177" s="772" t="s">
        <v>57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302</v>
      </c>
      <c r="DI177" s="772" t="s">
        <v>57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6526</v>
      </c>
      <c r="DQ177" s="772" t="s">
        <v>611</v>
      </c>
      <c r="DR177" s="772" t="s">
        <v>673</v>
      </c>
      <c r="DS177" s="772" t="s">
        <v>2987</v>
      </c>
      <c r="DT177" s="772" t="s">
        <v>621</v>
      </c>
      <c r="DU177" s="772" t="s">
        <v>1560</v>
      </c>
      <c r="DV177" s="772" t="s">
        <v>1569</v>
      </c>
      <c r="DW177" s="772" t="s">
        <v>333</v>
      </c>
      <c r="DX177" s="772" t="s">
        <v>308</v>
      </c>
      <c r="DY177" s="772" t="s">
        <v>309</v>
      </c>
      <c r="DZ177" s="772" t="s">
        <v>319</v>
      </c>
      <c r="EA177" s="772" t="s">
        <v>3626</v>
      </c>
      <c r="EB177" s="772" t="s">
        <v>621</v>
      </c>
      <c r="EC177" s="772" t="s">
        <v>1590</v>
      </c>
      <c r="ED177" s="772" t="s">
        <v>1569</v>
      </c>
      <c r="EE177" s="772" t="s">
        <v>57</v>
      </c>
      <c r="EF177" s="772" t="s">
        <v>57</v>
      </c>
      <c r="EG177" s="772" t="s">
        <v>57</v>
      </c>
      <c r="EH177" s="772" t="s">
        <v>57</v>
      </c>
      <c r="EI177" s="772" t="s">
        <v>6527</v>
      </c>
      <c r="EJ177" s="772" t="s">
        <v>1574</v>
      </c>
      <c r="EK177" s="772" t="s">
        <v>1628</v>
      </c>
      <c r="EL177" s="772" t="s">
        <v>1576</v>
      </c>
      <c r="EM177" s="772" t="s">
        <v>680</v>
      </c>
      <c r="EN177" s="772" t="s">
        <v>681</v>
      </c>
      <c r="EO177" s="772" t="s">
        <v>682</v>
      </c>
      <c r="EP177" s="772" t="s">
        <v>57</v>
      </c>
      <c r="EQ177" s="772" t="s">
        <v>311</v>
      </c>
      <c r="ER177" s="772" t="s">
        <v>57</v>
      </c>
      <c r="ES177" s="772" t="s">
        <v>57</v>
      </c>
      <c r="ET177" s="104" t="str">
        <f t="shared" si="14"/>
        <v>2026030689</v>
      </c>
      <c r="EU177" s="56" t="str">
        <f t="shared" si="15"/>
        <v>12&amp;2026030689</v>
      </c>
      <c r="EV177" s="104">
        <f>IFERROR(VLOOKUP(EU177,시험용!CA:CE,4,FALSE),"")</f>
        <v>0</v>
      </c>
      <c r="EW177" s="700"/>
    </row>
    <row r="178" spans="1:155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772" t="s">
        <v>6530</v>
      </c>
      <c r="AD178" s="772" t="s">
        <v>2204</v>
      </c>
      <c r="AE178" s="772" t="s">
        <v>692</v>
      </c>
      <c r="AF178" s="772" t="s">
        <v>295</v>
      </c>
      <c r="AG178" s="772" t="s">
        <v>296</v>
      </c>
      <c r="AH178" s="772" t="s">
        <v>2205</v>
      </c>
      <c r="AI178" s="772"/>
      <c r="AJ178" s="772"/>
      <c r="AK178" s="772"/>
      <c r="AL178" s="772"/>
      <c r="AM178" s="772" t="s">
        <v>2241</v>
      </c>
      <c r="AN178" s="772" t="s">
        <v>2242</v>
      </c>
      <c r="AO178" s="772" t="s">
        <v>6531</v>
      </c>
      <c r="AP178" s="773" t="s">
        <v>547</v>
      </c>
      <c r="AQ178" s="772" t="s">
        <v>2209</v>
      </c>
      <c r="AR178" s="772" t="s">
        <v>2210</v>
      </c>
      <c r="AS178" s="772" t="s">
        <v>315</v>
      </c>
      <c r="AT178" s="772" t="s">
        <v>6532</v>
      </c>
      <c r="AU178" s="772" t="s">
        <v>57</v>
      </c>
      <c r="AV178" s="772" t="s">
        <v>910</v>
      </c>
      <c r="AW178" s="772" t="s">
        <v>6533</v>
      </c>
      <c r="AX178" s="772"/>
      <c r="AY178" s="772" t="s">
        <v>2527</v>
      </c>
      <c r="AZ178" s="772" t="s">
        <v>2528</v>
      </c>
      <c r="BA178" s="772" t="s">
        <v>1201</v>
      </c>
      <c r="BB178" s="772" t="s">
        <v>32</v>
      </c>
      <c r="BC178" s="772" t="s">
        <v>33</v>
      </c>
      <c r="BD178" s="772" t="s">
        <v>2215</v>
      </c>
      <c r="BE178" s="772" t="s">
        <v>48</v>
      </c>
      <c r="BF178" s="772" t="s">
        <v>164</v>
      </c>
      <c r="BG178" s="772" t="s">
        <v>1116</v>
      </c>
      <c r="BH178" s="772" t="s">
        <v>3296</v>
      </c>
      <c r="BI178" s="772" t="s">
        <v>1616</v>
      </c>
      <c r="BJ178" s="772" t="s">
        <v>5667</v>
      </c>
      <c r="BK178" s="772" t="s">
        <v>2530</v>
      </c>
      <c r="BL178" s="772" t="s">
        <v>752</v>
      </c>
      <c r="BM178" s="772" t="s">
        <v>2204</v>
      </c>
      <c r="BN178" s="772" t="s">
        <v>692</v>
      </c>
      <c r="BO178" s="772" t="s">
        <v>595</v>
      </c>
      <c r="BP178" s="772" t="s">
        <v>295</v>
      </c>
      <c r="BQ178" s="772" t="s">
        <v>1363</v>
      </c>
      <c r="BR178" s="772" t="s">
        <v>1085</v>
      </c>
      <c r="BS178" s="772" t="s">
        <v>324</v>
      </c>
      <c r="BT178" s="772" t="s">
        <v>5668</v>
      </c>
      <c r="BU178" s="772" t="s">
        <v>1061</v>
      </c>
      <c r="BV178" s="772" t="s">
        <v>109</v>
      </c>
      <c r="BW178" s="772" t="s">
        <v>296</v>
      </c>
      <c r="BX178" s="772" t="s">
        <v>2205</v>
      </c>
      <c r="BY178" s="772" t="s">
        <v>4875</v>
      </c>
      <c r="BZ178" s="772" t="s">
        <v>2532</v>
      </c>
      <c r="CA178" s="772" t="s">
        <v>304</v>
      </c>
      <c r="CB178" s="772" t="s">
        <v>117</v>
      </c>
      <c r="CC178" s="772" t="s">
        <v>4712</v>
      </c>
      <c r="CD178" s="772" t="s">
        <v>306</v>
      </c>
      <c r="CE178" s="772" t="s">
        <v>841</v>
      </c>
      <c r="CF178" s="772" t="s">
        <v>307</v>
      </c>
      <c r="CG178" s="772" t="s">
        <v>57</v>
      </c>
      <c r="CH178" s="772" t="s">
        <v>2533</v>
      </c>
      <c r="CI178" s="772" t="s">
        <v>99</v>
      </c>
      <c r="CJ178" s="772" t="s">
        <v>5669</v>
      </c>
      <c r="CK178" s="772" t="s">
        <v>105</v>
      </c>
      <c r="CL178" s="772" t="s">
        <v>2534</v>
      </c>
      <c r="CM178" s="772" t="s">
        <v>99</v>
      </c>
      <c r="CN178" s="772" t="s">
        <v>709</v>
      </c>
      <c r="CO178" s="772" t="s">
        <v>105</v>
      </c>
      <c r="CP178" s="772" t="s">
        <v>57</v>
      </c>
      <c r="CQ178" s="772" t="s">
        <v>57</v>
      </c>
      <c r="CR178" s="772" t="s">
        <v>57</v>
      </c>
      <c r="CS178" s="772" t="s">
        <v>57</v>
      </c>
      <c r="CT178" s="772" t="s">
        <v>328</v>
      </c>
      <c r="CU178" s="772" t="s">
        <v>329</v>
      </c>
      <c r="CV178" s="772" t="s">
        <v>330</v>
      </c>
      <c r="CW178" s="772" t="s">
        <v>331</v>
      </c>
      <c r="CX178" s="772" t="s">
        <v>57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1215</v>
      </c>
      <c r="DE178" s="772" t="s">
        <v>1216</v>
      </c>
      <c r="DF178" s="772" t="s">
        <v>673</v>
      </c>
      <c r="DG178" s="772" t="s">
        <v>57</v>
      </c>
      <c r="DH178" s="772" t="s">
        <v>302</v>
      </c>
      <c r="DI178" s="772" t="s">
        <v>57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1280</v>
      </c>
      <c r="DT178" s="772" t="s">
        <v>1281</v>
      </c>
      <c r="DU178" s="772" t="s">
        <v>801</v>
      </c>
      <c r="DV178" s="772" t="s">
        <v>121</v>
      </c>
      <c r="DW178" s="772" t="s">
        <v>317</v>
      </c>
      <c r="DX178" s="772" t="s">
        <v>308</v>
      </c>
      <c r="DY178" s="772" t="s">
        <v>318</v>
      </c>
      <c r="DZ178" s="772" t="s">
        <v>319</v>
      </c>
      <c r="EA178" s="772" t="s">
        <v>1282</v>
      </c>
      <c r="EB178" s="772" t="s">
        <v>1281</v>
      </c>
      <c r="EC178" s="772" t="s">
        <v>715</v>
      </c>
      <c r="ED178" s="772" t="s">
        <v>121</v>
      </c>
      <c r="EE178" s="772" t="s">
        <v>57</v>
      </c>
      <c r="EF178" s="772" t="s">
        <v>57</v>
      </c>
      <c r="EG178" s="772" t="s">
        <v>57</v>
      </c>
      <c r="EH178" s="772" t="s">
        <v>57</v>
      </c>
      <c r="EI178" s="772" t="s">
        <v>6534</v>
      </c>
      <c r="EJ178" s="772" t="s">
        <v>6535</v>
      </c>
      <c r="EK178" s="772" t="s">
        <v>2313</v>
      </c>
      <c r="EL178" s="772" t="s">
        <v>6536</v>
      </c>
      <c r="EM178" s="772" t="s">
        <v>767</v>
      </c>
      <c r="EN178" s="772" t="s">
        <v>310</v>
      </c>
      <c r="EO178" s="772" t="s">
        <v>88</v>
      </c>
      <c r="EP178" s="772" t="s">
        <v>2536</v>
      </c>
      <c r="EQ178" s="772" t="s">
        <v>311</v>
      </c>
      <c r="ER178" s="772" t="s">
        <v>5670</v>
      </c>
      <c r="ES178" s="772" t="s">
        <v>5671</v>
      </c>
      <c r="ET178" s="104" t="str">
        <f t="shared" si="14"/>
        <v>2026022650</v>
      </c>
      <c r="EU178" s="56" t="str">
        <f t="shared" si="15"/>
        <v>12&amp;2026022650</v>
      </c>
      <c r="EV178" s="104">
        <f>IFERROR(VLOOKUP(EU178,시험용!CA:CE,4,FALSE),"")</f>
        <v>0</v>
      </c>
      <c r="EW178" s="700"/>
    </row>
    <row r="179" spans="1:155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772" t="s">
        <v>643</v>
      </c>
      <c r="AD179" s="772" t="s">
        <v>2204</v>
      </c>
      <c r="AE179" s="772" t="s">
        <v>692</v>
      </c>
      <c r="AF179" s="772" t="s">
        <v>295</v>
      </c>
      <c r="AG179" s="772" t="s">
        <v>296</v>
      </c>
      <c r="AH179" s="772" t="s">
        <v>2205</v>
      </c>
      <c r="AI179" s="772"/>
      <c r="AJ179" s="772"/>
      <c r="AK179" s="772"/>
      <c r="AL179" s="772"/>
      <c r="AM179" s="772" t="s">
        <v>4583</v>
      </c>
      <c r="AN179" s="772" t="s">
        <v>4584</v>
      </c>
      <c r="AO179" s="772" t="s">
        <v>6542</v>
      </c>
      <c r="AP179" s="773" t="s">
        <v>547</v>
      </c>
      <c r="AQ179" s="772"/>
      <c r="AR179" s="772"/>
      <c r="AS179" s="772" t="s">
        <v>315</v>
      </c>
      <c r="AT179" s="772" t="s">
        <v>6543</v>
      </c>
      <c r="AU179" s="772" t="s">
        <v>57</v>
      </c>
      <c r="AV179" s="772" t="s">
        <v>1550</v>
      </c>
      <c r="AW179" s="772" t="s">
        <v>6544</v>
      </c>
      <c r="AX179" s="772"/>
      <c r="AY179" s="772" t="s">
        <v>6545</v>
      </c>
      <c r="AZ179" s="772" t="s">
        <v>2528</v>
      </c>
      <c r="BA179" s="772" t="s">
        <v>323</v>
      </c>
      <c r="BB179" s="772" t="s">
        <v>32</v>
      </c>
      <c r="BC179" s="772" t="s">
        <v>33</v>
      </c>
      <c r="BD179" s="772" t="s">
        <v>1644</v>
      </c>
      <c r="BE179" s="772" t="s">
        <v>48</v>
      </c>
      <c r="BF179" s="772" t="s">
        <v>603</v>
      </c>
      <c r="BG179" s="772" t="s">
        <v>6546</v>
      </c>
      <c r="BH179" s="772" t="s">
        <v>6547</v>
      </c>
      <c r="BI179" s="772" t="s">
        <v>6548</v>
      </c>
      <c r="BJ179" s="772" t="s">
        <v>300</v>
      </c>
      <c r="BK179" s="772" t="s">
        <v>6549</v>
      </c>
      <c r="BL179" s="772" t="s">
        <v>302</v>
      </c>
      <c r="BM179" s="772" t="s">
        <v>2204</v>
      </c>
      <c r="BN179" s="772" t="s">
        <v>692</v>
      </c>
      <c r="BO179" s="772" t="s">
        <v>595</v>
      </c>
      <c r="BP179" s="772" t="s">
        <v>295</v>
      </c>
      <c r="BQ179" s="772" t="s">
        <v>1363</v>
      </c>
      <c r="BR179" s="772" t="s">
        <v>1301</v>
      </c>
      <c r="BS179" s="772" t="s">
        <v>2463</v>
      </c>
      <c r="BT179" s="772" t="s">
        <v>6550</v>
      </c>
      <c r="BU179" s="772" t="s">
        <v>51</v>
      </c>
      <c r="BV179" s="772" t="s">
        <v>109</v>
      </c>
      <c r="BW179" s="772" t="s">
        <v>296</v>
      </c>
      <c r="BX179" s="772" t="s">
        <v>2205</v>
      </c>
      <c r="BY179" s="772" t="s">
        <v>1122</v>
      </c>
      <c r="BZ179" s="772" t="s">
        <v>6551</v>
      </c>
      <c r="CA179" s="772" t="s">
        <v>304</v>
      </c>
      <c r="CB179" s="772" t="s">
        <v>709</v>
      </c>
      <c r="CC179" s="772" t="s">
        <v>1209</v>
      </c>
      <c r="CD179" s="772" t="s">
        <v>306</v>
      </c>
      <c r="CE179" s="772" t="s">
        <v>117</v>
      </c>
      <c r="CF179" s="772" t="s">
        <v>307</v>
      </c>
      <c r="CG179" s="772" t="s">
        <v>57</v>
      </c>
      <c r="CH179" s="772" t="s">
        <v>6552</v>
      </c>
      <c r="CI179" s="772" t="s">
        <v>99</v>
      </c>
      <c r="CJ179" s="772" t="s">
        <v>1850</v>
      </c>
      <c r="CK179" s="772" t="s">
        <v>105</v>
      </c>
      <c r="CL179" s="772" t="s">
        <v>6553</v>
      </c>
      <c r="CM179" s="772" t="s">
        <v>99</v>
      </c>
      <c r="CN179" s="772" t="s">
        <v>1180</v>
      </c>
      <c r="CO179" s="772" t="s">
        <v>105</v>
      </c>
      <c r="CP179" s="772" t="s">
        <v>57</v>
      </c>
      <c r="CQ179" s="772" t="s">
        <v>57</v>
      </c>
      <c r="CR179" s="772" t="s">
        <v>57</v>
      </c>
      <c r="CS179" s="772" t="s">
        <v>57</v>
      </c>
      <c r="CT179" s="772" t="s">
        <v>328</v>
      </c>
      <c r="CU179" s="772" t="s">
        <v>329</v>
      </c>
      <c r="CV179" s="772" t="s">
        <v>330</v>
      </c>
      <c r="CW179" s="772" t="s">
        <v>331</v>
      </c>
      <c r="CX179" s="772" t="s">
        <v>57</v>
      </c>
      <c r="CY179" s="772" t="s">
        <v>57</v>
      </c>
      <c r="CZ179" s="772" t="s">
        <v>57</v>
      </c>
      <c r="DA179" s="772" t="s">
        <v>617</v>
      </c>
      <c r="DB179" s="772" t="s">
        <v>618</v>
      </c>
      <c r="DC179" s="772" t="s">
        <v>619</v>
      </c>
      <c r="DD179" s="772" t="s">
        <v>57</v>
      </c>
      <c r="DE179" s="772" t="s">
        <v>57</v>
      </c>
      <c r="DF179" s="772" t="s">
        <v>57</v>
      </c>
      <c r="DG179" s="772" t="s">
        <v>57</v>
      </c>
      <c r="DH179" s="772" t="s">
        <v>302</v>
      </c>
      <c r="DI179" s="772" t="s">
        <v>57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6554</v>
      </c>
      <c r="DT179" s="772" t="s">
        <v>1281</v>
      </c>
      <c r="DU179" s="772" t="s">
        <v>178</v>
      </c>
      <c r="DV179" s="772" t="s">
        <v>106</v>
      </c>
      <c r="DW179" s="772" t="s">
        <v>317</v>
      </c>
      <c r="DX179" s="772" t="s">
        <v>308</v>
      </c>
      <c r="DY179" s="772" t="s">
        <v>318</v>
      </c>
      <c r="DZ179" s="772" t="s">
        <v>319</v>
      </c>
      <c r="EA179" s="772" t="s">
        <v>6555</v>
      </c>
      <c r="EB179" s="772" t="s">
        <v>1281</v>
      </c>
      <c r="EC179" s="772" t="s">
        <v>1028</v>
      </c>
      <c r="ED179" s="772" t="s">
        <v>106</v>
      </c>
      <c r="EE179" s="772" t="s">
        <v>57</v>
      </c>
      <c r="EF179" s="772" t="s">
        <v>57</v>
      </c>
      <c r="EG179" s="772" t="s">
        <v>57</v>
      </c>
      <c r="EH179" s="772" t="s">
        <v>57</v>
      </c>
      <c r="EI179" s="772" t="s">
        <v>6556</v>
      </c>
      <c r="EJ179" s="772" t="s">
        <v>1574</v>
      </c>
      <c r="EK179" s="772" t="s">
        <v>6557</v>
      </c>
      <c r="EL179" s="772" t="s">
        <v>1576</v>
      </c>
      <c r="EM179" s="772" t="s">
        <v>767</v>
      </c>
      <c r="EN179" s="772" t="s">
        <v>310</v>
      </c>
      <c r="EO179" s="772" t="s">
        <v>88</v>
      </c>
      <c r="EP179" s="772" t="s">
        <v>5219</v>
      </c>
      <c r="EQ179" s="772" t="s">
        <v>311</v>
      </c>
      <c r="ER179" s="772" t="s">
        <v>6558</v>
      </c>
      <c r="ES179" s="772" t="s">
        <v>6559</v>
      </c>
      <c r="ET179" s="104" t="str">
        <f t="shared" si="14"/>
        <v>2026030517</v>
      </c>
      <c r="EU179" s="56" t="str">
        <f t="shared" si="15"/>
        <v>12&amp;2026030517</v>
      </c>
      <c r="EV179" s="104">
        <f>IFERROR(VLOOKUP(EU179,시험용!CA:CE,4,FALSE),"")</f>
        <v>0</v>
      </c>
      <c r="EW179" s="700"/>
    </row>
    <row r="180" spans="1:155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772" t="s">
        <v>6568</v>
      </c>
      <c r="AD180" s="772" t="s">
        <v>6569</v>
      </c>
      <c r="AE180" s="772" t="s">
        <v>3416</v>
      </c>
      <c r="AF180" s="772" t="s">
        <v>3352</v>
      </c>
      <c r="AG180" s="772" t="s">
        <v>3353</v>
      </c>
      <c r="AH180" s="772" t="s">
        <v>3354</v>
      </c>
      <c r="AI180" s="772"/>
      <c r="AJ180" s="772"/>
      <c r="AK180" s="772"/>
      <c r="AL180" s="772"/>
      <c r="AM180" s="772" t="s">
        <v>3355</v>
      </c>
      <c r="AN180" s="772" t="s">
        <v>3356</v>
      </c>
      <c r="AO180" s="772" t="s">
        <v>6570</v>
      </c>
      <c r="AP180" s="772" t="s">
        <v>5210</v>
      </c>
      <c r="AQ180" s="772"/>
      <c r="AR180" s="772"/>
      <c r="AS180" s="772" t="s">
        <v>315</v>
      </c>
      <c r="AT180" s="772" t="s">
        <v>6571</v>
      </c>
      <c r="AU180" s="772" t="s">
        <v>3075</v>
      </c>
      <c r="AV180" s="772" t="s">
        <v>6207</v>
      </c>
      <c r="AW180" s="772" t="s">
        <v>6572</v>
      </c>
      <c r="AX180" s="772"/>
      <c r="AY180" s="772" t="s">
        <v>6573</v>
      </c>
      <c r="AZ180" s="772" t="s">
        <v>6574</v>
      </c>
      <c r="BA180" s="772" t="s">
        <v>3083</v>
      </c>
      <c r="BB180" s="772" t="s">
        <v>3084</v>
      </c>
      <c r="BC180" s="772" t="s">
        <v>3085</v>
      </c>
      <c r="BD180" s="772" t="s">
        <v>3075</v>
      </c>
      <c r="BE180" s="772" t="s">
        <v>3087</v>
      </c>
      <c r="BF180" s="772" t="s">
        <v>3088</v>
      </c>
      <c r="BG180" s="772" t="s">
        <v>6575</v>
      </c>
      <c r="BH180" s="772" t="s">
        <v>6576</v>
      </c>
      <c r="BI180" s="772" t="s">
        <v>6577</v>
      </c>
      <c r="BJ180" s="772" t="s">
        <v>6578</v>
      </c>
      <c r="BK180" s="772" t="s">
        <v>6579</v>
      </c>
      <c r="BL180" s="772" t="s">
        <v>3094</v>
      </c>
      <c r="BM180" s="772" t="s">
        <v>6569</v>
      </c>
      <c r="BN180" s="772" t="s">
        <v>3416</v>
      </c>
      <c r="BO180" s="772" t="s">
        <v>3075</v>
      </c>
      <c r="BP180" s="772" t="s">
        <v>3352</v>
      </c>
      <c r="BQ180" s="772" t="s">
        <v>3096</v>
      </c>
      <c r="BR180" s="772" t="s">
        <v>3432</v>
      </c>
      <c r="BS180" s="772" t="s">
        <v>6580</v>
      </c>
      <c r="BT180" s="772" t="s">
        <v>6581</v>
      </c>
      <c r="BU180" s="772" t="s">
        <v>6582</v>
      </c>
      <c r="BV180" s="772" t="s">
        <v>6153</v>
      </c>
      <c r="BW180" s="772" t="s">
        <v>3353</v>
      </c>
      <c r="BX180" s="772" t="s">
        <v>3354</v>
      </c>
      <c r="BY180" s="772" t="s">
        <v>6583</v>
      </c>
      <c r="BZ180" s="772" t="s">
        <v>6584</v>
      </c>
      <c r="CA180" s="772" t="s">
        <v>3379</v>
      </c>
      <c r="CB180" s="772" t="s">
        <v>6222</v>
      </c>
      <c r="CC180" s="772" t="s">
        <v>3118</v>
      </c>
      <c r="CD180" s="772" t="s">
        <v>3382</v>
      </c>
      <c r="CE180" s="772" t="s">
        <v>6224</v>
      </c>
      <c r="CF180" s="772" t="s">
        <v>3384</v>
      </c>
      <c r="CG180" s="772" t="s">
        <v>3075</v>
      </c>
      <c r="CH180" s="772" t="s">
        <v>6585</v>
      </c>
      <c r="CI180" s="772" t="s">
        <v>3386</v>
      </c>
      <c r="CJ180" s="772" t="s">
        <v>6586</v>
      </c>
      <c r="CK180" s="772" t="s">
        <v>3388</v>
      </c>
      <c r="CL180" s="772" t="s">
        <v>6587</v>
      </c>
      <c r="CM180" s="772" t="s">
        <v>3386</v>
      </c>
      <c r="CN180" s="772" t="s">
        <v>6227</v>
      </c>
      <c r="CO180" s="772" t="s">
        <v>3388</v>
      </c>
      <c r="CP180" s="772" t="s">
        <v>3075</v>
      </c>
      <c r="CQ180" s="772" t="s">
        <v>3075</v>
      </c>
      <c r="CR180" s="772" t="s">
        <v>3075</v>
      </c>
      <c r="CS180" s="772" t="s">
        <v>3075</v>
      </c>
      <c r="CT180" s="772" t="s">
        <v>5862</v>
      </c>
      <c r="CU180" s="772" t="s">
        <v>3390</v>
      </c>
      <c r="CV180" s="772" t="s">
        <v>5863</v>
      </c>
      <c r="CW180" s="772" t="s">
        <v>5864</v>
      </c>
      <c r="CX180" s="772" t="s">
        <v>3075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6588</v>
      </c>
      <c r="DE180" s="772" t="s">
        <v>6589</v>
      </c>
      <c r="DF180" s="772" t="s">
        <v>3111</v>
      </c>
      <c r="DG180" s="772" t="s">
        <v>3075</v>
      </c>
      <c r="DH180" s="772" t="s">
        <v>3094</v>
      </c>
      <c r="DI180" s="772" t="s">
        <v>3075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6590</v>
      </c>
      <c r="DT180" s="772" t="s">
        <v>6591</v>
      </c>
      <c r="DU180" s="772" t="s">
        <v>3372</v>
      </c>
      <c r="DV180" s="772" t="s">
        <v>6592</v>
      </c>
      <c r="DW180" s="772" t="s">
        <v>5869</v>
      </c>
      <c r="DX180" s="772" t="s">
        <v>3117</v>
      </c>
      <c r="DY180" s="772" t="s">
        <v>3381</v>
      </c>
      <c r="DZ180" s="772" t="s">
        <v>3119</v>
      </c>
      <c r="EA180" s="772" t="s">
        <v>6593</v>
      </c>
      <c r="EB180" s="772" t="s">
        <v>6591</v>
      </c>
      <c r="EC180" s="772" t="s">
        <v>3451</v>
      </c>
      <c r="ED180" s="772" t="s">
        <v>6592</v>
      </c>
      <c r="EE180" s="772" t="s">
        <v>3075</v>
      </c>
      <c r="EF180" s="772" t="s">
        <v>3075</v>
      </c>
      <c r="EG180" s="772" t="s">
        <v>3075</v>
      </c>
      <c r="EH180" s="772" t="s">
        <v>3075</v>
      </c>
      <c r="EI180" s="772" t="s">
        <v>6594</v>
      </c>
      <c r="EJ180" s="772" t="s">
        <v>6155</v>
      </c>
      <c r="EK180" s="772" t="s">
        <v>6595</v>
      </c>
      <c r="EL180" s="772" t="s">
        <v>3125</v>
      </c>
      <c r="EM180" s="772" t="s">
        <v>3966</v>
      </c>
      <c r="EN180" s="772" t="s">
        <v>3967</v>
      </c>
      <c r="EO180" s="772" t="s">
        <v>3968</v>
      </c>
      <c r="EP180" s="772" t="s">
        <v>6596</v>
      </c>
      <c r="EQ180" s="772" t="s">
        <v>3096</v>
      </c>
      <c r="ER180" s="772" t="s">
        <v>6597</v>
      </c>
      <c r="ES180" s="772" t="s">
        <v>6598</v>
      </c>
      <c r="ET180" s="104" t="str">
        <f t="shared" si="14"/>
        <v>2026030116</v>
      </c>
      <c r="EU180" s="56" t="str">
        <f t="shared" si="15"/>
        <v>12&amp;2026030116</v>
      </c>
      <c r="EV180" s="104">
        <f>IFERROR(VLOOKUP(EU180,시험용!CA:CE,4,FALSE),"")</f>
        <v>0</v>
      </c>
      <c r="EW180" s="700"/>
      <c r="EX180" s="809" t="s">
        <v>6928</v>
      </c>
      <c r="EY180" s="840" t="s">
        <v>6994</v>
      </c>
    </row>
    <row r="181" spans="1:155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772" t="s">
        <v>643</v>
      </c>
      <c r="AD181" s="772" t="s">
        <v>6603</v>
      </c>
      <c r="AE181" s="772" t="s">
        <v>3138</v>
      </c>
      <c r="AF181" s="772" t="s">
        <v>2117</v>
      </c>
      <c r="AG181" s="772" t="s">
        <v>2118</v>
      </c>
      <c r="AH181" s="772" t="s">
        <v>3140</v>
      </c>
      <c r="AI181" s="772"/>
      <c r="AJ181" s="772"/>
      <c r="AK181" s="772"/>
      <c r="AL181" s="772"/>
      <c r="AM181" s="772" t="s">
        <v>2293</v>
      </c>
      <c r="AN181" s="772" t="s">
        <v>2294</v>
      </c>
      <c r="AO181" s="772" t="s">
        <v>3142</v>
      </c>
      <c r="AP181" s="772" t="s">
        <v>1018</v>
      </c>
      <c r="AQ181" s="772"/>
      <c r="AR181" s="772"/>
      <c r="AS181" s="772" t="s">
        <v>315</v>
      </c>
      <c r="AT181" s="772" t="s">
        <v>6604</v>
      </c>
      <c r="AU181" s="772" t="s">
        <v>1135</v>
      </c>
      <c r="AV181" s="772" t="s">
        <v>6605</v>
      </c>
      <c r="AW181" s="772" t="s">
        <v>6606</v>
      </c>
      <c r="AX181" s="772"/>
      <c r="AY181" s="772" t="s">
        <v>3146</v>
      </c>
      <c r="AZ181" s="772" t="s">
        <v>3147</v>
      </c>
      <c r="BA181" s="772" t="s">
        <v>2131</v>
      </c>
      <c r="BB181" s="772" t="s">
        <v>2132</v>
      </c>
      <c r="BC181" s="772" t="s">
        <v>2133</v>
      </c>
      <c r="BD181" s="772" t="s">
        <v>1135</v>
      </c>
      <c r="BE181" s="772" t="s">
        <v>2135</v>
      </c>
      <c r="BF181" s="772" t="s">
        <v>2136</v>
      </c>
      <c r="BG181" s="772" t="s">
        <v>6607</v>
      </c>
      <c r="BH181" s="772" t="s">
        <v>3149</v>
      </c>
      <c r="BI181" s="772" t="s">
        <v>3150</v>
      </c>
      <c r="BJ181" s="772" t="s">
        <v>3151</v>
      </c>
      <c r="BK181" s="772" t="s">
        <v>6608</v>
      </c>
      <c r="BL181" s="772" t="s">
        <v>2142</v>
      </c>
      <c r="BM181" s="772" t="s">
        <v>6609</v>
      </c>
      <c r="BN181" s="772" t="s">
        <v>3138</v>
      </c>
      <c r="BO181" s="772" t="s">
        <v>1135</v>
      </c>
      <c r="BP181" s="772" t="s">
        <v>2117</v>
      </c>
      <c r="BQ181" s="772" t="s">
        <v>2193</v>
      </c>
      <c r="BR181" s="772" t="s">
        <v>3154</v>
      </c>
      <c r="BS181" s="772" t="s">
        <v>3155</v>
      </c>
      <c r="BT181" s="772" t="s">
        <v>6610</v>
      </c>
      <c r="BU181" s="772" t="s">
        <v>2142</v>
      </c>
      <c r="BV181" s="772" t="s">
        <v>3157</v>
      </c>
      <c r="BW181" s="772" t="s">
        <v>2118</v>
      </c>
      <c r="BX181" s="772" t="s">
        <v>3140</v>
      </c>
      <c r="BY181" s="772" t="s">
        <v>4630</v>
      </c>
      <c r="BZ181" s="772" t="s">
        <v>3160</v>
      </c>
      <c r="CA181" s="772" t="s">
        <v>2153</v>
      </c>
      <c r="CB181" s="772" t="s">
        <v>3161</v>
      </c>
      <c r="CC181" s="772" t="s">
        <v>2155</v>
      </c>
      <c r="CD181" s="772" t="s">
        <v>2156</v>
      </c>
      <c r="CE181" s="772" t="s">
        <v>3162</v>
      </c>
      <c r="CF181" s="772" t="s">
        <v>2158</v>
      </c>
      <c r="CG181" s="772" t="s">
        <v>1135</v>
      </c>
      <c r="CH181" s="772" t="s">
        <v>3163</v>
      </c>
      <c r="CI181" s="772" t="s">
        <v>3164</v>
      </c>
      <c r="CJ181" s="772" t="s">
        <v>3165</v>
      </c>
      <c r="CK181" s="772" t="s">
        <v>2162</v>
      </c>
      <c r="CL181" s="772" t="s">
        <v>3166</v>
      </c>
      <c r="CM181" s="772" t="s">
        <v>3164</v>
      </c>
      <c r="CN181" s="772" t="s">
        <v>3167</v>
      </c>
      <c r="CO181" s="772" t="s">
        <v>2162</v>
      </c>
      <c r="CP181" s="772" t="s">
        <v>3168</v>
      </c>
      <c r="CQ181" s="772" t="s">
        <v>3164</v>
      </c>
      <c r="CR181" s="772" t="s">
        <v>3169</v>
      </c>
      <c r="CS181" s="772" t="s">
        <v>2162</v>
      </c>
      <c r="CT181" s="772" t="s">
        <v>2165</v>
      </c>
      <c r="CU181" s="772" t="s">
        <v>2166</v>
      </c>
      <c r="CV181" s="772" t="s">
        <v>2167</v>
      </c>
      <c r="CW181" s="772" t="s">
        <v>2168</v>
      </c>
      <c r="CX181" s="772" t="s">
        <v>1135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2142</v>
      </c>
      <c r="DI181" s="772" t="s">
        <v>1135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6611</v>
      </c>
      <c r="DT181" s="772" t="s">
        <v>3171</v>
      </c>
      <c r="DU181" s="772" t="s">
        <v>3172</v>
      </c>
      <c r="DV181" s="772" t="s">
        <v>6612</v>
      </c>
      <c r="DW181" s="772" t="s">
        <v>3173</v>
      </c>
      <c r="DX181" s="772" t="s">
        <v>3174</v>
      </c>
      <c r="DY181" s="772" t="s">
        <v>2167</v>
      </c>
      <c r="DZ181" s="772" t="s">
        <v>3175</v>
      </c>
      <c r="EA181" s="772" t="s">
        <v>6613</v>
      </c>
      <c r="EB181" s="772" t="s">
        <v>3171</v>
      </c>
      <c r="EC181" s="772" t="s">
        <v>3177</v>
      </c>
      <c r="ED181" s="772" t="s">
        <v>6612</v>
      </c>
      <c r="EE181" s="772" t="s">
        <v>1135</v>
      </c>
      <c r="EF181" s="772" t="s">
        <v>1135</v>
      </c>
      <c r="EG181" s="772" t="s">
        <v>1135</v>
      </c>
      <c r="EH181" s="772" t="s">
        <v>1135</v>
      </c>
      <c r="EI181" s="772" t="s">
        <v>3178</v>
      </c>
      <c r="EJ181" s="772" t="s">
        <v>3179</v>
      </c>
      <c r="EK181" s="772" t="s">
        <v>3180</v>
      </c>
      <c r="EL181" s="772" t="s">
        <v>3181</v>
      </c>
      <c r="EM181" s="772" t="s">
        <v>3182</v>
      </c>
      <c r="EN181" s="772" t="s">
        <v>2281</v>
      </c>
      <c r="EO181" s="772" t="s">
        <v>2282</v>
      </c>
      <c r="EP181" s="772" t="s">
        <v>1135</v>
      </c>
      <c r="EQ181" s="772" t="s">
        <v>2193</v>
      </c>
      <c r="ER181" s="772" t="s">
        <v>1135</v>
      </c>
      <c r="ES181" s="772" t="s">
        <v>1135</v>
      </c>
      <c r="ET181" s="104" t="str">
        <f t="shared" si="14"/>
        <v>2026021940</v>
      </c>
      <c r="EU181" s="56" t="str">
        <f t="shared" si="15"/>
        <v>12&amp;2026021940</v>
      </c>
      <c r="EV181" s="104" t="str">
        <f>IFERROR(VLOOKUP(EU181,시험용!CA:CE,4,FALSE),"")</f>
        <v/>
      </c>
      <c r="EW181" s="700" t="s">
        <v>5726</v>
      </c>
    </row>
    <row r="182" spans="1:155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772" t="s">
        <v>1136</v>
      </c>
      <c r="AD182" s="772" t="s">
        <v>1051</v>
      </c>
      <c r="AE182" s="772" t="s">
        <v>595</v>
      </c>
      <c r="AF182" s="772" t="s">
        <v>295</v>
      </c>
      <c r="AG182" s="772" t="s">
        <v>296</v>
      </c>
      <c r="AH182" s="772" t="s">
        <v>297</v>
      </c>
      <c r="AI182" s="772"/>
      <c r="AJ182" s="772"/>
      <c r="AK182" s="772"/>
      <c r="AL182" s="772"/>
      <c r="AM182" s="772" t="s">
        <v>3216</v>
      </c>
      <c r="AN182" s="772" t="s">
        <v>3217</v>
      </c>
      <c r="AO182" s="772" t="s">
        <v>6618</v>
      </c>
      <c r="AP182" s="772" t="s">
        <v>49</v>
      </c>
      <c r="AQ182" s="772" t="s">
        <v>3773</v>
      </c>
      <c r="AR182" s="772" t="s">
        <v>3774</v>
      </c>
      <c r="AS182" s="772" t="s">
        <v>315</v>
      </c>
      <c r="AT182" s="772" t="s">
        <v>6619</v>
      </c>
      <c r="AU182" s="772" t="s">
        <v>57</v>
      </c>
      <c r="AV182" s="772" t="s">
        <v>910</v>
      </c>
      <c r="AW182" s="772" t="s">
        <v>6620</v>
      </c>
      <c r="AX182" s="772"/>
      <c r="AY182" s="772" t="s">
        <v>6621</v>
      </c>
      <c r="AZ182" s="772" t="s">
        <v>6622</v>
      </c>
      <c r="BA182" s="772" t="s">
        <v>299</v>
      </c>
      <c r="BB182" s="772" t="s">
        <v>32</v>
      </c>
      <c r="BC182" s="772" t="s">
        <v>33</v>
      </c>
      <c r="BD182" s="772" t="s">
        <v>57</v>
      </c>
      <c r="BE182" s="772" t="s">
        <v>48</v>
      </c>
      <c r="BF182" s="772" t="s">
        <v>164</v>
      </c>
      <c r="BG182" s="772" t="s">
        <v>2386</v>
      </c>
      <c r="BH182" s="772" t="s">
        <v>1668</v>
      </c>
      <c r="BI182" s="772" t="s">
        <v>6623</v>
      </c>
      <c r="BJ182" s="772" t="s">
        <v>2674</v>
      </c>
      <c r="BK182" s="772" t="s">
        <v>6624</v>
      </c>
      <c r="BL182" s="772" t="s">
        <v>55</v>
      </c>
      <c r="BM182" s="772" t="s">
        <v>1051</v>
      </c>
      <c r="BN182" s="772" t="s">
        <v>595</v>
      </c>
      <c r="BO182" s="772" t="s">
        <v>57</v>
      </c>
      <c r="BP182" s="772" t="s">
        <v>295</v>
      </c>
      <c r="BQ182" s="772" t="s">
        <v>1363</v>
      </c>
      <c r="BR182" s="772" t="s">
        <v>170</v>
      </c>
      <c r="BS182" s="772" t="s">
        <v>2463</v>
      </c>
      <c r="BT182" s="772" t="s">
        <v>6625</v>
      </c>
      <c r="BU182" s="772" t="s">
        <v>302</v>
      </c>
      <c r="BV182" s="772" t="s">
        <v>109</v>
      </c>
      <c r="BW182" s="772" t="s">
        <v>296</v>
      </c>
      <c r="BX182" s="772" t="s">
        <v>297</v>
      </c>
      <c r="BY182" s="772" t="s">
        <v>1672</v>
      </c>
      <c r="BZ182" s="772" t="s">
        <v>1622</v>
      </c>
      <c r="CA182" s="772" t="s">
        <v>304</v>
      </c>
      <c r="CB182" s="772" t="s">
        <v>668</v>
      </c>
      <c r="CC182" s="772" t="s">
        <v>305</v>
      </c>
      <c r="CD182" s="772" t="s">
        <v>306</v>
      </c>
      <c r="CE182" s="772" t="s">
        <v>1623</v>
      </c>
      <c r="CF182" s="772" t="s">
        <v>307</v>
      </c>
      <c r="CG182" s="772" t="s">
        <v>57</v>
      </c>
      <c r="CH182" s="772" t="s">
        <v>1651</v>
      </c>
      <c r="CI182" s="772" t="s">
        <v>92</v>
      </c>
      <c r="CJ182" s="772" t="s">
        <v>176</v>
      </c>
      <c r="CK182" s="772" t="s">
        <v>105</v>
      </c>
      <c r="CL182" s="772" t="s">
        <v>6626</v>
      </c>
      <c r="CM182" s="772" t="s">
        <v>92</v>
      </c>
      <c r="CN182" s="772" t="s">
        <v>174</v>
      </c>
      <c r="CO182" s="772" t="s">
        <v>105</v>
      </c>
      <c r="CP182" s="772" t="s">
        <v>57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302</v>
      </c>
      <c r="DI182" s="772" t="s">
        <v>57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5523</v>
      </c>
      <c r="DT182" s="772" t="s">
        <v>1153</v>
      </c>
      <c r="DU182" s="772" t="s">
        <v>801</v>
      </c>
      <c r="DV182" s="772" t="s">
        <v>106</v>
      </c>
      <c r="DW182" s="772" t="s">
        <v>333</v>
      </c>
      <c r="DX182" s="772" t="s">
        <v>308</v>
      </c>
      <c r="DY182" s="772" t="s">
        <v>309</v>
      </c>
      <c r="DZ182" s="772" t="s">
        <v>319</v>
      </c>
      <c r="EA182" s="772" t="s">
        <v>5524</v>
      </c>
      <c r="EB182" s="772" t="s">
        <v>1153</v>
      </c>
      <c r="EC182" s="772" t="s">
        <v>1038</v>
      </c>
      <c r="ED182" s="772" t="s">
        <v>106</v>
      </c>
      <c r="EE182" s="772" t="s">
        <v>57</v>
      </c>
      <c r="EF182" s="772" t="s">
        <v>57</v>
      </c>
      <c r="EG182" s="772" t="s">
        <v>57</v>
      </c>
      <c r="EH182" s="772" t="s">
        <v>57</v>
      </c>
      <c r="EI182" s="772" t="s">
        <v>90</v>
      </c>
      <c r="EJ182" s="772" t="s">
        <v>91</v>
      </c>
      <c r="EK182" s="772" t="s">
        <v>847</v>
      </c>
      <c r="EL182" s="772" t="s">
        <v>188</v>
      </c>
      <c r="EM182" s="772" t="s">
        <v>629</v>
      </c>
      <c r="EN182" s="772" t="s">
        <v>310</v>
      </c>
      <c r="EO182" s="772" t="s">
        <v>88</v>
      </c>
      <c r="EP182" s="772" t="s">
        <v>57</v>
      </c>
      <c r="EQ182" s="772" t="s">
        <v>311</v>
      </c>
      <c r="ER182" s="772" t="s">
        <v>57</v>
      </c>
      <c r="ES182" s="772" t="s">
        <v>57</v>
      </c>
      <c r="ET182" s="104" t="str">
        <f t="shared" si="14"/>
        <v>2025123962</v>
      </c>
      <c r="EU182" s="56" t="str">
        <f t="shared" si="15"/>
        <v>12&amp;2025123962</v>
      </c>
      <c r="EV182" s="104">
        <f>IFERROR(VLOOKUP(EU182,시험용!CA:CE,4,FALSE),"")</f>
        <v>0</v>
      </c>
      <c r="EW182" s="700"/>
    </row>
    <row r="183" spans="1:155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772" t="s">
        <v>1136</v>
      </c>
      <c r="AD183" s="772" t="s">
        <v>1051</v>
      </c>
      <c r="AE183" s="772" t="s">
        <v>595</v>
      </c>
      <c r="AF183" s="772" t="s">
        <v>295</v>
      </c>
      <c r="AG183" s="772" t="s">
        <v>296</v>
      </c>
      <c r="AH183" s="772" t="s">
        <v>297</v>
      </c>
      <c r="AI183" s="772"/>
      <c r="AJ183" s="772"/>
      <c r="AK183" s="772"/>
      <c r="AL183" s="772"/>
      <c r="AM183" s="772" t="s">
        <v>4045</v>
      </c>
      <c r="AN183" s="772" t="s">
        <v>4046</v>
      </c>
      <c r="AO183" s="772" t="s">
        <v>6632</v>
      </c>
      <c r="AP183" s="772" t="s">
        <v>49</v>
      </c>
      <c r="AQ183" s="772" t="s">
        <v>3773</v>
      </c>
      <c r="AR183" s="772" t="s">
        <v>3774</v>
      </c>
      <c r="AS183" s="772" t="s">
        <v>298</v>
      </c>
      <c r="AT183" s="772" t="s">
        <v>6633</v>
      </c>
      <c r="AU183" s="772" t="s">
        <v>57</v>
      </c>
      <c r="AV183" s="772" t="s">
        <v>1433</v>
      </c>
      <c r="AW183" s="772" t="s">
        <v>6634</v>
      </c>
      <c r="AX183" s="772"/>
      <c r="AY183" s="772" t="s">
        <v>6635</v>
      </c>
      <c r="AZ183" s="772" t="s">
        <v>6622</v>
      </c>
      <c r="BA183" s="772" t="s">
        <v>299</v>
      </c>
      <c r="BB183" s="772" t="s">
        <v>32</v>
      </c>
      <c r="BC183" s="772" t="s">
        <v>33</v>
      </c>
      <c r="BD183" s="772" t="s">
        <v>57</v>
      </c>
      <c r="BE183" s="772" t="s">
        <v>48</v>
      </c>
      <c r="BF183" s="772" t="s">
        <v>164</v>
      </c>
      <c r="BG183" s="772" t="s">
        <v>6636</v>
      </c>
      <c r="BH183" s="772" t="s">
        <v>6637</v>
      </c>
      <c r="BI183" s="772" t="s">
        <v>6638</v>
      </c>
      <c r="BJ183" s="772" t="s">
        <v>2674</v>
      </c>
      <c r="BK183" s="772" t="s">
        <v>6624</v>
      </c>
      <c r="BL183" s="772" t="s">
        <v>55</v>
      </c>
      <c r="BM183" s="772" t="s">
        <v>1051</v>
      </c>
      <c r="BN183" s="772" t="s">
        <v>595</v>
      </c>
      <c r="BO183" s="772" t="s">
        <v>57</v>
      </c>
      <c r="BP183" s="772" t="s">
        <v>295</v>
      </c>
      <c r="BQ183" s="772" t="s">
        <v>1363</v>
      </c>
      <c r="BR183" s="772" t="s">
        <v>170</v>
      </c>
      <c r="BS183" s="772" t="s">
        <v>2463</v>
      </c>
      <c r="BT183" s="772" t="s">
        <v>6639</v>
      </c>
      <c r="BU183" s="772" t="s">
        <v>302</v>
      </c>
      <c r="BV183" s="772" t="s">
        <v>109</v>
      </c>
      <c r="BW183" s="772" t="s">
        <v>296</v>
      </c>
      <c r="BX183" s="772" t="s">
        <v>297</v>
      </c>
      <c r="BY183" s="772" t="s">
        <v>757</v>
      </c>
      <c r="BZ183" s="772" t="s">
        <v>758</v>
      </c>
      <c r="CA183" s="772" t="s">
        <v>304</v>
      </c>
      <c r="CB183" s="772" t="s">
        <v>167</v>
      </c>
      <c r="CC183" s="772" t="s">
        <v>305</v>
      </c>
      <c r="CD183" s="772" t="s">
        <v>306</v>
      </c>
      <c r="CE183" s="772" t="s">
        <v>166</v>
      </c>
      <c r="CF183" s="772" t="s">
        <v>307</v>
      </c>
      <c r="CG183" s="772" t="s">
        <v>57</v>
      </c>
      <c r="CH183" s="772" t="s">
        <v>1624</v>
      </c>
      <c r="CI183" s="772" t="s">
        <v>78</v>
      </c>
      <c r="CJ183" s="772" t="s">
        <v>182</v>
      </c>
      <c r="CK183" s="772" t="s">
        <v>105</v>
      </c>
      <c r="CL183" s="772" t="s">
        <v>6640</v>
      </c>
      <c r="CM183" s="772" t="s">
        <v>78</v>
      </c>
      <c r="CN183" s="772" t="s">
        <v>186</v>
      </c>
      <c r="CO183" s="772" t="s">
        <v>105</v>
      </c>
      <c r="CP183" s="772" t="s">
        <v>57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302</v>
      </c>
      <c r="DI183" s="772" t="s">
        <v>57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6641</v>
      </c>
      <c r="DT183" s="772" t="s">
        <v>86</v>
      </c>
      <c r="DU183" s="772" t="s">
        <v>1028</v>
      </c>
      <c r="DV183" s="772" t="s">
        <v>121</v>
      </c>
      <c r="DW183" s="772" t="s">
        <v>333</v>
      </c>
      <c r="DX183" s="772" t="s">
        <v>308</v>
      </c>
      <c r="DY183" s="772" t="s">
        <v>309</v>
      </c>
      <c r="DZ183" s="772" t="s">
        <v>319</v>
      </c>
      <c r="EA183" s="772" t="s">
        <v>2543</v>
      </c>
      <c r="EB183" s="772" t="s">
        <v>86</v>
      </c>
      <c r="EC183" s="772" t="s">
        <v>715</v>
      </c>
      <c r="ED183" s="772" t="s">
        <v>121</v>
      </c>
      <c r="EE183" s="772" t="s">
        <v>57</v>
      </c>
      <c r="EF183" s="772" t="s">
        <v>57</v>
      </c>
      <c r="EG183" s="772" t="s">
        <v>57</v>
      </c>
      <c r="EH183" s="772" t="s">
        <v>57</v>
      </c>
      <c r="EI183" s="772" t="s">
        <v>90</v>
      </c>
      <c r="EJ183" s="772" t="s">
        <v>91</v>
      </c>
      <c r="EK183" s="772" t="s">
        <v>847</v>
      </c>
      <c r="EL183" s="772" t="s">
        <v>188</v>
      </c>
      <c r="EM183" s="772" t="s">
        <v>680</v>
      </c>
      <c r="EN183" s="772" t="s">
        <v>310</v>
      </c>
      <c r="EO183" s="772" t="s">
        <v>88</v>
      </c>
      <c r="EP183" s="772" t="s">
        <v>187</v>
      </c>
      <c r="EQ183" s="772" t="s">
        <v>311</v>
      </c>
      <c r="ER183" s="772" t="s">
        <v>3325</v>
      </c>
      <c r="ES183" s="772" t="s">
        <v>6642</v>
      </c>
      <c r="ET183" s="104" t="str">
        <f t="shared" si="14"/>
        <v>2026021786</v>
      </c>
      <c r="EU183" s="56" t="str">
        <f t="shared" si="15"/>
        <v>12&amp;2026021786</v>
      </c>
      <c r="EV183" s="104">
        <f>IFERROR(VLOOKUP(EU183,시험용!CA:CE,4,FALSE),"")</f>
        <v>0</v>
      </c>
      <c r="EW183" s="700"/>
      <c r="EX183" s="809" t="s">
        <v>6927</v>
      </c>
      <c r="EY183" s="840" t="s">
        <v>6994</v>
      </c>
    </row>
    <row r="184" spans="1:155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772" t="s">
        <v>3136</v>
      </c>
      <c r="AD184" s="772" t="s">
        <v>314</v>
      </c>
      <c r="AE184" s="772" t="s">
        <v>1196</v>
      </c>
      <c r="AF184" s="772" t="s">
        <v>295</v>
      </c>
      <c r="AG184" s="772" t="s">
        <v>296</v>
      </c>
      <c r="AH184" s="772" t="s">
        <v>297</v>
      </c>
      <c r="AI184" s="772"/>
      <c r="AJ184" s="772"/>
      <c r="AK184" s="772"/>
      <c r="AL184" s="772"/>
      <c r="AM184" s="772" t="s">
        <v>4607</v>
      </c>
      <c r="AN184" s="772" t="s">
        <v>4608</v>
      </c>
      <c r="AO184" s="772" t="s">
        <v>6650</v>
      </c>
      <c r="AP184" s="772" t="s">
        <v>1018</v>
      </c>
      <c r="AQ184" s="772"/>
      <c r="AR184" s="772"/>
      <c r="AS184" s="772" t="s">
        <v>315</v>
      </c>
      <c r="AT184" s="772" t="s">
        <v>6651</v>
      </c>
      <c r="AU184" s="772" t="s">
        <v>57</v>
      </c>
      <c r="AV184" s="772" t="s">
        <v>1404</v>
      </c>
      <c r="AW184" s="772" t="s">
        <v>6652</v>
      </c>
      <c r="AX184" s="772"/>
      <c r="AY184" s="772" t="s">
        <v>6653</v>
      </c>
      <c r="AZ184" s="772" t="s">
        <v>6654</v>
      </c>
      <c r="BA184" s="772" t="s">
        <v>323</v>
      </c>
      <c r="BB184" s="772" t="s">
        <v>32</v>
      </c>
      <c r="BC184" s="772" t="s">
        <v>33</v>
      </c>
      <c r="BD184" s="772" t="s">
        <v>57</v>
      </c>
      <c r="BE184" s="772" t="s">
        <v>48</v>
      </c>
      <c r="BF184" s="772" t="s">
        <v>164</v>
      </c>
      <c r="BG184" s="772" t="s">
        <v>6655</v>
      </c>
      <c r="BH184" s="772" t="s">
        <v>6656</v>
      </c>
      <c r="BI184" s="772" t="s">
        <v>6657</v>
      </c>
      <c r="BJ184" s="772" t="s">
        <v>6658</v>
      </c>
      <c r="BK184" s="772" t="s">
        <v>6659</v>
      </c>
      <c r="BL184" s="772" t="s">
        <v>302</v>
      </c>
      <c r="BM184" s="772" t="s">
        <v>314</v>
      </c>
      <c r="BN184" s="772" t="s">
        <v>1196</v>
      </c>
      <c r="BO184" s="772" t="s">
        <v>57</v>
      </c>
      <c r="BP184" s="772" t="s">
        <v>295</v>
      </c>
      <c r="BQ184" s="772" t="s">
        <v>311</v>
      </c>
      <c r="BR184" s="772" t="s">
        <v>3197</v>
      </c>
      <c r="BS184" s="772" t="s">
        <v>324</v>
      </c>
      <c r="BT184" s="772" t="s">
        <v>6660</v>
      </c>
      <c r="BU184" s="772" t="s">
        <v>302</v>
      </c>
      <c r="BV184" s="772" t="s">
        <v>622</v>
      </c>
      <c r="BW184" s="772" t="s">
        <v>296</v>
      </c>
      <c r="BX184" s="772" t="s">
        <v>297</v>
      </c>
      <c r="BY184" s="772" t="s">
        <v>2797</v>
      </c>
      <c r="BZ184" s="772" t="s">
        <v>6661</v>
      </c>
      <c r="CA184" s="772" t="s">
        <v>304</v>
      </c>
      <c r="CB184" s="772" t="s">
        <v>5585</v>
      </c>
      <c r="CC184" s="772" t="s">
        <v>6662</v>
      </c>
      <c r="CD184" s="772" t="s">
        <v>306</v>
      </c>
      <c r="CE184" s="772" t="s">
        <v>167</v>
      </c>
      <c r="CF184" s="772" t="s">
        <v>309</v>
      </c>
      <c r="CG184" s="772" t="s">
        <v>57</v>
      </c>
      <c r="CH184" s="772" t="s">
        <v>6663</v>
      </c>
      <c r="CI184" s="772" t="s">
        <v>1212</v>
      </c>
      <c r="CJ184" s="772" t="s">
        <v>3229</v>
      </c>
      <c r="CK184" s="772" t="s">
        <v>105</v>
      </c>
      <c r="CL184" s="772" t="s">
        <v>6664</v>
      </c>
      <c r="CM184" s="772" t="s">
        <v>1212</v>
      </c>
      <c r="CN184" s="772" t="s">
        <v>1427</v>
      </c>
      <c r="CO184" s="772" t="s">
        <v>105</v>
      </c>
      <c r="CP184" s="772" t="s">
        <v>57</v>
      </c>
      <c r="CQ184" s="772" t="s">
        <v>57</v>
      </c>
      <c r="CR184" s="772" t="s">
        <v>57</v>
      </c>
      <c r="CS184" s="772" t="s">
        <v>57</v>
      </c>
      <c r="CT184" s="772" t="s">
        <v>328</v>
      </c>
      <c r="CU184" s="772" t="s">
        <v>329</v>
      </c>
      <c r="CV184" s="772" t="s">
        <v>330</v>
      </c>
      <c r="CW184" s="772" t="s">
        <v>331</v>
      </c>
      <c r="CX184" s="772" t="s">
        <v>57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302</v>
      </c>
      <c r="DI184" s="772" t="s">
        <v>57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6665</v>
      </c>
      <c r="DT184" s="772" t="s">
        <v>1281</v>
      </c>
      <c r="DU184" s="772" t="s">
        <v>118</v>
      </c>
      <c r="DV184" s="772" t="s">
        <v>121</v>
      </c>
      <c r="DW184" s="772" t="s">
        <v>317</v>
      </c>
      <c r="DX184" s="772" t="s">
        <v>308</v>
      </c>
      <c r="DY184" s="772" t="s">
        <v>318</v>
      </c>
      <c r="DZ184" s="772" t="s">
        <v>319</v>
      </c>
      <c r="EA184" s="772" t="s">
        <v>6666</v>
      </c>
      <c r="EB184" s="772" t="s">
        <v>1281</v>
      </c>
      <c r="EC184" s="772" t="s">
        <v>192</v>
      </c>
      <c r="ED184" s="772" t="s">
        <v>121</v>
      </c>
      <c r="EE184" s="772" t="s">
        <v>57</v>
      </c>
      <c r="EF184" s="772" t="s">
        <v>57</v>
      </c>
      <c r="EG184" s="772" t="s">
        <v>57</v>
      </c>
      <c r="EH184" s="772" t="s">
        <v>57</v>
      </c>
      <c r="EI184" s="772" t="s">
        <v>4973</v>
      </c>
      <c r="EJ184" s="772" t="s">
        <v>1253</v>
      </c>
      <c r="EK184" s="772" t="s">
        <v>4974</v>
      </c>
      <c r="EL184" s="772" t="s">
        <v>1255</v>
      </c>
      <c r="EM184" s="772" t="s">
        <v>767</v>
      </c>
      <c r="EN184" s="772" t="s">
        <v>681</v>
      </c>
      <c r="EO184" s="772" t="s">
        <v>682</v>
      </c>
      <c r="EP184" s="772" t="s">
        <v>57</v>
      </c>
      <c r="EQ184" s="772" t="s">
        <v>311</v>
      </c>
      <c r="ER184" s="772" t="s">
        <v>57</v>
      </c>
      <c r="ES184" s="772" t="s">
        <v>57</v>
      </c>
      <c r="ET184" s="104" t="str">
        <f t="shared" si="14"/>
        <v>2026022635</v>
      </c>
      <c r="EU184" s="56" t="str">
        <f t="shared" si="15"/>
        <v>12&amp;2026022635</v>
      </c>
      <c r="EV184" s="104">
        <f>IFERROR(VLOOKUP(EU184,시험용!CA:CE,4,FALSE),"")</f>
        <v>0</v>
      </c>
      <c r="EW184" s="700"/>
    </row>
    <row r="185" spans="1:155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772" t="s">
        <v>643</v>
      </c>
      <c r="AD185" s="772" t="s">
        <v>6124</v>
      </c>
      <c r="AE185" s="772" t="s">
        <v>3937</v>
      </c>
      <c r="AF185" s="772" t="s">
        <v>3352</v>
      </c>
      <c r="AG185" s="772" t="s">
        <v>3353</v>
      </c>
      <c r="AH185" s="772" t="s">
        <v>3354</v>
      </c>
      <c r="AI185" s="772"/>
      <c r="AJ185" s="772"/>
      <c r="AK185" s="772"/>
      <c r="AL185" s="772"/>
      <c r="AM185" s="772" t="s">
        <v>5207</v>
      </c>
      <c r="AN185" s="772" t="s">
        <v>5208</v>
      </c>
      <c r="AO185" s="772" t="s">
        <v>6125</v>
      </c>
      <c r="AP185" s="772" t="s">
        <v>5210</v>
      </c>
      <c r="AQ185" s="772"/>
      <c r="AR185" s="772"/>
      <c r="AS185" s="772" t="s">
        <v>315</v>
      </c>
      <c r="AT185" s="772" t="s">
        <v>6670</v>
      </c>
      <c r="AU185" s="772" t="s">
        <v>3075</v>
      </c>
      <c r="AV185" s="772" t="s">
        <v>6127</v>
      </c>
      <c r="AW185" s="772" t="s">
        <v>6671</v>
      </c>
      <c r="AX185" s="772"/>
      <c r="AY185" s="772" t="s">
        <v>6129</v>
      </c>
      <c r="AZ185" s="772" t="s">
        <v>6130</v>
      </c>
      <c r="BA185" s="772" t="s">
        <v>3083</v>
      </c>
      <c r="BB185" s="772" t="s">
        <v>3084</v>
      </c>
      <c r="BC185" s="772" t="s">
        <v>3085</v>
      </c>
      <c r="BD185" s="772" t="s">
        <v>3075</v>
      </c>
      <c r="BE185" s="772" t="s">
        <v>3087</v>
      </c>
      <c r="BF185" s="772" t="s">
        <v>3088</v>
      </c>
      <c r="BG185" s="772" t="s">
        <v>6131</v>
      </c>
      <c r="BH185" s="772" t="s">
        <v>6132</v>
      </c>
      <c r="BI185" s="772" t="s">
        <v>6133</v>
      </c>
      <c r="BJ185" s="772" t="s">
        <v>6134</v>
      </c>
      <c r="BK185" s="772" t="s">
        <v>6135</v>
      </c>
      <c r="BL185" s="772" t="s">
        <v>6136</v>
      </c>
      <c r="BM185" s="772" t="s">
        <v>6124</v>
      </c>
      <c r="BN185" s="772" t="s">
        <v>3937</v>
      </c>
      <c r="BO185" s="772" t="s">
        <v>3074</v>
      </c>
      <c r="BP185" s="772" t="s">
        <v>3352</v>
      </c>
      <c r="BQ185" s="772" t="s">
        <v>3371</v>
      </c>
      <c r="BR185" s="772" t="s">
        <v>6137</v>
      </c>
      <c r="BS185" s="772" t="s">
        <v>6138</v>
      </c>
      <c r="BT185" s="772" t="s">
        <v>6139</v>
      </c>
      <c r="BU185" s="772" t="s">
        <v>6140</v>
      </c>
      <c r="BV185" s="772" t="s">
        <v>5857</v>
      </c>
      <c r="BW185" s="772" t="s">
        <v>3353</v>
      </c>
      <c r="BX185" s="772" t="s">
        <v>3354</v>
      </c>
      <c r="BY185" s="772" t="s">
        <v>6141</v>
      </c>
      <c r="BZ185" s="772" t="s">
        <v>6142</v>
      </c>
      <c r="CA185" s="772" t="s">
        <v>3379</v>
      </c>
      <c r="CB185" s="772" t="s">
        <v>6143</v>
      </c>
      <c r="CC185" s="772" t="s">
        <v>3118</v>
      </c>
      <c r="CD185" s="772" t="s">
        <v>3382</v>
      </c>
      <c r="CE185" s="772" t="s">
        <v>6144</v>
      </c>
      <c r="CF185" s="772" t="s">
        <v>3384</v>
      </c>
      <c r="CG185" s="772" t="s">
        <v>3075</v>
      </c>
      <c r="CH185" s="772" t="s">
        <v>6145</v>
      </c>
      <c r="CI185" s="772" t="s">
        <v>6146</v>
      </c>
      <c r="CJ185" s="772" t="s">
        <v>6147</v>
      </c>
      <c r="CK185" s="772" t="s">
        <v>3388</v>
      </c>
      <c r="CL185" s="772" t="s">
        <v>6148</v>
      </c>
      <c r="CM185" s="772" t="s">
        <v>6146</v>
      </c>
      <c r="CN185" s="772" t="s">
        <v>6149</v>
      </c>
      <c r="CO185" s="772" t="s">
        <v>3388</v>
      </c>
      <c r="CP185" s="772" t="s">
        <v>3075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3094</v>
      </c>
      <c r="DI185" s="772" t="s">
        <v>3075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6150</v>
      </c>
      <c r="DT185" s="772" t="s">
        <v>6151</v>
      </c>
      <c r="DU185" s="772" t="s">
        <v>3451</v>
      </c>
      <c r="DV185" s="772" t="s">
        <v>3449</v>
      </c>
      <c r="DW185" s="772" t="s">
        <v>3116</v>
      </c>
      <c r="DX185" s="772" t="s">
        <v>3117</v>
      </c>
      <c r="DY185" s="772" t="s">
        <v>3118</v>
      </c>
      <c r="DZ185" s="772" t="s">
        <v>3119</v>
      </c>
      <c r="EA185" s="772" t="s">
        <v>6152</v>
      </c>
      <c r="EB185" s="772" t="s">
        <v>6151</v>
      </c>
      <c r="EC185" s="772" t="s">
        <v>6153</v>
      </c>
      <c r="ED185" s="772" t="s">
        <v>3449</v>
      </c>
      <c r="EE185" s="772" t="s">
        <v>3075</v>
      </c>
      <c r="EF185" s="772" t="s">
        <v>3075</v>
      </c>
      <c r="EG185" s="772" t="s">
        <v>3075</v>
      </c>
      <c r="EH185" s="772" t="s">
        <v>3075</v>
      </c>
      <c r="EI185" s="772" t="s">
        <v>6672</v>
      </c>
      <c r="EJ185" s="772" t="s">
        <v>3123</v>
      </c>
      <c r="EK185" s="772" t="s">
        <v>6673</v>
      </c>
      <c r="EL185" s="772" t="s">
        <v>3125</v>
      </c>
      <c r="EM185" s="772" t="s">
        <v>3126</v>
      </c>
      <c r="EN185" s="772" t="s">
        <v>3967</v>
      </c>
      <c r="EO185" s="772" t="s">
        <v>3968</v>
      </c>
      <c r="EP185" s="772" t="s">
        <v>6157</v>
      </c>
      <c r="EQ185" s="772" t="s">
        <v>3096</v>
      </c>
      <c r="ER185" s="772" t="s">
        <v>6158</v>
      </c>
      <c r="ES185" s="772" t="s">
        <v>6159</v>
      </c>
      <c r="ET185" s="104" t="str">
        <f t="shared" si="14"/>
        <v>2026030324</v>
      </c>
      <c r="EU185" s="56" t="str">
        <f t="shared" si="15"/>
        <v>12&amp;2026030324</v>
      </c>
      <c r="EV185" s="104">
        <f>IFERROR(VLOOKUP(EU185,시험용!CA:CE,4,FALSE),"")</f>
        <v>0</v>
      </c>
      <c r="EW185" s="917" t="s">
        <v>7399</v>
      </c>
    </row>
    <row r="186" spans="1:155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772" t="s">
        <v>107</v>
      </c>
      <c r="AD186" s="772" t="s">
        <v>1352</v>
      </c>
      <c r="AE186" s="772" t="s">
        <v>692</v>
      </c>
      <c r="AF186" s="772" t="s">
        <v>295</v>
      </c>
      <c r="AG186" s="772" t="s">
        <v>296</v>
      </c>
      <c r="AH186" s="772" t="s">
        <v>297</v>
      </c>
      <c r="AI186" s="772"/>
      <c r="AJ186" s="772"/>
      <c r="AK186" s="772"/>
      <c r="AL186" s="772"/>
      <c r="AM186" s="772" t="s">
        <v>6677</v>
      </c>
      <c r="AN186" s="772" t="s">
        <v>6678</v>
      </c>
      <c r="AO186" s="772" t="s">
        <v>6679</v>
      </c>
      <c r="AP186" s="773" t="s">
        <v>3358</v>
      </c>
      <c r="AQ186" s="772"/>
      <c r="AR186" s="772"/>
      <c r="AS186" s="772" t="s">
        <v>315</v>
      </c>
      <c r="AT186" s="772" t="s">
        <v>6680</v>
      </c>
      <c r="AU186" s="772" t="s">
        <v>57</v>
      </c>
      <c r="AV186" s="772" t="s">
        <v>865</v>
      </c>
      <c r="AW186" s="772" t="s">
        <v>6681</v>
      </c>
      <c r="AX186" s="772"/>
      <c r="AY186" s="772" t="s">
        <v>2552</v>
      </c>
      <c r="AZ186" s="772" t="s">
        <v>1359</v>
      </c>
      <c r="BA186" s="772" t="s">
        <v>1201</v>
      </c>
      <c r="BB186" s="772" t="s">
        <v>32</v>
      </c>
      <c r="BC186" s="772" t="s">
        <v>33</v>
      </c>
      <c r="BD186" s="772" t="s">
        <v>57</v>
      </c>
      <c r="BE186" s="772" t="s">
        <v>48</v>
      </c>
      <c r="BF186" s="772" t="s">
        <v>164</v>
      </c>
      <c r="BG186" s="772" t="s">
        <v>4588</v>
      </c>
      <c r="BH186" s="772" t="s">
        <v>2828</v>
      </c>
      <c r="BI186" s="772" t="s">
        <v>4482</v>
      </c>
      <c r="BJ186" s="772" t="s">
        <v>316</v>
      </c>
      <c r="BK186" s="772" t="s">
        <v>6682</v>
      </c>
      <c r="BL186" s="772" t="s">
        <v>39</v>
      </c>
      <c r="BM186" s="772" t="s">
        <v>1352</v>
      </c>
      <c r="BN186" s="772" t="s">
        <v>692</v>
      </c>
      <c r="BO186" s="772" t="s">
        <v>595</v>
      </c>
      <c r="BP186" s="772" t="s">
        <v>295</v>
      </c>
      <c r="BQ186" s="772" t="s">
        <v>1363</v>
      </c>
      <c r="BR186" s="772" t="s">
        <v>703</v>
      </c>
      <c r="BS186" s="772" t="s">
        <v>704</v>
      </c>
      <c r="BT186" s="772" t="s">
        <v>4591</v>
      </c>
      <c r="BU186" s="772" t="s">
        <v>1061</v>
      </c>
      <c r="BV186" s="772" t="s">
        <v>872</v>
      </c>
      <c r="BW186" s="772" t="s">
        <v>296</v>
      </c>
      <c r="BX186" s="772" t="s">
        <v>297</v>
      </c>
      <c r="BY186" s="772" t="s">
        <v>2797</v>
      </c>
      <c r="BZ186" s="772" t="s">
        <v>4592</v>
      </c>
      <c r="CA186" s="772" t="s">
        <v>304</v>
      </c>
      <c r="CB186" s="772" t="s">
        <v>174</v>
      </c>
      <c r="CC186" s="772" t="s">
        <v>1276</v>
      </c>
      <c r="CD186" s="772" t="s">
        <v>306</v>
      </c>
      <c r="CE186" s="772" t="s">
        <v>2799</v>
      </c>
      <c r="CF186" s="772" t="s">
        <v>307</v>
      </c>
      <c r="CG186" s="772" t="s">
        <v>57</v>
      </c>
      <c r="CH186" s="772" t="s">
        <v>4593</v>
      </c>
      <c r="CI186" s="772" t="s">
        <v>99</v>
      </c>
      <c r="CJ186" s="772" t="s">
        <v>2308</v>
      </c>
      <c r="CK186" s="772" t="s">
        <v>105</v>
      </c>
      <c r="CL186" s="772" t="s">
        <v>4594</v>
      </c>
      <c r="CM186" s="772" t="s">
        <v>99</v>
      </c>
      <c r="CN186" s="772" t="s">
        <v>1427</v>
      </c>
      <c r="CO186" s="772" t="s">
        <v>105</v>
      </c>
      <c r="CP186" s="772" t="s">
        <v>57</v>
      </c>
      <c r="CQ186" s="772" t="s">
        <v>57</v>
      </c>
      <c r="CR186" s="772" t="s">
        <v>57</v>
      </c>
      <c r="CS186" s="772" t="s">
        <v>57</v>
      </c>
      <c r="CT186" s="772" t="s">
        <v>328</v>
      </c>
      <c r="CU186" s="772" t="s">
        <v>329</v>
      </c>
      <c r="CV186" s="772" t="s">
        <v>330</v>
      </c>
      <c r="CW186" s="772" t="s">
        <v>331</v>
      </c>
      <c r="CX186" s="772" t="s">
        <v>57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1215</v>
      </c>
      <c r="DE186" s="772" t="s">
        <v>1216</v>
      </c>
      <c r="DF186" s="772" t="s">
        <v>673</v>
      </c>
      <c r="DG186" s="772" t="s">
        <v>57</v>
      </c>
      <c r="DH186" s="772" t="s">
        <v>302</v>
      </c>
      <c r="DI186" s="772" t="s">
        <v>57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2572</v>
      </c>
      <c r="DT186" s="772" t="s">
        <v>1281</v>
      </c>
      <c r="DU186" s="772" t="s">
        <v>1038</v>
      </c>
      <c r="DV186" s="772" t="s">
        <v>106</v>
      </c>
      <c r="DW186" s="772" t="s">
        <v>317</v>
      </c>
      <c r="DX186" s="772" t="s">
        <v>308</v>
      </c>
      <c r="DY186" s="772" t="s">
        <v>318</v>
      </c>
      <c r="DZ186" s="772" t="s">
        <v>319</v>
      </c>
      <c r="EA186" s="772" t="s">
        <v>2573</v>
      </c>
      <c r="EB186" s="772" t="s">
        <v>1281</v>
      </c>
      <c r="EC186" s="772" t="s">
        <v>118</v>
      </c>
      <c r="ED186" s="772" t="s">
        <v>106</v>
      </c>
      <c r="EE186" s="772" t="s">
        <v>57</v>
      </c>
      <c r="EF186" s="772" t="s">
        <v>57</v>
      </c>
      <c r="EG186" s="772" t="s">
        <v>57</v>
      </c>
      <c r="EH186" s="772" t="s">
        <v>57</v>
      </c>
      <c r="EI186" s="772" t="s">
        <v>1252</v>
      </c>
      <c r="EJ186" s="772" t="s">
        <v>1253</v>
      </c>
      <c r="EK186" s="772" t="s">
        <v>1254</v>
      </c>
      <c r="EL186" s="772" t="s">
        <v>1255</v>
      </c>
      <c r="EM186" s="772" t="s">
        <v>767</v>
      </c>
      <c r="EN186" s="772" t="s">
        <v>310</v>
      </c>
      <c r="EO186" s="772" t="s">
        <v>88</v>
      </c>
      <c r="EP186" s="772" t="s">
        <v>2563</v>
      </c>
      <c r="EQ186" s="772" t="s">
        <v>311</v>
      </c>
      <c r="ER186" s="772" t="s">
        <v>6683</v>
      </c>
      <c r="ES186" s="772" t="s">
        <v>6684</v>
      </c>
      <c r="ET186" s="104" t="str">
        <f t="shared" si="14"/>
        <v>2026030358</v>
      </c>
      <c r="EU186" s="56" t="str">
        <f t="shared" si="15"/>
        <v>12&amp;2026030358</v>
      </c>
      <c r="EV186" s="104" t="str">
        <f>IFERROR(VLOOKUP(EU186,시험용!CA:CE,4,FALSE),"")</f>
        <v/>
      </c>
      <c r="EW186" s="808" t="s">
        <v>6926</v>
      </c>
    </row>
    <row r="187" spans="1:155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772" t="s">
        <v>1861</v>
      </c>
      <c r="AD187" s="772" t="s">
        <v>2740</v>
      </c>
      <c r="AE187" s="772" t="s">
        <v>692</v>
      </c>
      <c r="AF187" s="772" t="s">
        <v>295</v>
      </c>
      <c r="AG187" s="772" t="s">
        <v>296</v>
      </c>
      <c r="AH187" s="772" t="s">
        <v>297</v>
      </c>
      <c r="AI187" s="772"/>
      <c r="AJ187" s="772"/>
      <c r="AK187" s="772"/>
      <c r="AL187" s="772"/>
      <c r="AM187" s="772" t="s">
        <v>3417</v>
      </c>
      <c r="AN187" s="772" t="s">
        <v>3418</v>
      </c>
      <c r="AO187" s="772" t="s">
        <v>5517</v>
      </c>
      <c r="AP187" s="772" t="s">
        <v>3358</v>
      </c>
      <c r="AQ187" s="772"/>
      <c r="AR187" s="772"/>
      <c r="AS187" s="772" t="s">
        <v>599</v>
      </c>
      <c r="AT187" s="772" t="s">
        <v>5518</v>
      </c>
      <c r="AU187" s="772" t="s">
        <v>57</v>
      </c>
      <c r="AV187" s="772" t="s">
        <v>323</v>
      </c>
      <c r="AW187" s="772" t="s">
        <v>5519</v>
      </c>
      <c r="AX187" s="772"/>
      <c r="AY187" s="772" t="s">
        <v>2743</v>
      </c>
      <c r="AZ187" s="772" t="s">
        <v>2435</v>
      </c>
      <c r="BA187" s="772" t="s">
        <v>299</v>
      </c>
      <c r="BB187" s="772" t="s">
        <v>32</v>
      </c>
      <c r="BC187" s="772" t="s">
        <v>33</v>
      </c>
      <c r="BD187" s="772" t="s">
        <v>57</v>
      </c>
      <c r="BE187" s="772" t="s">
        <v>48</v>
      </c>
      <c r="BF187" s="772" t="s">
        <v>603</v>
      </c>
      <c r="BG187" s="772" t="s">
        <v>5520</v>
      </c>
      <c r="BH187" s="772" t="s">
        <v>2745</v>
      </c>
      <c r="BI187" s="772" t="s">
        <v>2746</v>
      </c>
      <c r="BJ187" s="772" t="s">
        <v>2438</v>
      </c>
      <c r="BK187" s="772" t="s">
        <v>2747</v>
      </c>
      <c r="BL187" s="772" t="s">
        <v>39</v>
      </c>
      <c r="BM187" s="772" t="s">
        <v>2740</v>
      </c>
      <c r="BN187" s="772" t="s">
        <v>692</v>
      </c>
      <c r="BO187" s="772" t="s">
        <v>595</v>
      </c>
      <c r="BP187" s="772" t="s">
        <v>295</v>
      </c>
      <c r="BQ187" s="772" t="s">
        <v>102</v>
      </c>
      <c r="BR187" s="772" t="s">
        <v>1085</v>
      </c>
      <c r="BS187" s="772" t="s">
        <v>1086</v>
      </c>
      <c r="BT187" s="772" t="s">
        <v>5521</v>
      </c>
      <c r="BU187" s="772" t="s">
        <v>51</v>
      </c>
      <c r="BV187" s="772" t="s">
        <v>109</v>
      </c>
      <c r="BW187" s="772" t="s">
        <v>296</v>
      </c>
      <c r="BX187" s="772" t="s">
        <v>297</v>
      </c>
      <c r="BY187" s="772" t="s">
        <v>104</v>
      </c>
      <c r="BZ187" s="772" t="s">
        <v>758</v>
      </c>
      <c r="CA187" s="772" t="s">
        <v>304</v>
      </c>
      <c r="CB187" s="772" t="s">
        <v>167</v>
      </c>
      <c r="CC187" s="772" t="s">
        <v>305</v>
      </c>
      <c r="CD187" s="772" t="s">
        <v>306</v>
      </c>
      <c r="CE187" s="772" t="s">
        <v>166</v>
      </c>
      <c r="CF187" s="772" t="s">
        <v>307</v>
      </c>
      <c r="CG187" s="772" t="s">
        <v>57</v>
      </c>
      <c r="CH187" s="772" t="s">
        <v>5522</v>
      </c>
      <c r="CI187" s="772" t="s">
        <v>843</v>
      </c>
      <c r="CJ187" s="772" t="s">
        <v>174</v>
      </c>
      <c r="CK187" s="772" t="s">
        <v>105</v>
      </c>
      <c r="CL187" s="772" t="s">
        <v>57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617</v>
      </c>
      <c r="DB187" s="772" t="s">
        <v>618</v>
      </c>
      <c r="DC187" s="772" t="s">
        <v>619</v>
      </c>
      <c r="DD187" s="772" t="s">
        <v>57</v>
      </c>
      <c r="DE187" s="772" t="s">
        <v>57</v>
      </c>
      <c r="DF187" s="772" t="s">
        <v>57</v>
      </c>
      <c r="DG187" s="772" t="s">
        <v>57</v>
      </c>
      <c r="DH187" s="772" t="s">
        <v>302</v>
      </c>
      <c r="DI187" s="772" t="s">
        <v>57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5523</v>
      </c>
      <c r="DT187" s="772" t="s">
        <v>1153</v>
      </c>
      <c r="DU187" s="772" t="s">
        <v>801</v>
      </c>
      <c r="DV187" s="772" t="s">
        <v>106</v>
      </c>
      <c r="DW187" s="772" t="s">
        <v>333</v>
      </c>
      <c r="DX187" s="772" t="s">
        <v>308</v>
      </c>
      <c r="DY187" s="772" t="s">
        <v>309</v>
      </c>
      <c r="DZ187" s="772" t="s">
        <v>319</v>
      </c>
      <c r="EA187" s="772" t="s">
        <v>5524</v>
      </c>
      <c r="EB187" s="772" t="s">
        <v>1153</v>
      </c>
      <c r="EC187" s="772" t="s">
        <v>1038</v>
      </c>
      <c r="ED187" s="772" t="s">
        <v>106</v>
      </c>
      <c r="EE187" s="772" t="s">
        <v>57</v>
      </c>
      <c r="EF187" s="772" t="s">
        <v>57</v>
      </c>
      <c r="EG187" s="772" t="s">
        <v>57</v>
      </c>
      <c r="EH187" s="772" t="s">
        <v>57</v>
      </c>
      <c r="EI187" s="772" t="s">
        <v>5525</v>
      </c>
      <c r="EJ187" s="772" t="s">
        <v>3324</v>
      </c>
      <c r="EK187" s="772" t="s">
        <v>847</v>
      </c>
      <c r="EL187" s="772" t="s">
        <v>181</v>
      </c>
      <c r="EM187" s="772" t="s">
        <v>680</v>
      </c>
      <c r="EN187" s="772" t="s">
        <v>310</v>
      </c>
      <c r="EO187" s="772" t="s">
        <v>88</v>
      </c>
      <c r="EP187" s="772" t="s">
        <v>187</v>
      </c>
      <c r="EQ187" s="772" t="s">
        <v>311</v>
      </c>
      <c r="ER187" s="772" t="s">
        <v>2602</v>
      </c>
      <c r="ES187" s="772" t="s">
        <v>4533</v>
      </c>
      <c r="ET187" s="104" t="str">
        <f t="shared" si="14"/>
        <v>2026021180</v>
      </c>
      <c r="EU187" s="56" t="str">
        <f t="shared" si="15"/>
        <v>12&amp;2026021180</v>
      </c>
      <c r="EV187" s="104">
        <f>IFERROR(VLOOKUP(EU187,시험용!CA:CE,4,FALSE),"")</f>
        <v>0</v>
      </c>
      <c r="EW187" s="700"/>
    </row>
    <row r="188" spans="1:155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772" t="s">
        <v>5544</v>
      </c>
      <c r="AD188" s="772" t="s">
        <v>2204</v>
      </c>
      <c r="AE188" s="772" t="s">
        <v>692</v>
      </c>
      <c r="AF188" s="772" t="s">
        <v>295</v>
      </c>
      <c r="AG188" s="772" t="s">
        <v>296</v>
      </c>
      <c r="AH188" s="772" t="s">
        <v>297</v>
      </c>
      <c r="AI188" s="772"/>
      <c r="AJ188" s="772"/>
      <c r="AK188" s="772"/>
      <c r="AL188" s="772"/>
      <c r="AM188" s="772" t="s">
        <v>3417</v>
      </c>
      <c r="AN188" s="772" t="s">
        <v>3418</v>
      </c>
      <c r="AO188" s="772" t="s">
        <v>6692</v>
      </c>
      <c r="AP188" s="772" t="s">
        <v>3358</v>
      </c>
      <c r="AQ188" s="772"/>
      <c r="AR188" s="772"/>
      <c r="AS188" s="772" t="s">
        <v>315</v>
      </c>
      <c r="AT188" s="772" t="s">
        <v>6693</v>
      </c>
      <c r="AU188" s="772" t="s">
        <v>57</v>
      </c>
      <c r="AV188" s="772" t="s">
        <v>6694</v>
      </c>
      <c r="AW188" s="772" t="s">
        <v>6695</v>
      </c>
      <c r="AX188" s="772"/>
      <c r="AY188" s="772" t="s">
        <v>6696</v>
      </c>
      <c r="AZ188" s="772" t="s">
        <v>2435</v>
      </c>
      <c r="BA188" s="772" t="s">
        <v>299</v>
      </c>
      <c r="BB188" s="772" t="s">
        <v>32</v>
      </c>
      <c r="BC188" s="772" t="s">
        <v>33</v>
      </c>
      <c r="BD188" s="772" t="s">
        <v>320</v>
      </c>
      <c r="BE188" s="772" t="s">
        <v>48</v>
      </c>
      <c r="BF188" s="772" t="s">
        <v>164</v>
      </c>
      <c r="BG188" s="772" t="s">
        <v>6697</v>
      </c>
      <c r="BH188" s="772" t="s">
        <v>2976</v>
      </c>
      <c r="BI188" s="772" t="s">
        <v>6698</v>
      </c>
      <c r="BJ188" s="772" t="s">
        <v>2759</v>
      </c>
      <c r="BK188" s="772" t="s">
        <v>6699</v>
      </c>
      <c r="BL188" s="772" t="s">
        <v>752</v>
      </c>
      <c r="BM188" s="772" t="s">
        <v>2204</v>
      </c>
      <c r="BN188" s="772" t="s">
        <v>692</v>
      </c>
      <c r="BO188" s="772" t="s">
        <v>595</v>
      </c>
      <c r="BP188" s="772" t="s">
        <v>295</v>
      </c>
      <c r="BQ188" s="772" t="s">
        <v>102</v>
      </c>
      <c r="BR188" s="772" t="s">
        <v>2697</v>
      </c>
      <c r="BS188" s="772" t="s">
        <v>837</v>
      </c>
      <c r="BT188" s="772" t="s">
        <v>6700</v>
      </c>
      <c r="BU188" s="772" t="s">
        <v>302</v>
      </c>
      <c r="BV188" s="772" t="s">
        <v>872</v>
      </c>
      <c r="BW188" s="772" t="s">
        <v>296</v>
      </c>
      <c r="BX188" s="772" t="s">
        <v>297</v>
      </c>
      <c r="BY188" s="772" t="s">
        <v>6701</v>
      </c>
      <c r="BZ188" s="772" t="s">
        <v>6702</v>
      </c>
      <c r="CA188" s="772" t="s">
        <v>304</v>
      </c>
      <c r="CB188" s="772" t="s">
        <v>878</v>
      </c>
      <c r="CC188" s="772" t="s">
        <v>318</v>
      </c>
      <c r="CD188" s="772" t="s">
        <v>306</v>
      </c>
      <c r="CE188" s="772" t="s">
        <v>1064</v>
      </c>
      <c r="CF188" s="772" t="s">
        <v>307</v>
      </c>
      <c r="CG188" s="772" t="s">
        <v>57</v>
      </c>
      <c r="CH188" s="772" t="s">
        <v>6703</v>
      </c>
      <c r="CI188" s="772" t="s">
        <v>843</v>
      </c>
      <c r="CJ188" s="772" t="s">
        <v>901</v>
      </c>
      <c r="CK188" s="772" t="s">
        <v>105</v>
      </c>
      <c r="CL188" s="772" t="s">
        <v>57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302</v>
      </c>
      <c r="DI188" s="772" t="s">
        <v>57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2715</v>
      </c>
      <c r="DT188" s="772" t="s">
        <v>1153</v>
      </c>
      <c r="DU188" s="772" t="s">
        <v>622</v>
      </c>
      <c r="DV188" s="772" t="s">
        <v>106</v>
      </c>
      <c r="DW188" s="772" t="s">
        <v>317</v>
      </c>
      <c r="DX188" s="772" t="s">
        <v>308</v>
      </c>
      <c r="DY188" s="772" t="s">
        <v>318</v>
      </c>
      <c r="DZ188" s="772" t="s">
        <v>319</v>
      </c>
      <c r="EA188" s="772" t="s">
        <v>2716</v>
      </c>
      <c r="EB188" s="772" t="s">
        <v>1153</v>
      </c>
      <c r="EC188" s="772" t="s">
        <v>624</v>
      </c>
      <c r="ED188" s="772" t="s">
        <v>106</v>
      </c>
      <c r="EE188" s="772" t="s">
        <v>57</v>
      </c>
      <c r="EF188" s="772" t="s">
        <v>57</v>
      </c>
      <c r="EG188" s="772" t="s">
        <v>57</v>
      </c>
      <c r="EH188" s="772" t="s">
        <v>57</v>
      </c>
      <c r="EI188" s="772" t="s">
        <v>6704</v>
      </c>
      <c r="EJ188" s="772" t="s">
        <v>6705</v>
      </c>
      <c r="EK188" s="772" t="s">
        <v>6706</v>
      </c>
      <c r="EL188" s="772" t="s">
        <v>1487</v>
      </c>
      <c r="EM188" s="772" t="s">
        <v>680</v>
      </c>
      <c r="EN188" s="772" t="s">
        <v>310</v>
      </c>
      <c r="EO188" s="772" t="s">
        <v>88</v>
      </c>
      <c r="EP188" s="772" t="s">
        <v>1831</v>
      </c>
      <c r="EQ188" s="772" t="s">
        <v>311</v>
      </c>
      <c r="ER188" s="772" t="s">
        <v>6707</v>
      </c>
      <c r="ES188" s="772" t="s">
        <v>6708</v>
      </c>
      <c r="ET188" s="104" t="str">
        <f t="shared" si="14"/>
        <v>2026022845</v>
      </c>
      <c r="EU188" s="56" t="str">
        <f t="shared" si="15"/>
        <v>12&amp;2026022845</v>
      </c>
      <c r="EV188" s="104">
        <f>IFERROR(VLOOKUP(EU188,시험용!CA:CE,4,FALSE),"")</f>
        <v>0</v>
      </c>
      <c r="EW188" s="700"/>
    </row>
    <row r="189" spans="1:155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772" t="s">
        <v>5544</v>
      </c>
      <c r="AD189" s="772" t="s">
        <v>2204</v>
      </c>
      <c r="AE189" s="772" t="s">
        <v>692</v>
      </c>
      <c r="AF189" s="772" t="s">
        <v>295</v>
      </c>
      <c r="AG189" s="772" t="s">
        <v>296</v>
      </c>
      <c r="AH189" s="772" t="s">
        <v>297</v>
      </c>
      <c r="AI189" s="772"/>
      <c r="AJ189" s="772"/>
      <c r="AK189" s="772"/>
      <c r="AL189" s="772"/>
      <c r="AM189" s="772" t="s">
        <v>3417</v>
      </c>
      <c r="AN189" s="772" t="s">
        <v>3418</v>
      </c>
      <c r="AO189" s="772" t="s">
        <v>6711</v>
      </c>
      <c r="AP189" s="772" t="s">
        <v>3358</v>
      </c>
      <c r="AQ189" s="772"/>
      <c r="AR189" s="772"/>
      <c r="AS189" s="772" t="s">
        <v>315</v>
      </c>
      <c r="AT189" s="772" t="s">
        <v>6712</v>
      </c>
      <c r="AU189" s="772" t="s">
        <v>57</v>
      </c>
      <c r="AV189" s="772" t="s">
        <v>6694</v>
      </c>
      <c r="AW189" s="772" t="s">
        <v>6713</v>
      </c>
      <c r="AX189" s="772"/>
      <c r="AY189" s="772" t="s">
        <v>6696</v>
      </c>
      <c r="AZ189" s="772" t="s">
        <v>2435</v>
      </c>
      <c r="BA189" s="772" t="s">
        <v>299</v>
      </c>
      <c r="BB189" s="772" t="s">
        <v>32</v>
      </c>
      <c r="BC189" s="772" t="s">
        <v>33</v>
      </c>
      <c r="BD189" s="772" t="s">
        <v>320</v>
      </c>
      <c r="BE189" s="772" t="s">
        <v>48</v>
      </c>
      <c r="BF189" s="772" t="s">
        <v>164</v>
      </c>
      <c r="BG189" s="772" t="s">
        <v>6697</v>
      </c>
      <c r="BH189" s="772" t="s">
        <v>2976</v>
      </c>
      <c r="BI189" s="772" t="s">
        <v>6698</v>
      </c>
      <c r="BJ189" s="772" t="s">
        <v>2759</v>
      </c>
      <c r="BK189" s="772" t="s">
        <v>6699</v>
      </c>
      <c r="BL189" s="772" t="s">
        <v>752</v>
      </c>
      <c r="BM189" s="772" t="s">
        <v>2204</v>
      </c>
      <c r="BN189" s="772" t="s">
        <v>692</v>
      </c>
      <c r="BO189" s="772" t="s">
        <v>595</v>
      </c>
      <c r="BP189" s="772" t="s">
        <v>295</v>
      </c>
      <c r="BQ189" s="772" t="s">
        <v>102</v>
      </c>
      <c r="BR189" s="772" t="s">
        <v>2697</v>
      </c>
      <c r="BS189" s="772" t="s">
        <v>837</v>
      </c>
      <c r="BT189" s="772" t="s">
        <v>6714</v>
      </c>
      <c r="BU189" s="772" t="s">
        <v>302</v>
      </c>
      <c r="BV189" s="772" t="s">
        <v>872</v>
      </c>
      <c r="BW189" s="772" t="s">
        <v>296</v>
      </c>
      <c r="BX189" s="772" t="s">
        <v>297</v>
      </c>
      <c r="BY189" s="772" t="s">
        <v>6701</v>
      </c>
      <c r="BZ189" s="772" t="s">
        <v>6702</v>
      </c>
      <c r="CA189" s="772" t="s">
        <v>304</v>
      </c>
      <c r="CB189" s="772" t="s">
        <v>878</v>
      </c>
      <c r="CC189" s="772" t="s">
        <v>318</v>
      </c>
      <c r="CD189" s="772" t="s">
        <v>306</v>
      </c>
      <c r="CE189" s="772" t="s">
        <v>1064</v>
      </c>
      <c r="CF189" s="772" t="s">
        <v>307</v>
      </c>
      <c r="CG189" s="772" t="s">
        <v>57</v>
      </c>
      <c r="CH189" s="772" t="s">
        <v>6703</v>
      </c>
      <c r="CI189" s="772" t="s">
        <v>843</v>
      </c>
      <c r="CJ189" s="772" t="s">
        <v>901</v>
      </c>
      <c r="CK189" s="772" t="s">
        <v>105</v>
      </c>
      <c r="CL189" s="772" t="s">
        <v>57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302</v>
      </c>
      <c r="DI189" s="772" t="s">
        <v>57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6715</v>
      </c>
      <c r="DT189" s="772" t="s">
        <v>1153</v>
      </c>
      <c r="DU189" s="772" t="s">
        <v>622</v>
      </c>
      <c r="DV189" s="772" t="s">
        <v>106</v>
      </c>
      <c r="DW189" s="772" t="s">
        <v>333</v>
      </c>
      <c r="DX189" s="772" t="s">
        <v>308</v>
      </c>
      <c r="DY189" s="772" t="s">
        <v>309</v>
      </c>
      <c r="DZ189" s="772" t="s">
        <v>319</v>
      </c>
      <c r="EA189" s="772" t="s">
        <v>2716</v>
      </c>
      <c r="EB189" s="772" t="s">
        <v>1153</v>
      </c>
      <c r="EC189" s="772" t="s">
        <v>624</v>
      </c>
      <c r="ED189" s="772" t="s">
        <v>106</v>
      </c>
      <c r="EE189" s="772" t="s">
        <v>57</v>
      </c>
      <c r="EF189" s="772" t="s">
        <v>57</v>
      </c>
      <c r="EG189" s="772" t="s">
        <v>57</v>
      </c>
      <c r="EH189" s="772" t="s">
        <v>57</v>
      </c>
      <c r="EI189" s="772" t="s">
        <v>6704</v>
      </c>
      <c r="EJ189" s="772" t="s">
        <v>6705</v>
      </c>
      <c r="EK189" s="772" t="s">
        <v>6706</v>
      </c>
      <c r="EL189" s="772" t="s">
        <v>1487</v>
      </c>
      <c r="EM189" s="772" t="s">
        <v>680</v>
      </c>
      <c r="EN189" s="772" t="s">
        <v>310</v>
      </c>
      <c r="EO189" s="772" t="s">
        <v>88</v>
      </c>
      <c r="EP189" s="772" t="s">
        <v>1831</v>
      </c>
      <c r="EQ189" s="772" t="s">
        <v>311</v>
      </c>
      <c r="ER189" s="772" t="s">
        <v>6707</v>
      </c>
      <c r="ES189" s="772" t="s">
        <v>6708</v>
      </c>
      <c r="ET189" s="104" t="str">
        <f t="shared" si="14"/>
        <v>2026022848</v>
      </c>
      <c r="EU189" s="56" t="str">
        <f t="shared" si="15"/>
        <v>12&amp;2026022848</v>
      </c>
      <c r="EV189" s="104">
        <f>IFERROR(VLOOKUP(EU189,시험용!CA:CE,4,FALSE),"")</f>
        <v>0</v>
      </c>
      <c r="EW189" s="700"/>
    </row>
    <row r="190" spans="1:155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772" t="s">
        <v>6238</v>
      </c>
      <c r="AD190" s="772" t="s">
        <v>4892</v>
      </c>
      <c r="AE190" s="772" t="s">
        <v>3138</v>
      </c>
      <c r="AF190" s="772" t="s">
        <v>2117</v>
      </c>
      <c r="AG190" s="772" t="s">
        <v>2118</v>
      </c>
      <c r="AH190" s="772" t="s">
        <v>3140</v>
      </c>
      <c r="AI190" s="772"/>
      <c r="AJ190" s="772"/>
      <c r="AK190" s="772"/>
      <c r="AL190" s="772"/>
      <c r="AM190" s="772" t="s">
        <v>4893</v>
      </c>
      <c r="AN190" s="772" t="s">
        <v>4894</v>
      </c>
      <c r="AO190" s="772" t="s">
        <v>4895</v>
      </c>
      <c r="AP190" s="772" t="s">
        <v>3358</v>
      </c>
      <c r="AQ190" s="772"/>
      <c r="AR190" s="772"/>
      <c r="AS190" s="772" t="s">
        <v>599</v>
      </c>
      <c r="AT190" s="772" t="s">
        <v>4896</v>
      </c>
      <c r="AU190" s="772" t="s">
        <v>1135</v>
      </c>
      <c r="AV190" s="772" t="s">
        <v>2131</v>
      </c>
      <c r="AW190" s="772" t="s">
        <v>4897</v>
      </c>
      <c r="AX190" s="772"/>
      <c r="AY190" s="772" t="s">
        <v>4898</v>
      </c>
      <c r="AZ190" s="772" t="s">
        <v>4899</v>
      </c>
      <c r="BA190" s="772" t="s">
        <v>2247</v>
      </c>
      <c r="BB190" s="772" t="s">
        <v>2132</v>
      </c>
      <c r="BC190" s="772" t="s">
        <v>2133</v>
      </c>
      <c r="BD190" s="772" t="s">
        <v>1135</v>
      </c>
      <c r="BE190" s="772" t="s">
        <v>2135</v>
      </c>
      <c r="BF190" s="772" t="s">
        <v>2136</v>
      </c>
      <c r="BG190" s="772" t="s">
        <v>4900</v>
      </c>
      <c r="BH190" s="772" t="s">
        <v>4901</v>
      </c>
      <c r="BI190" s="772" t="s">
        <v>4902</v>
      </c>
      <c r="BJ190" s="772" t="s">
        <v>4903</v>
      </c>
      <c r="BK190" s="772" t="s">
        <v>4904</v>
      </c>
      <c r="BL190" s="772" t="s">
        <v>2142</v>
      </c>
      <c r="BM190" s="772" t="s">
        <v>4892</v>
      </c>
      <c r="BN190" s="772" t="s">
        <v>3138</v>
      </c>
      <c r="BO190" s="772" t="s">
        <v>1135</v>
      </c>
      <c r="BP190" s="772" t="s">
        <v>2117</v>
      </c>
      <c r="BQ190" s="772" t="s">
        <v>2193</v>
      </c>
      <c r="BR190" s="772" t="s">
        <v>4905</v>
      </c>
      <c r="BS190" s="772" t="s">
        <v>4906</v>
      </c>
      <c r="BT190" s="772" t="s">
        <v>4907</v>
      </c>
      <c r="BU190" s="772" t="s">
        <v>2149</v>
      </c>
      <c r="BV190" s="772" t="s">
        <v>2184</v>
      </c>
      <c r="BW190" s="772" t="s">
        <v>2118</v>
      </c>
      <c r="BX190" s="772" t="s">
        <v>3140</v>
      </c>
      <c r="BY190" s="772" t="s">
        <v>4908</v>
      </c>
      <c r="BZ190" s="772" t="s">
        <v>4909</v>
      </c>
      <c r="CA190" s="772" t="s">
        <v>2153</v>
      </c>
      <c r="CB190" s="772" t="s">
        <v>4910</v>
      </c>
      <c r="CC190" s="772" t="s">
        <v>4626</v>
      </c>
      <c r="CD190" s="772" t="s">
        <v>2156</v>
      </c>
      <c r="CE190" s="772" t="s">
        <v>4911</v>
      </c>
      <c r="CF190" s="772" t="s">
        <v>2158</v>
      </c>
      <c r="CG190" s="772" t="s">
        <v>1135</v>
      </c>
      <c r="CH190" s="772" t="s">
        <v>4912</v>
      </c>
      <c r="CI190" s="772" t="s">
        <v>3164</v>
      </c>
      <c r="CJ190" s="772" t="s">
        <v>4913</v>
      </c>
      <c r="CK190" s="772" t="s">
        <v>2162</v>
      </c>
      <c r="CL190" s="772" t="s">
        <v>4914</v>
      </c>
      <c r="CM190" s="772" t="s">
        <v>3164</v>
      </c>
      <c r="CN190" s="772" t="s">
        <v>4915</v>
      </c>
      <c r="CO190" s="772" t="s">
        <v>2162</v>
      </c>
      <c r="CP190" s="772" t="s">
        <v>1135</v>
      </c>
      <c r="CQ190" s="772" t="s">
        <v>1135</v>
      </c>
      <c r="CR190" s="772" t="s">
        <v>1135</v>
      </c>
      <c r="CS190" s="772" t="s">
        <v>1135</v>
      </c>
      <c r="CT190" s="772" t="s">
        <v>2165</v>
      </c>
      <c r="CU190" s="772" t="s">
        <v>2166</v>
      </c>
      <c r="CV190" s="772" t="s">
        <v>2167</v>
      </c>
      <c r="CW190" s="772" t="s">
        <v>2168</v>
      </c>
      <c r="CX190" s="772" t="s">
        <v>1135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2267</v>
      </c>
      <c r="DE190" s="772" t="s">
        <v>2268</v>
      </c>
      <c r="DF190" s="772" t="s">
        <v>2269</v>
      </c>
      <c r="DG190" s="772" t="s">
        <v>1135</v>
      </c>
      <c r="DH190" s="772" t="s">
        <v>2142</v>
      </c>
      <c r="DI190" s="772" t="s">
        <v>1135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3170</v>
      </c>
      <c r="DT190" s="772" t="s">
        <v>3171</v>
      </c>
      <c r="DU190" s="772" t="s">
        <v>3172</v>
      </c>
      <c r="DV190" s="772" t="s">
        <v>2273</v>
      </c>
      <c r="DW190" s="772" t="s">
        <v>3173</v>
      </c>
      <c r="DX190" s="772" t="s">
        <v>3174</v>
      </c>
      <c r="DY190" s="772" t="s">
        <v>2167</v>
      </c>
      <c r="DZ190" s="772" t="s">
        <v>3175</v>
      </c>
      <c r="EA190" s="772" t="s">
        <v>3176</v>
      </c>
      <c r="EB190" s="772" t="s">
        <v>3171</v>
      </c>
      <c r="EC190" s="772" t="s">
        <v>3177</v>
      </c>
      <c r="ED190" s="772" t="s">
        <v>2273</v>
      </c>
      <c r="EE190" s="772" t="s">
        <v>1135</v>
      </c>
      <c r="EF190" s="772" t="s">
        <v>1135</v>
      </c>
      <c r="EG190" s="772" t="s">
        <v>1135</v>
      </c>
      <c r="EH190" s="772" t="s">
        <v>1135</v>
      </c>
      <c r="EI190" s="772" t="s">
        <v>4916</v>
      </c>
      <c r="EJ190" s="772" t="s">
        <v>4917</v>
      </c>
      <c r="EK190" s="772" t="s">
        <v>4918</v>
      </c>
      <c r="EL190" s="772" t="s">
        <v>4919</v>
      </c>
      <c r="EM190" s="772" t="s">
        <v>3182</v>
      </c>
      <c r="EN190" s="772" t="s">
        <v>2281</v>
      </c>
      <c r="EO190" s="772" t="s">
        <v>2282</v>
      </c>
      <c r="EP190" s="772" t="s">
        <v>4920</v>
      </c>
      <c r="EQ190" s="772" t="s">
        <v>2193</v>
      </c>
      <c r="ER190" s="772" t="s">
        <v>4921</v>
      </c>
      <c r="ES190" s="772" t="s">
        <v>4922</v>
      </c>
      <c r="ET190" s="104" t="str">
        <f t="shared" si="14"/>
        <v>2026011185</v>
      </c>
      <c r="EU190" s="56" t="str">
        <f t="shared" si="15"/>
        <v>12&amp;2026011185</v>
      </c>
      <c r="EV190" s="104" t="str">
        <f>IFERROR(VLOOKUP(EU190,시험용!CA:CE,4,FALSE),"")</f>
        <v/>
      </c>
      <c r="EW190" s="700" t="s">
        <v>5726</v>
      </c>
    </row>
    <row r="191" spans="1:155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772" t="s">
        <v>107</v>
      </c>
      <c r="AD191" s="772" t="s">
        <v>2346</v>
      </c>
      <c r="AE191" s="772" t="s">
        <v>294</v>
      </c>
      <c r="AF191" s="772" t="s">
        <v>295</v>
      </c>
      <c r="AG191" s="772" t="s">
        <v>296</v>
      </c>
      <c r="AH191" s="772" t="s">
        <v>297</v>
      </c>
      <c r="AI191" s="772"/>
      <c r="AJ191" s="772"/>
      <c r="AK191" s="772"/>
      <c r="AL191" s="772"/>
      <c r="AM191" s="772" t="s">
        <v>2492</v>
      </c>
      <c r="AN191" s="772" t="s">
        <v>2493</v>
      </c>
      <c r="AO191" s="772" t="s">
        <v>6720</v>
      </c>
      <c r="AP191" s="772" t="s">
        <v>35</v>
      </c>
      <c r="AQ191" s="772"/>
      <c r="AR191" s="772"/>
      <c r="AS191" s="772" t="s">
        <v>315</v>
      </c>
      <c r="AT191" s="772" t="s">
        <v>6721</v>
      </c>
      <c r="AU191" s="772" t="s">
        <v>57</v>
      </c>
      <c r="AV191" s="772" t="s">
        <v>323</v>
      </c>
      <c r="AW191" s="772" t="s">
        <v>6722</v>
      </c>
      <c r="AX191" s="772"/>
      <c r="AY191" s="772" t="s">
        <v>6723</v>
      </c>
      <c r="AZ191" s="772" t="s">
        <v>6724</v>
      </c>
      <c r="BA191" s="772" t="s">
        <v>1201</v>
      </c>
      <c r="BB191" s="772" t="s">
        <v>32</v>
      </c>
      <c r="BC191" s="772" t="s">
        <v>33</v>
      </c>
      <c r="BD191" s="772" t="s">
        <v>102</v>
      </c>
      <c r="BE191" s="772" t="s">
        <v>34</v>
      </c>
      <c r="BF191" s="772" t="s">
        <v>164</v>
      </c>
      <c r="BG191" s="772" t="s">
        <v>2413</v>
      </c>
      <c r="BH191" s="772" t="s">
        <v>6725</v>
      </c>
      <c r="BI191" s="772" t="s">
        <v>6726</v>
      </c>
      <c r="BJ191" s="772" t="s">
        <v>300</v>
      </c>
      <c r="BK191" s="772" t="s">
        <v>6727</v>
      </c>
      <c r="BL191" s="772" t="s">
        <v>6728</v>
      </c>
      <c r="BM191" s="772" t="s">
        <v>2346</v>
      </c>
      <c r="BN191" s="772" t="s">
        <v>294</v>
      </c>
      <c r="BO191" s="772" t="s">
        <v>57</v>
      </c>
      <c r="BP191" s="772" t="s">
        <v>295</v>
      </c>
      <c r="BQ191" s="772" t="s">
        <v>311</v>
      </c>
      <c r="BR191" s="772" t="s">
        <v>6729</v>
      </c>
      <c r="BS191" s="772" t="s">
        <v>703</v>
      </c>
      <c r="BT191" s="772" t="s">
        <v>6730</v>
      </c>
      <c r="BU191" s="772" t="s">
        <v>302</v>
      </c>
      <c r="BV191" s="772" t="s">
        <v>872</v>
      </c>
      <c r="BW191" s="772" t="s">
        <v>296</v>
      </c>
      <c r="BX191" s="772" t="s">
        <v>297</v>
      </c>
      <c r="BY191" s="772" t="s">
        <v>2713</v>
      </c>
      <c r="BZ191" s="772" t="s">
        <v>4193</v>
      </c>
      <c r="CA191" s="772" t="s">
        <v>304</v>
      </c>
      <c r="CB191" s="772" t="s">
        <v>112</v>
      </c>
      <c r="CC191" s="772" t="s">
        <v>1209</v>
      </c>
      <c r="CD191" s="772" t="s">
        <v>306</v>
      </c>
      <c r="CE191" s="772" t="s">
        <v>116</v>
      </c>
      <c r="CF191" s="772" t="s">
        <v>307</v>
      </c>
      <c r="CG191" s="772" t="s">
        <v>57</v>
      </c>
      <c r="CH191" s="772" t="s">
        <v>6731</v>
      </c>
      <c r="CI191" s="772" t="s">
        <v>99</v>
      </c>
      <c r="CJ191" s="772" t="s">
        <v>1308</v>
      </c>
      <c r="CK191" s="772" t="s">
        <v>105</v>
      </c>
      <c r="CL191" s="772" t="s">
        <v>6732</v>
      </c>
      <c r="CM191" s="772" t="s">
        <v>99</v>
      </c>
      <c r="CN191" s="772" t="s">
        <v>797</v>
      </c>
      <c r="CO191" s="772" t="s">
        <v>105</v>
      </c>
      <c r="CP191" s="772" t="s">
        <v>57</v>
      </c>
      <c r="CQ191" s="772" t="s">
        <v>57</v>
      </c>
      <c r="CR191" s="772" t="s">
        <v>57</v>
      </c>
      <c r="CS191" s="772" t="s">
        <v>57</v>
      </c>
      <c r="CT191" s="772" t="s">
        <v>328</v>
      </c>
      <c r="CU191" s="772" t="s">
        <v>329</v>
      </c>
      <c r="CV191" s="772" t="s">
        <v>330</v>
      </c>
      <c r="CW191" s="772" t="s">
        <v>331</v>
      </c>
      <c r="CX191" s="772" t="s">
        <v>57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1215</v>
      </c>
      <c r="DE191" s="772" t="s">
        <v>1216</v>
      </c>
      <c r="DF191" s="772" t="s">
        <v>673</v>
      </c>
      <c r="DG191" s="772" t="s">
        <v>57</v>
      </c>
      <c r="DH191" s="772" t="s">
        <v>302</v>
      </c>
      <c r="DI191" s="772" t="s">
        <v>57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6733</v>
      </c>
      <c r="DT191" s="772" t="s">
        <v>1281</v>
      </c>
      <c r="DU191" s="772" t="s">
        <v>109</v>
      </c>
      <c r="DV191" s="772" t="s">
        <v>121</v>
      </c>
      <c r="DW191" s="772" t="s">
        <v>317</v>
      </c>
      <c r="DX191" s="772" t="s">
        <v>308</v>
      </c>
      <c r="DY191" s="772" t="s">
        <v>318</v>
      </c>
      <c r="DZ191" s="772" t="s">
        <v>319</v>
      </c>
      <c r="EA191" s="772" t="s">
        <v>6734</v>
      </c>
      <c r="EB191" s="772" t="s">
        <v>1281</v>
      </c>
      <c r="EC191" s="772" t="s">
        <v>171</v>
      </c>
      <c r="ED191" s="772" t="s">
        <v>121</v>
      </c>
      <c r="EE191" s="772" t="s">
        <v>57</v>
      </c>
      <c r="EF191" s="772" t="s">
        <v>57</v>
      </c>
      <c r="EG191" s="772" t="s">
        <v>57</v>
      </c>
      <c r="EH191" s="772" t="s">
        <v>57</v>
      </c>
      <c r="EI191" s="772" t="s">
        <v>6735</v>
      </c>
      <c r="EJ191" s="772" t="s">
        <v>6736</v>
      </c>
      <c r="EK191" s="772" t="s">
        <v>1458</v>
      </c>
      <c r="EL191" s="772" t="s">
        <v>6737</v>
      </c>
      <c r="EM191" s="772" t="s">
        <v>680</v>
      </c>
      <c r="EN191" s="772" t="s">
        <v>310</v>
      </c>
      <c r="EO191" s="772" t="s">
        <v>88</v>
      </c>
      <c r="EP191" s="772" t="s">
        <v>6738</v>
      </c>
      <c r="EQ191" s="772" t="s">
        <v>311</v>
      </c>
      <c r="ER191" s="772" t="s">
        <v>6739</v>
      </c>
      <c r="ES191" s="772" t="s">
        <v>6740</v>
      </c>
      <c r="ET191" s="104" t="str">
        <f t="shared" si="14"/>
        <v>2026030032</v>
      </c>
      <c r="EU191" s="56" t="str">
        <f t="shared" si="15"/>
        <v>12&amp;2026030032</v>
      </c>
      <c r="EV191" s="104" t="str">
        <f>IFERROR(VLOOKUP(EU191,시험용!CA:CE,4,FALSE),"")</f>
        <v/>
      </c>
      <c r="EW191" s="808" t="s">
        <v>2854</v>
      </c>
    </row>
    <row r="192" spans="1:155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772" t="s">
        <v>6747</v>
      </c>
      <c r="AD192" s="772" t="s">
        <v>1469</v>
      </c>
      <c r="AE192" s="772" t="s">
        <v>692</v>
      </c>
      <c r="AF192" s="772" t="s">
        <v>295</v>
      </c>
      <c r="AG192" s="772" t="s">
        <v>296</v>
      </c>
      <c r="AH192" s="772" t="s">
        <v>297</v>
      </c>
      <c r="AI192" s="772"/>
      <c r="AJ192" s="772"/>
      <c r="AK192" s="772"/>
      <c r="AL192" s="772"/>
      <c r="AM192" s="772" t="s">
        <v>6748</v>
      </c>
      <c r="AN192" s="772" t="s">
        <v>6749</v>
      </c>
      <c r="AO192" s="772" t="s">
        <v>6750</v>
      </c>
      <c r="AP192" s="772" t="s">
        <v>1548</v>
      </c>
      <c r="AQ192" s="772"/>
      <c r="AR192" s="772"/>
      <c r="AS192" s="772" t="s">
        <v>315</v>
      </c>
      <c r="AT192" s="772" t="s">
        <v>6751</v>
      </c>
      <c r="AU192" s="772" t="s">
        <v>57</v>
      </c>
      <c r="AV192" s="772" t="s">
        <v>910</v>
      </c>
      <c r="AW192" s="772" t="s">
        <v>6752</v>
      </c>
      <c r="AX192" s="772"/>
      <c r="AY192" s="772" t="s">
        <v>6753</v>
      </c>
      <c r="AZ192" s="772" t="s">
        <v>6754</v>
      </c>
      <c r="BA192" s="772" t="s">
        <v>299</v>
      </c>
      <c r="BB192" s="772" t="s">
        <v>32</v>
      </c>
      <c r="BC192" s="772" t="s">
        <v>33</v>
      </c>
      <c r="BD192" s="772" t="s">
        <v>57</v>
      </c>
      <c r="BE192" s="772" t="s">
        <v>48</v>
      </c>
      <c r="BF192" s="772" t="s">
        <v>900</v>
      </c>
      <c r="BG192" s="772" t="s">
        <v>6755</v>
      </c>
      <c r="BH192" s="772" t="s">
        <v>2828</v>
      </c>
      <c r="BI192" s="772" t="s">
        <v>6756</v>
      </c>
      <c r="BJ192" s="772" t="s">
        <v>607</v>
      </c>
      <c r="BK192" s="772" t="s">
        <v>6757</v>
      </c>
      <c r="BL192" s="772" t="s">
        <v>752</v>
      </c>
      <c r="BM192" s="772" t="s">
        <v>1469</v>
      </c>
      <c r="BN192" s="772" t="s">
        <v>692</v>
      </c>
      <c r="BO192" s="772" t="s">
        <v>595</v>
      </c>
      <c r="BP192" s="772" t="s">
        <v>295</v>
      </c>
      <c r="BQ192" s="772" t="s">
        <v>102</v>
      </c>
      <c r="BR192" s="772" t="s">
        <v>715</v>
      </c>
      <c r="BS192" s="772" t="s">
        <v>332</v>
      </c>
      <c r="BT192" s="772" t="s">
        <v>6758</v>
      </c>
      <c r="BU192" s="772" t="s">
        <v>2417</v>
      </c>
      <c r="BV192" s="772" t="s">
        <v>171</v>
      </c>
      <c r="BW192" s="772" t="s">
        <v>296</v>
      </c>
      <c r="BX192" s="772" t="s">
        <v>297</v>
      </c>
      <c r="BY192" s="772" t="s">
        <v>2713</v>
      </c>
      <c r="BZ192" s="772" t="s">
        <v>840</v>
      </c>
      <c r="CA192" s="772" t="s">
        <v>304</v>
      </c>
      <c r="CB192" s="772" t="s">
        <v>117</v>
      </c>
      <c r="CC192" s="772" t="s">
        <v>305</v>
      </c>
      <c r="CD192" s="772" t="s">
        <v>306</v>
      </c>
      <c r="CE192" s="772" t="s">
        <v>841</v>
      </c>
      <c r="CF192" s="772" t="s">
        <v>307</v>
      </c>
      <c r="CG192" s="772" t="s">
        <v>57</v>
      </c>
      <c r="CH192" s="772" t="s">
        <v>6759</v>
      </c>
      <c r="CI192" s="772" t="s">
        <v>92</v>
      </c>
      <c r="CJ192" s="772" t="s">
        <v>1182</v>
      </c>
      <c r="CK192" s="772" t="s">
        <v>105</v>
      </c>
      <c r="CL192" s="772" t="s">
        <v>57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302</v>
      </c>
      <c r="DI192" s="772" t="s">
        <v>57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6760</v>
      </c>
      <c r="DT192" s="772" t="s">
        <v>79</v>
      </c>
      <c r="DU192" s="772" t="s">
        <v>1038</v>
      </c>
      <c r="DV192" s="772" t="s">
        <v>121</v>
      </c>
      <c r="DW192" s="772" t="s">
        <v>317</v>
      </c>
      <c r="DX192" s="772" t="s">
        <v>308</v>
      </c>
      <c r="DY192" s="772" t="s">
        <v>318</v>
      </c>
      <c r="DZ192" s="772" t="s">
        <v>319</v>
      </c>
      <c r="EA192" s="772" t="s">
        <v>6761</v>
      </c>
      <c r="EB192" s="772" t="s">
        <v>79</v>
      </c>
      <c r="EC192" s="772" t="s">
        <v>622</v>
      </c>
      <c r="ED192" s="772" t="s">
        <v>121</v>
      </c>
      <c r="EE192" s="772" t="s">
        <v>57</v>
      </c>
      <c r="EF192" s="772" t="s">
        <v>57</v>
      </c>
      <c r="EG192" s="772" t="s">
        <v>57</v>
      </c>
      <c r="EH192" s="772" t="s">
        <v>57</v>
      </c>
      <c r="EI192" s="772" t="s">
        <v>5160</v>
      </c>
      <c r="EJ192" s="772" t="s">
        <v>626</v>
      </c>
      <c r="EK192" s="772" t="s">
        <v>847</v>
      </c>
      <c r="EL192" s="772" t="s">
        <v>628</v>
      </c>
      <c r="EM192" s="772" t="s">
        <v>767</v>
      </c>
      <c r="EN192" s="772" t="s">
        <v>310</v>
      </c>
      <c r="EO192" s="772" t="s">
        <v>88</v>
      </c>
      <c r="EP192" s="772" t="s">
        <v>1720</v>
      </c>
      <c r="EQ192" s="772" t="s">
        <v>311</v>
      </c>
      <c r="ER192" s="772" t="s">
        <v>848</v>
      </c>
      <c r="ES192" s="772" t="s">
        <v>6762</v>
      </c>
      <c r="ET192" s="104" t="str">
        <f t="shared" si="14"/>
        <v>2026030508</v>
      </c>
      <c r="EU192" s="56" t="str">
        <f t="shared" si="15"/>
        <v>12&amp;2026030508</v>
      </c>
      <c r="EV192" s="104">
        <f>IFERROR(VLOOKUP(EU192,시험용!CA:CE,4,FALSE),"")</f>
        <v>0</v>
      </c>
      <c r="EW192" s="700"/>
    </row>
    <row r="193" spans="1:155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772" t="s">
        <v>5544</v>
      </c>
      <c r="AD193" s="772" t="s">
        <v>1469</v>
      </c>
      <c r="AE193" s="772" t="s">
        <v>692</v>
      </c>
      <c r="AF193" s="772" t="s">
        <v>295</v>
      </c>
      <c r="AG193" s="772" t="s">
        <v>296</v>
      </c>
      <c r="AH193" s="772" t="s">
        <v>297</v>
      </c>
      <c r="AI193" s="772"/>
      <c r="AJ193" s="772"/>
      <c r="AK193" s="772"/>
      <c r="AL193" s="772"/>
      <c r="AM193" s="772" t="s">
        <v>6748</v>
      </c>
      <c r="AN193" s="772" t="s">
        <v>6749</v>
      </c>
      <c r="AO193" s="772" t="s">
        <v>6770</v>
      </c>
      <c r="AP193" s="772" t="s">
        <v>1548</v>
      </c>
      <c r="AQ193" s="772"/>
      <c r="AR193" s="772"/>
      <c r="AS193" s="772" t="s">
        <v>315</v>
      </c>
      <c r="AT193" s="772" t="s">
        <v>6771</v>
      </c>
      <c r="AU193" s="772" t="s">
        <v>57</v>
      </c>
      <c r="AV193" s="772" t="s">
        <v>910</v>
      </c>
      <c r="AW193" s="772" t="s">
        <v>6772</v>
      </c>
      <c r="AX193" s="772"/>
      <c r="AY193" s="772" t="s">
        <v>6773</v>
      </c>
      <c r="AZ193" s="772" t="s">
        <v>6754</v>
      </c>
      <c r="BA193" s="772" t="s">
        <v>299</v>
      </c>
      <c r="BB193" s="772" t="s">
        <v>32</v>
      </c>
      <c r="BC193" s="772" t="s">
        <v>33</v>
      </c>
      <c r="BD193" s="772" t="s">
        <v>57</v>
      </c>
      <c r="BE193" s="772" t="s">
        <v>48</v>
      </c>
      <c r="BF193" s="772" t="s">
        <v>900</v>
      </c>
      <c r="BG193" s="772" t="s">
        <v>2308</v>
      </c>
      <c r="BH193" s="772" t="s">
        <v>1360</v>
      </c>
      <c r="BI193" s="772" t="s">
        <v>1445</v>
      </c>
      <c r="BJ193" s="772" t="s">
        <v>6774</v>
      </c>
      <c r="BK193" s="772" t="s">
        <v>6775</v>
      </c>
      <c r="BL193" s="772" t="s">
        <v>752</v>
      </c>
      <c r="BM193" s="772" t="s">
        <v>1469</v>
      </c>
      <c r="BN193" s="772" t="s">
        <v>692</v>
      </c>
      <c r="BO193" s="772" t="s">
        <v>595</v>
      </c>
      <c r="BP193" s="772" t="s">
        <v>295</v>
      </c>
      <c r="BQ193" s="772" t="s">
        <v>102</v>
      </c>
      <c r="BR193" s="772" t="s">
        <v>3197</v>
      </c>
      <c r="BS193" s="772" t="s">
        <v>177</v>
      </c>
      <c r="BT193" s="772" t="s">
        <v>6776</v>
      </c>
      <c r="BU193" s="772" t="s">
        <v>1061</v>
      </c>
      <c r="BV193" s="772" t="s">
        <v>1589</v>
      </c>
      <c r="BW193" s="772" t="s">
        <v>296</v>
      </c>
      <c r="BX193" s="772" t="s">
        <v>297</v>
      </c>
      <c r="BY193" s="772" t="s">
        <v>794</v>
      </c>
      <c r="BZ193" s="772" t="s">
        <v>6777</v>
      </c>
      <c r="CA193" s="772" t="s">
        <v>304</v>
      </c>
      <c r="CB193" s="772" t="s">
        <v>117</v>
      </c>
      <c r="CC193" s="772" t="s">
        <v>318</v>
      </c>
      <c r="CD193" s="772" t="s">
        <v>306</v>
      </c>
      <c r="CE193" s="772" t="s">
        <v>841</v>
      </c>
      <c r="CF193" s="772" t="s">
        <v>307</v>
      </c>
      <c r="CG193" s="772" t="s">
        <v>57</v>
      </c>
      <c r="CH193" s="772" t="s">
        <v>6778</v>
      </c>
      <c r="CI193" s="772" t="s">
        <v>92</v>
      </c>
      <c r="CJ193" s="772" t="s">
        <v>5520</v>
      </c>
      <c r="CK193" s="772" t="s">
        <v>105</v>
      </c>
      <c r="CL193" s="772" t="s">
        <v>57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302</v>
      </c>
      <c r="DI193" s="772" t="s">
        <v>57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6779</v>
      </c>
      <c r="DT193" s="772" t="s">
        <v>79</v>
      </c>
      <c r="DU193" s="772" t="s">
        <v>118</v>
      </c>
      <c r="DV193" s="772" t="s">
        <v>106</v>
      </c>
      <c r="DW193" s="772" t="s">
        <v>317</v>
      </c>
      <c r="DX193" s="772" t="s">
        <v>308</v>
      </c>
      <c r="DY193" s="772" t="s">
        <v>318</v>
      </c>
      <c r="DZ193" s="772" t="s">
        <v>319</v>
      </c>
      <c r="EA193" s="772" t="s">
        <v>3204</v>
      </c>
      <c r="EB193" s="772" t="s">
        <v>79</v>
      </c>
      <c r="EC193" s="772" t="s">
        <v>872</v>
      </c>
      <c r="ED193" s="772" t="s">
        <v>106</v>
      </c>
      <c r="EE193" s="772" t="s">
        <v>57</v>
      </c>
      <c r="EF193" s="772" t="s">
        <v>57</v>
      </c>
      <c r="EG193" s="772" t="s">
        <v>57</v>
      </c>
      <c r="EH193" s="772" t="s">
        <v>57</v>
      </c>
      <c r="EI193" s="772" t="s">
        <v>6780</v>
      </c>
      <c r="EJ193" s="772" t="s">
        <v>1486</v>
      </c>
      <c r="EK193" s="772" t="s">
        <v>2445</v>
      </c>
      <c r="EL193" s="772" t="s">
        <v>1487</v>
      </c>
      <c r="EM193" s="772" t="s">
        <v>680</v>
      </c>
      <c r="EN193" s="772" t="s">
        <v>310</v>
      </c>
      <c r="EO193" s="772" t="s">
        <v>88</v>
      </c>
      <c r="EP193" s="772" t="s">
        <v>1852</v>
      </c>
      <c r="EQ193" s="772" t="s">
        <v>311</v>
      </c>
      <c r="ER193" s="772" t="s">
        <v>6781</v>
      </c>
      <c r="ES193" s="772" t="s">
        <v>6782</v>
      </c>
      <c r="ET193" s="104" t="str">
        <f t="shared" si="14"/>
        <v>2026030616</v>
      </c>
      <c r="EU193" s="56" t="str">
        <f t="shared" si="15"/>
        <v>12&amp;2026030616</v>
      </c>
      <c r="EV193" s="104" t="str">
        <f>IFERROR(VLOOKUP(EU193,시험용!CA:CE,4,FALSE),"")</f>
        <v/>
      </c>
      <c r="EW193" s="808" t="s">
        <v>2854</v>
      </c>
    </row>
    <row r="194" spans="1:155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772" t="s">
        <v>107</v>
      </c>
      <c r="AD194" s="772" t="s">
        <v>2811</v>
      </c>
      <c r="AE194" s="772" t="s">
        <v>692</v>
      </c>
      <c r="AF194" s="772" t="s">
        <v>295</v>
      </c>
      <c r="AG194" s="772" t="s">
        <v>296</v>
      </c>
      <c r="AH194" s="772" t="s">
        <v>297</v>
      </c>
      <c r="AI194" s="772"/>
      <c r="AJ194" s="772"/>
      <c r="AK194" s="772"/>
      <c r="AL194" s="772"/>
      <c r="AM194" s="772" t="s">
        <v>6748</v>
      </c>
      <c r="AN194" s="772" t="s">
        <v>6749</v>
      </c>
      <c r="AO194" s="772" t="s">
        <v>6788</v>
      </c>
      <c r="AP194" s="772" t="s">
        <v>1548</v>
      </c>
      <c r="AQ194" s="772"/>
      <c r="AR194" s="772"/>
      <c r="AS194" s="772" t="s">
        <v>315</v>
      </c>
      <c r="AT194" s="772" t="s">
        <v>6789</v>
      </c>
      <c r="AU194" s="772" t="s">
        <v>57</v>
      </c>
      <c r="AV194" s="772" t="s">
        <v>910</v>
      </c>
      <c r="AW194" s="772" t="s">
        <v>6790</v>
      </c>
      <c r="AX194" s="772"/>
      <c r="AY194" s="772" t="s">
        <v>6791</v>
      </c>
      <c r="AZ194" s="772" t="s">
        <v>6792</v>
      </c>
      <c r="BA194" s="772" t="s">
        <v>299</v>
      </c>
      <c r="BB194" s="772" t="s">
        <v>32</v>
      </c>
      <c r="BC194" s="772" t="s">
        <v>33</v>
      </c>
      <c r="BD194" s="772" t="s">
        <v>57</v>
      </c>
      <c r="BE194" s="772" t="s">
        <v>48</v>
      </c>
      <c r="BF194" s="772" t="s">
        <v>603</v>
      </c>
      <c r="BG194" s="772" t="s">
        <v>1308</v>
      </c>
      <c r="BH194" s="772" t="s">
        <v>1360</v>
      </c>
      <c r="BI194" s="772" t="s">
        <v>6793</v>
      </c>
      <c r="BJ194" s="772" t="s">
        <v>2674</v>
      </c>
      <c r="BK194" s="772" t="s">
        <v>6794</v>
      </c>
      <c r="BL194" s="772" t="s">
        <v>39</v>
      </c>
      <c r="BM194" s="772" t="s">
        <v>2811</v>
      </c>
      <c r="BN194" s="772" t="s">
        <v>692</v>
      </c>
      <c r="BO194" s="772" t="s">
        <v>595</v>
      </c>
      <c r="BP194" s="772" t="s">
        <v>295</v>
      </c>
      <c r="BQ194" s="772" t="s">
        <v>102</v>
      </c>
      <c r="BR194" s="772" t="s">
        <v>1301</v>
      </c>
      <c r="BS194" s="772" t="s">
        <v>1029</v>
      </c>
      <c r="BT194" s="772" t="s">
        <v>6795</v>
      </c>
      <c r="BU194" s="772" t="s">
        <v>302</v>
      </c>
      <c r="BV194" s="772" t="s">
        <v>672</v>
      </c>
      <c r="BW194" s="772" t="s">
        <v>296</v>
      </c>
      <c r="BX194" s="772" t="s">
        <v>297</v>
      </c>
      <c r="BY194" s="772" t="s">
        <v>6523</v>
      </c>
      <c r="BZ194" s="772" t="s">
        <v>5175</v>
      </c>
      <c r="CA194" s="772" t="s">
        <v>304</v>
      </c>
      <c r="CB194" s="772" t="s">
        <v>111</v>
      </c>
      <c r="CC194" s="772" t="s">
        <v>305</v>
      </c>
      <c r="CD194" s="772" t="s">
        <v>306</v>
      </c>
      <c r="CE194" s="772" t="s">
        <v>2505</v>
      </c>
      <c r="CF194" s="772" t="s">
        <v>307</v>
      </c>
      <c r="CG194" s="772" t="s">
        <v>57</v>
      </c>
      <c r="CH194" s="772" t="s">
        <v>6796</v>
      </c>
      <c r="CI194" s="772" t="s">
        <v>843</v>
      </c>
      <c r="CJ194" s="772" t="s">
        <v>174</v>
      </c>
      <c r="CK194" s="772" t="s">
        <v>105</v>
      </c>
      <c r="CL194" s="772" t="s">
        <v>57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617</v>
      </c>
      <c r="DB194" s="772" t="s">
        <v>618</v>
      </c>
      <c r="DC194" s="772" t="s">
        <v>619</v>
      </c>
      <c r="DD194" s="772" t="s">
        <v>57</v>
      </c>
      <c r="DE194" s="772" t="s">
        <v>57</v>
      </c>
      <c r="DF194" s="772" t="s">
        <v>57</v>
      </c>
      <c r="DG194" s="772" t="s">
        <v>57</v>
      </c>
      <c r="DH194" s="772" t="s">
        <v>302</v>
      </c>
      <c r="DI194" s="772" t="s">
        <v>57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1036</v>
      </c>
      <c r="DT194" s="772" t="s">
        <v>621</v>
      </c>
      <c r="DU194" s="772" t="s">
        <v>801</v>
      </c>
      <c r="DV194" s="772" t="s">
        <v>106</v>
      </c>
      <c r="DW194" s="772" t="s">
        <v>317</v>
      </c>
      <c r="DX194" s="772" t="s">
        <v>308</v>
      </c>
      <c r="DY194" s="772" t="s">
        <v>318</v>
      </c>
      <c r="DZ194" s="772" t="s">
        <v>319</v>
      </c>
      <c r="EA194" s="772" t="s">
        <v>1037</v>
      </c>
      <c r="EB194" s="772" t="s">
        <v>621</v>
      </c>
      <c r="EC194" s="772" t="s">
        <v>1038</v>
      </c>
      <c r="ED194" s="772" t="s">
        <v>106</v>
      </c>
      <c r="EE194" s="772" t="s">
        <v>57</v>
      </c>
      <c r="EF194" s="772" t="s">
        <v>57</v>
      </c>
      <c r="EG194" s="772" t="s">
        <v>57</v>
      </c>
      <c r="EH194" s="772" t="s">
        <v>57</v>
      </c>
      <c r="EI194" s="772" t="s">
        <v>6797</v>
      </c>
      <c r="EJ194" s="772" t="s">
        <v>180</v>
      </c>
      <c r="EK194" s="772" t="s">
        <v>6798</v>
      </c>
      <c r="EL194" s="772" t="s">
        <v>181</v>
      </c>
      <c r="EM194" s="772" t="s">
        <v>767</v>
      </c>
      <c r="EN194" s="772" t="s">
        <v>310</v>
      </c>
      <c r="EO194" s="772" t="s">
        <v>88</v>
      </c>
      <c r="EP194" s="772" t="s">
        <v>57</v>
      </c>
      <c r="EQ194" s="772" t="s">
        <v>311</v>
      </c>
      <c r="ER194" s="772" t="s">
        <v>57</v>
      </c>
      <c r="ES194" s="772" t="s">
        <v>57</v>
      </c>
      <c r="ET194" s="104" t="str">
        <f t="shared" si="14"/>
        <v>2026030510</v>
      </c>
      <c r="EU194" s="56" t="str">
        <f t="shared" si="15"/>
        <v>12&amp;2026030510</v>
      </c>
      <c r="EV194" s="104" t="str">
        <f>IFERROR(VLOOKUP(EU194,시험용!CA:CE,4,FALSE),"")</f>
        <v/>
      </c>
      <c r="EW194" s="808" t="s">
        <v>2854</v>
      </c>
    </row>
    <row r="195" spans="1:155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849" t="s">
        <v>107</v>
      </c>
      <c r="AD195" s="849" t="s">
        <v>7046</v>
      </c>
      <c r="AE195" s="849" t="s">
        <v>595</v>
      </c>
      <c r="AF195" s="849" t="s">
        <v>57</v>
      </c>
      <c r="AG195" s="849" t="s">
        <v>645</v>
      </c>
      <c r="AH195" s="849" t="s">
        <v>57</v>
      </c>
      <c r="AI195" s="849"/>
      <c r="AJ195" s="849"/>
      <c r="AK195" s="849"/>
      <c r="AL195" s="849"/>
      <c r="AM195" s="849" t="s">
        <v>7047</v>
      </c>
      <c r="AN195" s="849" t="s">
        <v>7048</v>
      </c>
      <c r="AO195" s="849" t="s">
        <v>7049</v>
      </c>
      <c r="AP195" s="851" t="s">
        <v>396</v>
      </c>
      <c r="AQ195" s="849"/>
      <c r="AR195" s="849"/>
      <c r="AS195" s="849" t="s">
        <v>298</v>
      </c>
      <c r="AT195" s="849" t="s">
        <v>7050</v>
      </c>
      <c r="AU195" s="849" t="s">
        <v>57</v>
      </c>
      <c r="AV195" s="849" t="s">
        <v>323</v>
      </c>
      <c r="AW195" s="849" t="s">
        <v>7051</v>
      </c>
      <c r="AX195" s="849"/>
      <c r="AY195" s="849" t="s">
        <v>7052</v>
      </c>
      <c r="AZ195" s="849" t="s">
        <v>7053</v>
      </c>
      <c r="BA195" s="849" t="s">
        <v>299</v>
      </c>
      <c r="BB195" s="849" t="s">
        <v>32</v>
      </c>
      <c r="BC195" s="849" t="s">
        <v>33</v>
      </c>
      <c r="BD195" s="849" t="s">
        <v>7054</v>
      </c>
      <c r="BE195" s="849" t="s">
        <v>48</v>
      </c>
      <c r="BF195" s="849" t="s">
        <v>164</v>
      </c>
      <c r="BG195" s="849" t="s">
        <v>110</v>
      </c>
      <c r="BH195" s="849" t="s">
        <v>7055</v>
      </c>
      <c r="BI195" s="849" t="s">
        <v>7056</v>
      </c>
      <c r="BJ195" s="849" t="s">
        <v>7057</v>
      </c>
      <c r="BK195" s="849" t="s">
        <v>7058</v>
      </c>
      <c r="BL195" s="849" t="s">
        <v>302</v>
      </c>
      <c r="BM195" s="849" t="s">
        <v>7046</v>
      </c>
      <c r="BN195" s="849" t="s">
        <v>595</v>
      </c>
      <c r="BO195" s="849" t="s">
        <v>57</v>
      </c>
      <c r="BP195" s="849" t="s">
        <v>57</v>
      </c>
      <c r="BQ195" s="849" t="s">
        <v>311</v>
      </c>
      <c r="BR195" s="849" t="s">
        <v>1148</v>
      </c>
      <c r="BS195" s="849" t="s">
        <v>837</v>
      </c>
      <c r="BT195" s="849" t="s">
        <v>7059</v>
      </c>
      <c r="BU195" s="849" t="s">
        <v>657</v>
      </c>
      <c r="BV195" s="849" t="s">
        <v>185</v>
      </c>
      <c r="BW195" s="849" t="s">
        <v>645</v>
      </c>
      <c r="BX195" s="849" t="s">
        <v>57</v>
      </c>
      <c r="BY195" s="849" t="s">
        <v>113</v>
      </c>
      <c r="BZ195" s="849" t="s">
        <v>7060</v>
      </c>
      <c r="CA195" s="849" t="s">
        <v>304</v>
      </c>
      <c r="CB195" s="849" t="s">
        <v>841</v>
      </c>
      <c r="CC195" s="849" t="s">
        <v>662</v>
      </c>
      <c r="CD195" s="849" t="s">
        <v>57</v>
      </c>
      <c r="CE195" s="849" t="s">
        <v>57</v>
      </c>
      <c r="CF195" s="849" t="s">
        <v>57</v>
      </c>
      <c r="CG195" s="849" t="s">
        <v>57</v>
      </c>
      <c r="CH195" s="849" t="s">
        <v>7061</v>
      </c>
      <c r="CI195" s="849" t="s">
        <v>665</v>
      </c>
      <c r="CJ195" s="849" t="s">
        <v>1916</v>
      </c>
      <c r="CK195" s="849" t="s">
        <v>666</v>
      </c>
      <c r="CL195" s="849" t="s">
        <v>7062</v>
      </c>
      <c r="CM195" s="849" t="s">
        <v>665</v>
      </c>
      <c r="CN195" s="849" t="s">
        <v>3201</v>
      </c>
      <c r="CO195" s="849" t="s">
        <v>666</v>
      </c>
      <c r="CP195" s="849" t="s">
        <v>57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302</v>
      </c>
      <c r="DI195" s="849" t="s">
        <v>57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5586</v>
      </c>
      <c r="DQ195" s="849" t="s">
        <v>5587</v>
      </c>
      <c r="DR195" s="849" t="s">
        <v>673</v>
      </c>
      <c r="DS195" s="849" t="s">
        <v>1484</v>
      </c>
      <c r="DT195" s="849" t="s">
        <v>621</v>
      </c>
      <c r="DU195" s="849" t="s">
        <v>622</v>
      </c>
      <c r="DV195" s="849" t="s">
        <v>106</v>
      </c>
      <c r="DW195" s="849" t="s">
        <v>57</v>
      </c>
      <c r="DX195" s="849" t="s">
        <v>57</v>
      </c>
      <c r="DY195" s="849" t="s">
        <v>57</v>
      </c>
      <c r="DZ195" s="849" t="s">
        <v>57</v>
      </c>
      <c r="EA195" s="849" t="s">
        <v>6338</v>
      </c>
      <c r="EB195" s="849" t="s">
        <v>621</v>
      </c>
      <c r="EC195" s="849" t="s">
        <v>872</v>
      </c>
      <c r="ED195" s="849" t="s">
        <v>106</v>
      </c>
      <c r="EE195" s="849" t="s">
        <v>57</v>
      </c>
      <c r="EF195" s="849" t="s">
        <v>57</v>
      </c>
      <c r="EG195" s="849" t="s">
        <v>57</v>
      </c>
      <c r="EH195" s="849" t="s">
        <v>57</v>
      </c>
      <c r="EI195" s="849" t="s">
        <v>7063</v>
      </c>
      <c r="EJ195" s="849" t="s">
        <v>7064</v>
      </c>
      <c r="EK195" s="849" t="s">
        <v>7065</v>
      </c>
      <c r="EL195" s="849" t="s">
        <v>679</v>
      </c>
      <c r="EM195" s="849" t="s">
        <v>629</v>
      </c>
      <c r="EN195" s="849" t="s">
        <v>681</v>
      </c>
      <c r="EO195" s="849" t="s">
        <v>682</v>
      </c>
      <c r="EP195" s="849" t="s">
        <v>5323</v>
      </c>
      <c r="EQ195" s="849" t="s">
        <v>311</v>
      </c>
      <c r="ER195" s="849" t="s">
        <v>7066</v>
      </c>
      <c r="ES195" s="849" t="s">
        <v>7067</v>
      </c>
      <c r="ET195" s="104" t="str">
        <f t="shared" si="14"/>
        <v>2024102629</v>
      </c>
      <c r="EU195" s="56" t="str">
        <f t="shared" si="15"/>
        <v>13&amp;2024102629</v>
      </c>
      <c r="EV195" s="104">
        <f>IFERROR(VLOOKUP(EU195,시험용!CA:CE,4,FALSE),"")</f>
        <v>0</v>
      </c>
      <c r="EW195" s="808"/>
    </row>
    <row r="196" spans="1:155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849" t="s">
        <v>643</v>
      </c>
      <c r="AD196" s="849" t="s">
        <v>7074</v>
      </c>
      <c r="AE196" s="849" t="s">
        <v>57</v>
      </c>
      <c r="AF196" s="849" t="s">
        <v>57</v>
      </c>
      <c r="AG196" s="849" t="s">
        <v>645</v>
      </c>
      <c r="AH196" s="849" t="s">
        <v>57</v>
      </c>
      <c r="AI196" s="849"/>
      <c r="AJ196" s="849"/>
      <c r="AK196" s="849"/>
      <c r="AL196" s="849"/>
      <c r="AM196" s="849" t="s">
        <v>646</v>
      </c>
      <c r="AN196" s="849" t="s">
        <v>647</v>
      </c>
      <c r="AO196" s="849" t="s">
        <v>7075</v>
      </c>
      <c r="AP196" s="851" t="s">
        <v>396</v>
      </c>
      <c r="AQ196" s="849"/>
      <c r="AR196" s="849"/>
      <c r="AS196" s="849" t="s">
        <v>315</v>
      </c>
      <c r="AT196" s="849" t="s">
        <v>7076</v>
      </c>
      <c r="AU196" s="849" t="s">
        <v>57</v>
      </c>
      <c r="AV196" s="849" t="s">
        <v>205</v>
      </c>
      <c r="AW196" s="849" t="s">
        <v>7077</v>
      </c>
      <c r="AX196" s="849"/>
      <c r="AY196" s="849" t="s">
        <v>7078</v>
      </c>
      <c r="AZ196" s="849" t="s">
        <v>7079</v>
      </c>
      <c r="BA196" s="849" t="s">
        <v>299</v>
      </c>
      <c r="BB196" s="849" t="s">
        <v>32</v>
      </c>
      <c r="BC196" s="849" t="s">
        <v>33</v>
      </c>
      <c r="BD196" s="849" t="s">
        <v>7080</v>
      </c>
      <c r="BE196" s="849" t="s">
        <v>93</v>
      </c>
      <c r="BF196" s="849" t="s">
        <v>164</v>
      </c>
      <c r="BG196" s="849" t="s">
        <v>110</v>
      </c>
      <c r="BH196" s="849" t="s">
        <v>7081</v>
      </c>
      <c r="BI196" s="849" t="s">
        <v>7082</v>
      </c>
      <c r="BJ196" s="849" t="s">
        <v>655</v>
      </c>
      <c r="BK196" s="849" t="s">
        <v>7083</v>
      </c>
      <c r="BL196" s="849" t="s">
        <v>302</v>
      </c>
      <c r="BM196" s="849" t="s">
        <v>7074</v>
      </c>
      <c r="BN196" s="849" t="s">
        <v>57</v>
      </c>
      <c r="BO196" s="849" t="s">
        <v>57</v>
      </c>
      <c r="BP196" s="849" t="s">
        <v>57</v>
      </c>
      <c r="BQ196" s="849" t="s">
        <v>311</v>
      </c>
      <c r="BR196" s="849" t="s">
        <v>109</v>
      </c>
      <c r="BS196" s="849" t="s">
        <v>1085</v>
      </c>
      <c r="BT196" s="849" t="s">
        <v>7084</v>
      </c>
      <c r="BU196" s="849" t="s">
        <v>302</v>
      </c>
      <c r="BV196" s="849" t="s">
        <v>114</v>
      </c>
      <c r="BW196" s="849" t="s">
        <v>645</v>
      </c>
      <c r="BX196" s="849" t="s">
        <v>57</v>
      </c>
      <c r="BY196" s="849" t="s">
        <v>756</v>
      </c>
      <c r="BZ196" s="849" t="s">
        <v>7085</v>
      </c>
      <c r="CA196" s="849" t="s">
        <v>304</v>
      </c>
      <c r="CB196" s="849" t="s">
        <v>104</v>
      </c>
      <c r="CC196" s="849" t="s">
        <v>662</v>
      </c>
      <c r="CD196" s="849" t="s">
        <v>306</v>
      </c>
      <c r="CE196" s="849" t="s">
        <v>111</v>
      </c>
      <c r="CF196" s="849" t="s">
        <v>662</v>
      </c>
      <c r="CG196" s="849" t="s">
        <v>57</v>
      </c>
      <c r="CH196" s="849" t="s">
        <v>7086</v>
      </c>
      <c r="CI196" s="849" t="s">
        <v>665</v>
      </c>
      <c r="CJ196" s="849" t="s">
        <v>998</v>
      </c>
      <c r="CK196" s="849" t="s">
        <v>666</v>
      </c>
      <c r="CL196" s="849" t="s">
        <v>7087</v>
      </c>
      <c r="CM196" s="849" t="s">
        <v>665</v>
      </c>
      <c r="CN196" s="849" t="s">
        <v>794</v>
      </c>
      <c r="CO196" s="849" t="s">
        <v>666</v>
      </c>
      <c r="CP196" s="849" t="s">
        <v>7088</v>
      </c>
      <c r="CQ196" s="849" t="s">
        <v>665</v>
      </c>
      <c r="CR196" s="849" t="s">
        <v>111</v>
      </c>
      <c r="CS196" s="849" t="s">
        <v>666</v>
      </c>
      <c r="CT196" s="849" t="s">
        <v>57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302</v>
      </c>
      <c r="DI196" s="849" t="s">
        <v>57</v>
      </c>
      <c r="DJ196" s="849" t="s">
        <v>57</v>
      </c>
      <c r="DK196" s="849" t="s">
        <v>57</v>
      </c>
      <c r="DL196" s="849" t="s">
        <v>57</v>
      </c>
      <c r="DM196" s="849" t="s">
        <v>7089</v>
      </c>
      <c r="DN196" s="849" t="s">
        <v>331</v>
      </c>
      <c r="DO196" s="849" t="s">
        <v>121</v>
      </c>
      <c r="DP196" s="849" t="s">
        <v>671</v>
      </c>
      <c r="DQ196" s="849" t="s">
        <v>672</v>
      </c>
      <c r="DR196" s="849" t="s">
        <v>673</v>
      </c>
      <c r="DS196" s="849" t="s">
        <v>675</v>
      </c>
      <c r="DT196" s="849" t="s">
        <v>621</v>
      </c>
      <c r="DU196" s="849" t="s">
        <v>113</v>
      </c>
      <c r="DV196" s="849" t="s">
        <v>119</v>
      </c>
      <c r="DW196" s="849" t="s">
        <v>57</v>
      </c>
      <c r="DX196" s="849" t="s">
        <v>57</v>
      </c>
      <c r="DY196" s="849" t="s">
        <v>57</v>
      </c>
      <c r="DZ196" s="849" t="s">
        <v>57</v>
      </c>
      <c r="EA196" s="849" t="s">
        <v>7090</v>
      </c>
      <c r="EB196" s="849" t="s">
        <v>621</v>
      </c>
      <c r="EC196" s="849" t="s">
        <v>109</v>
      </c>
      <c r="ED196" s="849" t="s">
        <v>119</v>
      </c>
      <c r="EE196" s="849" t="s">
        <v>57</v>
      </c>
      <c r="EF196" s="849" t="s">
        <v>57</v>
      </c>
      <c r="EG196" s="849" t="s">
        <v>57</v>
      </c>
      <c r="EH196" s="849" t="s">
        <v>57</v>
      </c>
      <c r="EI196" s="849" t="s">
        <v>7091</v>
      </c>
      <c r="EJ196" s="849" t="s">
        <v>677</v>
      </c>
      <c r="EK196" s="849" t="s">
        <v>6916</v>
      </c>
      <c r="EL196" s="849" t="s">
        <v>679</v>
      </c>
      <c r="EM196" s="849" t="s">
        <v>57</v>
      </c>
      <c r="EN196" s="849" t="s">
        <v>57</v>
      </c>
      <c r="EO196" s="849" t="s">
        <v>57</v>
      </c>
      <c r="EP196" s="849" t="s">
        <v>57</v>
      </c>
      <c r="EQ196" s="849" t="s">
        <v>311</v>
      </c>
      <c r="ER196" s="849" t="s">
        <v>57</v>
      </c>
      <c r="ES196" s="849" t="s">
        <v>57</v>
      </c>
      <c r="ET196" s="104" t="str">
        <f t="shared" si="14"/>
        <v>2026032788</v>
      </c>
      <c r="EU196" s="56" t="str">
        <f t="shared" si="15"/>
        <v>13&amp;2026032788</v>
      </c>
      <c r="EV196" s="104">
        <f>IFERROR(VLOOKUP(EU196,시험용!CA:CE,4,FALSE),"")</f>
        <v>0</v>
      </c>
      <c r="EW196" s="808"/>
      <c r="EX196" s="925" t="s">
        <v>7445</v>
      </c>
    </row>
    <row r="197" spans="1:155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849" t="s">
        <v>107</v>
      </c>
      <c r="AD197" s="849" t="s">
        <v>7046</v>
      </c>
      <c r="AE197" s="849" t="s">
        <v>595</v>
      </c>
      <c r="AF197" s="849" t="s">
        <v>57</v>
      </c>
      <c r="AG197" s="849" t="s">
        <v>645</v>
      </c>
      <c r="AH197" s="849" t="s">
        <v>57</v>
      </c>
      <c r="AI197" s="849"/>
      <c r="AJ197" s="849"/>
      <c r="AK197" s="849"/>
      <c r="AL197" s="849"/>
      <c r="AM197" s="849" t="s">
        <v>7047</v>
      </c>
      <c r="AN197" s="849" t="s">
        <v>7048</v>
      </c>
      <c r="AO197" s="849" t="s">
        <v>7097</v>
      </c>
      <c r="AP197" s="851" t="s">
        <v>396</v>
      </c>
      <c r="AQ197" s="849"/>
      <c r="AR197" s="849"/>
      <c r="AS197" s="849" t="s">
        <v>298</v>
      </c>
      <c r="AT197" s="849" t="s">
        <v>7098</v>
      </c>
      <c r="AU197" s="849" t="s">
        <v>57</v>
      </c>
      <c r="AV197" s="849" t="s">
        <v>323</v>
      </c>
      <c r="AW197" s="849" t="s">
        <v>7099</v>
      </c>
      <c r="AX197" s="849"/>
      <c r="AY197" s="849" t="s">
        <v>7100</v>
      </c>
      <c r="AZ197" s="849" t="s">
        <v>7053</v>
      </c>
      <c r="BA197" s="849" t="s">
        <v>299</v>
      </c>
      <c r="BB197" s="849" t="s">
        <v>32</v>
      </c>
      <c r="BC197" s="849" t="s">
        <v>33</v>
      </c>
      <c r="BD197" s="849" t="s">
        <v>7054</v>
      </c>
      <c r="BE197" s="849" t="s">
        <v>48</v>
      </c>
      <c r="BF197" s="849" t="s">
        <v>164</v>
      </c>
      <c r="BG197" s="849" t="s">
        <v>110</v>
      </c>
      <c r="BH197" s="849" t="s">
        <v>7055</v>
      </c>
      <c r="BI197" s="849" t="s">
        <v>7056</v>
      </c>
      <c r="BJ197" s="849" t="s">
        <v>7057</v>
      </c>
      <c r="BK197" s="849" t="s">
        <v>7101</v>
      </c>
      <c r="BL197" s="849" t="s">
        <v>302</v>
      </c>
      <c r="BM197" s="849" t="s">
        <v>7046</v>
      </c>
      <c r="BN197" s="849" t="s">
        <v>595</v>
      </c>
      <c r="BO197" s="849" t="s">
        <v>57</v>
      </c>
      <c r="BP197" s="849" t="s">
        <v>57</v>
      </c>
      <c r="BQ197" s="849" t="s">
        <v>311</v>
      </c>
      <c r="BR197" s="849" t="s">
        <v>872</v>
      </c>
      <c r="BS197" s="849" t="s">
        <v>3537</v>
      </c>
      <c r="BT197" s="849" t="s">
        <v>7059</v>
      </c>
      <c r="BU197" s="849" t="s">
        <v>657</v>
      </c>
      <c r="BV197" s="849" t="s">
        <v>185</v>
      </c>
      <c r="BW197" s="849" t="s">
        <v>645</v>
      </c>
      <c r="BX197" s="849" t="s">
        <v>57</v>
      </c>
      <c r="BY197" s="849" t="s">
        <v>1062</v>
      </c>
      <c r="BZ197" s="849" t="s">
        <v>7102</v>
      </c>
      <c r="CA197" s="849" t="s">
        <v>304</v>
      </c>
      <c r="CB197" s="849" t="s">
        <v>794</v>
      </c>
      <c r="CC197" s="849" t="s">
        <v>662</v>
      </c>
      <c r="CD197" s="849" t="s">
        <v>57</v>
      </c>
      <c r="CE197" s="849" t="s">
        <v>57</v>
      </c>
      <c r="CF197" s="849" t="s">
        <v>57</v>
      </c>
      <c r="CG197" s="849" t="s">
        <v>57</v>
      </c>
      <c r="CH197" s="849" t="s">
        <v>7103</v>
      </c>
      <c r="CI197" s="849" t="s">
        <v>665</v>
      </c>
      <c r="CJ197" s="849" t="s">
        <v>1427</v>
      </c>
      <c r="CK197" s="849" t="s">
        <v>666</v>
      </c>
      <c r="CL197" s="849" t="s">
        <v>7104</v>
      </c>
      <c r="CM197" s="849" t="s">
        <v>665</v>
      </c>
      <c r="CN197" s="849" t="s">
        <v>1089</v>
      </c>
      <c r="CO197" s="849" t="s">
        <v>666</v>
      </c>
      <c r="CP197" s="849" t="s">
        <v>57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302</v>
      </c>
      <c r="DI197" s="849" t="s">
        <v>57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5586</v>
      </c>
      <c r="DQ197" s="849" t="s">
        <v>5587</v>
      </c>
      <c r="DR197" s="849" t="s">
        <v>673</v>
      </c>
      <c r="DS197" s="849" t="s">
        <v>5251</v>
      </c>
      <c r="DT197" s="849" t="s">
        <v>621</v>
      </c>
      <c r="DU197" s="849" t="s">
        <v>624</v>
      </c>
      <c r="DV197" s="849" t="s">
        <v>106</v>
      </c>
      <c r="DW197" s="849" t="s">
        <v>57</v>
      </c>
      <c r="DX197" s="849" t="s">
        <v>57</v>
      </c>
      <c r="DY197" s="849" t="s">
        <v>57</v>
      </c>
      <c r="DZ197" s="849" t="s">
        <v>57</v>
      </c>
      <c r="EA197" s="849" t="s">
        <v>7105</v>
      </c>
      <c r="EB197" s="849" t="s">
        <v>621</v>
      </c>
      <c r="EC197" s="849" t="s">
        <v>192</v>
      </c>
      <c r="ED197" s="849" t="s">
        <v>106</v>
      </c>
      <c r="EE197" s="849" t="s">
        <v>57</v>
      </c>
      <c r="EF197" s="849" t="s">
        <v>57</v>
      </c>
      <c r="EG197" s="849" t="s">
        <v>57</v>
      </c>
      <c r="EH197" s="849" t="s">
        <v>57</v>
      </c>
      <c r="EI197" s="849" t="s">
        <v>7063</v>
      </c>
      <c r="EJ197" s="849" t="s">
        <v>7064</v>
      </c>
      <c r="EK197" s="849" t="s">
        <v>7065</v>
      </c>
      <c r="EL197" s="849" t="s">
        <v>679</v>
      </c>
      <c r="EM197" s="849" t="s">
        <v>629</v>
      </c>
      <c r="EN197" s="849" t="s">
        <v>681</v>
      </c>
      <c r="EO197" s="849" t="s">
        <v>682</v>
      </c>
      <c r="EP197" s="849" t="s">
        <v>7106</v>
      </c>
      <c r="EQ197" s="849" t="s">
        <v>311</v>
      </c>
      <c r="ER197" s="849" t="s">
        <v>7107</v>
      </c>
      <c r="ES197" s="849" t="s">
        <v>7108</v>
      </c>
      <c r="ET197" s="104" t="str">
        <f t="shared" si="14"/>
        <v>2024102579</v>
      </c>
      <c r="EU197" s="56" t="str">
        <f t="shared" si="15"/>
        <v>13&amp;2024102579</v>
      </c>
      <c r="EV197" s="104">
        <f>IFERROR(VLOOKUP(EU197,시험용!CA:CE,4,FALSE),"")</f>
        <v>0</v>
      </c>
      <c r="EW197" s="808"/>
    </row>
    <row r="198" spans="1:155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849" t="s">
        <v>643</v>
      </c>
      <c r="AD198" s="849" t="s">
        <v>7074</v>
      </c>
      <c r="AE198" s="849" t="s">
        <v>57</v>
      </c>
      <c r="AF198" s="849" t="s">
        <v>57</v>
      </c>
      <c r="AG198" s="849" t="s">
        <v>645</v>
      </c>
      <c r="AH198" s="849" t="s">
        <v>57</v>
      </c>
      <c r="AI198" s="849"/>
      <c r="AJ198" s="849"/>
      <c r="AK198" s="849"/>
      <c r="AL198" s="849"/>
      <c r="AM198" s="849" t="s">
        <v>646</v>
      </c>
      <c r="AN198" s="849" t="s">
        <v>647</v>
      </c>
      <c r="AO198" s="849" t="s">
        <v>7113</v>
      </c>
      <c r="AP198" s="851" t="s">
        <v>396</v>
      </c>
      <c r="AQ198" s="849"/>
      <c r="AR198" s="849"/>
      <c r="AS198" s="849" t="s">
        <v>315</v>
      </c>
      <c r="AT198" s="849" t="s">
        <v>7114</v>
      </c>
      <c r="AU198" s="849" t="s">
        <v>57</v>
      </c>
      <c r="AV198" s="849" t="s">
        <v>205</v>
      </c>
      <c r="AW198" s="849" t="s">
        <v>7115</v>
      </c>
      <c r="AX198" s="849"/>
      <c r="AY198" s="849" t="s">
        <v>7078</v>
      </c>
      <c r="AZ198" s="849" t="s">
        <v>7079</v>
      </c>
      <c r="BA198" s="849" t="s">
        <v>299</v>
      </c>
      <c r="BB198" s="849" t="s">
        <v>32</v>
      </c>
      <c r="BC198" s="849" t="s">
        <v>33</v>
      </c>
      <c r="BD198" s="849" t="s">
        <v>7080</v>
      </c>
      <c r="BE198" s="849" t="s">
        <v>94</v>
      </c>
      <c r="BF198" s="849" t="s">
        <v>164</v>
      </c>
      <c r="BG198" s="849" t="s">
        <v>110</v>
      </c>
      <c r="BH198" s="849" t="s">
        <v>7081</v>
      </c>
      <c r="BI198" s="849" t="s">
        <v>7082</v>
      </c>
      <c r="BJ198" s="849" t="s">
        <v>655</v>
      </c>
      <c r="BK198" s="849" t="s">
        <v>7083</v>
      </c>
      <c r="BL198" s="849" t="s">
        <v>302</v>
      </c>
      <c r="BM198" s="849" t="s">
        <v>7074</v>
      </c>
      <c r="BN198" s="849" t="s">
        <v>57</v>
      </c>
      <c r="BO198" s="849" t="s">
        <v>57</v>
      </c>
      <c r="BP198" s="849" t="s">
        <v>57</v>
      </c>
      <c r="BQ198" s="849" t="s">
        <v>311</v>
      </c>
      <c r="BR198" s="849" t="s">
        <v>109</v>
      </c>
      <c r="BS198" s="849" t="s">
        <v>1085</v>
      </c>
      <c r="BT198" s="849" t="s">
        <v>7084</v>
      </c>
      <c r="BU198" s="849" t="s">
        <v>302</v>
      </c>
      <c r="BV198" s="849" t="s">
        <v>114</v>
      </c>
      <c r="BW198" s="849" t="s">
        <v>645</v>
      </c>
      <c r="BX198" s="849" t="s">
        <v>57</v>
      </c>
      <c r="BY198" s="849" t="s">
        <v>756</v>
      </c>
      <c r="BZ198" s="849" t="s">
        <v>7085</v>
      </c>
      <c r="CA198" s="849" t="s">
        <v>304</v>
      </c>
      <c r="CB198" s="849" t="s">
        <v>104</v>
      </c>
      <c r="CC198" s="849" t="s">
        <v>662</v>
      </c>
      <c r="CD198" s="849" t="s">
        <v>306</v>
      </c>
      <c r="CE198" s="849" t="s">
        <v>111</v>
      </c>
      <c r="CF198" s="849" t="s">
        <v>662</v>
      </c>
      <c r="CG198" s="849" t="s">
        <v>57</v>
      </c>
      <c r="CH198" s="849" t="s">
        <v>7086</v>
      </c>
      <c r="CI198" s="849" t="s">
        <v>665</v>
      </c>
      <c r="CJ198" s="849" t="s">
        <v>998</v>
      </c>
      <c r="CK198" s="849" t="s">
        <v>666</v>
      </c>
      <c r="CL198" s="849" t="s">
        <v>7087</v>
      </c>
      <c r="CM198" s="849" t="s">
        <v>665</v>
      </c>
      <c r="CN198" s="849" t="s">
        <v>794</v>
      </c>
      <c r="CO198" s="849" t="s">
        <v>666</v>
      </c>
      <c r="CP198" s="849" t="s">
        <v>7088</v>
      </c>
      <c r="CQ198" s="849" t="s">
        <v>665</v>
      </c>
      <c r="CR198" s="849" t="s">
        <v>111</v>
      </c>
      <c r="CS198" s="849" t="s">
        <v>666</v>
      </c>
      <c r="CT198" s="849" t="s">
        <v>57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302</v>
      </c>
      <c r="DI198" s="849" t="s">
        <v>57</v>
      </c>
      <c r="DJ198" s="849" t="s">
        <v>57</v>
      </c>
      <c r="DK198" s="849" t="s">
        <v>57</v>
      </c>
      <c r="DL198" s="849" t="s">
        <v>57</v>
      </c>
      <c r="DM198" s="849" t="s">
        <v>7089</v>
      </c>
      <c r="DN198" s="849" t="s">
        <v>331</v>
      </c>
      <c r="DO198" s="849" t="s">
        <v>121</v>
      </c>
      <c r="DP198" s="849" t="s">
        <v>671</v>
      </c>
      <c r="DQ198" s="849" t="s">
        <v>672</v>
      </c>
      <c r="DR198" s="849" t="s">
        <v>673</v>
      </c>
      <c r="DS198" s="849" t="s">
        <v>675</v>
      </c>
      <c r="DT198" s="849" t="s">
        <v>621</v>
      </c>
      <c r="DU198" s="849" t="s">
        <v>113</v>
      </c>
      <c r="DV198" s="849" t="s">
        <v>119</v>
      </c>
      <c r="DW198" s="849" t="s">
        <v>57</v>
      </c>
      <c r="DX198" s="849" t="s">
        <v>57</v>
      </c>
      <c r="DY198" s="849" t="s">
        <v>57</v>
      </c>
      <c r="DZ198" s="849" t="s">
        <v>57</v>
      </c>
      <c r="EA198" s="849" t="s">
        <v>7090</v>
      </c>
      <c r="EB198" s="849" t="s">
        <v>621</v>
      </c>
      <c r="EC198" s="849" t="s">
        <v>109</v>
      </c>
      <c r="ED198" s="849" t="s">
        <v>119</v>
      </c>
      <c r="EE198" s="849" t="s">
        <v>57</v>
      </c>
      <c r="EF198" s="849" t="s">
        <v>57</v>
      </c>
      <c r="EG198" s="849" t="s">
        <v>57</v>
      </c>
      <c r="EH198" s="849" t="s">
        <v>57</v>
      </c>
      <c r="EI198" s="849" t="s">
        <v>7091</v>
      </c>
      <c r="EJ198" s="849" t="s">
        <v>677</v>
      </c>
      <c r="EK198" s="849" t="s">
        <v>6916</v>
      </c>
      <c r="EL198" s="849" t="s">
        <v>679</v>
      </c>
      <c r="EM198" s="849" t="s">
        <v>57</v>
      </c>
      <c r="EN198" s="849" t="s">
        <v>57</v>
      </c>
      <c r="EO198" s="849" t="s">
        <v>57</v>
      </c>
      <c r="EP198" s="849" t="s">
        <v>57</v>
      </c>
      <c r="EQ198" s="849" t="s">
        <v>311</v>
      </c>
      <c r="ER198" s="849" t="s">
        <v>57</v>
      </c>
      <c r="ES198" s="849" t="s">
        <v>57</v>
      </c>
      <c r="ET198" s="104" t="str">
        <f t="shared" si="14"/>
        <v>2026032789</v>
      </c>
      <c r="EU198" s="56" t="str">
        <f t="shared" si="15"/>
        <v>13&amp;2026032789</v>
      </c>
      <c r="EV198" s="104">
        <f>IFERROR(VLOOKUP(EU198,시험용!CA:CE,4,FALSE),"")</f>
        <v>0</v>
      </c>
      <c r="EW198" s="808"/>
      <c r="EX198" s="925" t="s">
        <v>7445</v>
      </c>
    </row>
    <row r="199" spans="1:155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849" t="s">
        <v>3136</v>
      </c>
      <c r="AD199" s="849" t="s">
        <v>7074</v>
      </c>
      <c r="AE199" s="849" t="s">
        <v>57</v>
      </c>
      <c r="AF199" s="849" t="s">
        <v>57</v>
      </c>
      <c r="AG199" s="849" t="s">
        <v>645</v>
      </c>
      <c r="AH199" s="849" t="s">
        <v>57</v>
      </c>
      <c r="AI199" s="849"/>
      <c r="AJ199" s="849"/>
      <c r="AK199" s="849"/>
      <c r="AL199" s="849"/>
      <c r="AM199" s="849" t="s">
        <v>5438</v>
      </c>
      <c r="AN199" s="849" t="s">
        <v>5439</v>
      </c>
      <c r="AO199" s="849" t="s">
        <v>7124</v>
      </c>
      <c r="AP199" s="851" t="s">
        <v>396</v>
      </c>
      <c r="AQ199" s="849"/>
      <c r="AR199" s="849"/>
      <c r="AS199" s="849" t="s">
        <v>298</v>
      </c>
      <c r="AT199" s="849" t="s">
        <v>7125</v>
      </c>
      <c r="AU199" s="849" t="s">
        <v>57</v>
      </c>
      <c r="AV199" s="849" t="s">
        <v>323</v>
      </c>
      <c r="AW199" s="849" t="s">
        <v>7126</v>
      </c>
      <c r="AX199" s="849"/>
      <c r="AY199" s="849" t="s">
        <v>7127</v>
      </c>
      <c r="AZ199" s="849" t="s">
        <v>7079</v>
      </c>
      <c r="BA199" s="849" t="s">
        <v>299</v>
      </c>
      <c r="BB199" s="849" t="s">
        <v>32</v>
      </c>
      <c r="BC199" s="849" t="s">
        <v>33</v>
      </c>
      <c r="BD199" s="849" t="s">
        <v>7080</v>
      </c>
      <c r="BE199" s="849" t="s">
        <v>94</v>
      </c>
      <c r="BF199" s="849" t="s">
        <v>164</v>
      </c>
      <c r="BG199" s="849" t="s">
        <v>110</v>
      </c>
      <c r="BH199" s="849" t="s">
        <v>7128</v>
      </c>
      <c r="BI199" s="849" t="s">
        <v>7129</v>
      </c>
      <c r="BJ199" s="849" t="s">
        <v>655</v>
      </c>
      <c r="BK199" s="849" t="s">
        <v>7130</v>
      </c>
      <c r="BL199" s="849" t="s">
        <v>302</v>
      </c>
      <c r="BM199" s="849" t="s">
        <v>7074</v>
      </c>
      <c r="BN199" s="849" t="s">
        <v>57</v>
      </c>
      <c r="BO199" s="849" t="s">
        <v>57</v>
      </c>
      <c r="BP199" s="849" t="s">
        <v>57</v>
      </c>
      <c r="BQ199" s="849" t="s">
        <v>311</v>
      </c>
      <c r="BR199" s="849" t="s">
        <v>7131</v>
      </c>
      <c r="BS199" s="849" t="s">
        <v>715</v>
      </c>
      <c r="BT199" s="849" t="s">
        <v>7132</v>
      </c>
      <c r="BU199" s="849" t="s">
        <v>657</v>
      </c>
      <c r="BV199" s="849" t="s">
        <v>114</v>
      </c>
      <c r="BW199" s="849" t="s">
        <v>645</v>
      </c>
      <c r="BX199" s="849" t="s">
        <v>57</v>
      </c>
      <c r="BY199" s="849" t="s">
        <v>611</v>
      </c>
      <c r="BZ199" s="849" t="s">
        <v>7133</v>
      </c>
      <c r="CA199" s="849" t="s">
        <v>304</v>
      </c>
      <c r="CB199" s="849" t="s">
        <v>3201</v>
      </c>
      <c r="CC199" s="849" t="s">
        <v>662</v>
      </c>
      <c r="CD199" s="849" t="s">
        <v>306</v>
      </c>
      <c r="CE199" s="849" t="s">
        <v>795</v>
      </c>
      <c r="CF199" s="849" t="s">
        <v>662</v>
      </c>
      <c r="CG199" s="849" t="s">
        <v>57</v>
      </c>
      <c r="CH199" s="849" t="s">
        <v>6306</v>
      </c>
      <c r="CI199" s="849" t="s">
        <v>665</v>
      </c>
      <c r="CJ199" s="849" t="s">
        <v>1035</v>
      </c>
      <c r="CK199" s="849" t="s">
        <v>666</v>
      </c>
      <c r="CL199" s="849" t="s">
        <v>5453</v>
      </c>
      <c r="CM199" s="849" t="s">
        <v>665</v>
      </c>
      <c r="CN199" s="849" t="s">
        <v>112</v>
      </c>
      <c r="CO199" s="849" t="s">
        <v>666</v>
      </c>
      <c r="CP199" s="849" t="s">
        <v>7104</v>
      </c>
      <c r="CQ199" s="849" t="s">
        <v>665</v>
      </c>
      <c r="CR199" s="849" t="s">
        <v>1089</v>
      </c>
      <c r="CS199" s="849" t="s">
        <v>666</v>
      </c>
      <c r="CT199" s="849" t="s">
        <v>57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302</v>
      </c>
      <c r="DI199" s="849" t="s">
        <v>57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2986</v>
      </c>
      <c r="DQ199" s="849" t="s">
        <v>175</v>
      </c>
      <c r="DR199" s="849" t="s">
        <v>673</v>
      </c>
      <c r="DS199" s="849" t="s">
        <v>7134</v>
      </c>
      <c r="DT199" s="849" t="s">
        <v>621</v>
      </c>
      <c r="DU199" s="849" t="s">
        <v>1589</v>
      </c>
      <c r="DV199" s="849" t="s">
        <v>119</v>
      </c>
      <c r="DW199" s="849" t="s">
        <v>57</v>
      </c>
      <c r="DX199" s="849" t="s">
        <v>57</v>
      </c>
      <c r="DY199" s="849" t="s">
        <v>57</v>
      </c>
      <c r="DZ199" s="849" t="s">
        <v>57</v>
      </c>
      <c r="EA199" s="849" t="s">
        <v>7135</v>
      </c>
      <c r="EB199" s="849" t="s">
        <v>621</v>
      </c>
      <c r="EC199" s="849" t="s">
        <v>756</v>
      </c>
      <c r="ED199" s="849" t="s">
        <v>119</v>
      </c>
      <c r="EE199" s="849" t="s">
        <v>57</v>
      </c>
      <c r="EF199" s="849" t="s">
        <v>57</v>
      </c>
      <c r="EG199" s="849" t="s">
        <v>57</v>
      </c>
      <c r="EH199" s="849" t="s">
        <v>57</v>
      </c>
      <c r="EI199" s="849" t="s">
        <v>7136</v>
      </c>
      <c r="EJ199" s="849" t="s">
        <v>885</v>
      </c>
      <c r="EK199" s="849" t="s">
        <v>7137</v>
      </c>
      <c r="EL199" s="849" t="s">
        <v>679</v>
      </c>
      <c r="EM199" s="849" t="s">
        <v>57</v>
      </c>
      <c r="EN199" s="849" t="s">
        <v>57</v>
      </c>
      <c r="EO199" s="849" t="s">
        <v>57</v>
      </c>
      <c r="EP199" s="849" t="s">
        <v>3566</v>
      </c>
      <c r="EQ199" s="849" t="s">
        <v>311</v>
      </c>
      <c r="ER199" s="849" t="s">
        <v>7138</v>
      </c>
      <c r="ES199" s="849" t="s">
        <v>7139</v>
      </c>
      <c r="ET199" s="104" t="str">
        <f t="shared" si="14"/>
        <v>2026031356</v>
      </c>
      <c r="EU199" s="56" t="str">
        <f t="shared" si="15"/>
        <v>13&amp;2026031356</v>
      </c>
      <c r="EV199" s="104">
        <f>IFERROR(VLOOKUP(EU199,시험용!CA:CE,4,FALSE),"")</f>
        <v>0</v>
      </c>
      <c r="EW199" s="808"/>
    </row>
    <row r="200" spans="1:155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849" t="s">
        <v>3136</v>
      </c>
      <c r="AD200" s="849" t="s">
        <v>7074</v>
      </c>
      <c r="AE200" s="849" t="s">
        <v>57</v>
      </c>
      <c r="AF200" s="849" t="s">
        <v>57</v>
      </c>
      <c r="AG200" s="849" t="s">
        <v>645</v>
      </c>
      <c r="AH200" s="849" t="s">
        <v>57</v>
      </c>
      <c r="AI200" s="849"/>
      <c r="AJ200" s="849"/>
      <c r="AK200" s="849"/>
      <c r="AL200" s="849"/>
      <c r="AM200" s="849" t="s">
        <v>5438</v>
      </c>
      <c r="AN200" s="849" t="s">
        <v>5439</v>
      </c>
      <c r="AO200" s="849" t="s">
        <v>7144</v>
      </c>
      <c r="AP200" s="851" t="s">
        <v>396</v>
      </c>
      <c r="AQ200" s="849"/>
      <c r="AR200" s="849"/>
      <c r="AS200" s="849" t="s">
        <v>298</v>
      </c>
      <c r="AT200" s="849" t="s">
        <v>7145</v>
      </c>
      <c r="AU200" s="849" t="s">
        <v>57</v>
      </c>
      <c r="AV200" s="849" t="s">
        <v>323</v>
      </c>
      <c r="AW200" s="849" t="s">
        <v>7146</v>
      </c>
      <c r="AX200" s="849"/>
      <c r="AY200" s="849" t="s">
        <v>7127</v>
      </c>
      <c r="AZ200" s="849" t="s">
        <v>7079</v>
      </c>
      <c r="BA200" s="849" t="s">
        <v>299</v>
      </c>
      <c r="BB200" s="849" t="s">
        <v>32</v>
      </c>
      <c r="BC200" s="849" t="s">
        <v>33</v>
      </c>
      <c r="BD200" s="849" t="s">
        <v>7080</v>
      </c>
      <c r="BE200" s="849" t="s">
        <v>93</v>
      </c>
      <c r="BF200" s="849" t="s">
        <v>164</v>
      </c>
      <c r="BG200" s="849" t="s">
        <v>110</v>
      </c>
      <c r="BH200" s="849" t="s">
        <v>7128</v>
      </c>
      <c r="BI200" s="849" t="s">
        <v>7129</v>
      </c>
      <c r="BJ200" s="849" t="s">
        <v>655</v>
      </c>
      <c r="BK200" s="849" t="s">
        <v>7130</v>
      </c>
      <c r="BL200" s="849" t="s">
        <v>302</v>
      </c>
      <c r="BM200" s="849" t="s">
        <v>7074</v>
      </c>
      <c r="BN200" s="849" t="s">
        <v>57</v>
      </c>
      <c r="BO200" s="849" t="s">
        <v>57</v>
      </c>
      <c r="BP200" s="849" t="s">
        <v>57</v>
      </c>
      <c r="BQ200" s="849" t="s">
        <v>311</v>
      </c>
      <c r="BR200" s="849" t="s">
        <v>7131</v>
      </c>
      <c r="BS200" s="849" t="s">
        <v>715</v>
      </c>
      <c r="BT200" s="849" t="s">
        <v>7132</v>
      </c>
      <c r="BU200" s="849" t="s">
        <v>657</v>
      </c>
      <c r="BV200" s="849" t="s">
        <v>114</v>
      </c>
      <c r="BW200" s="849" t="s">
        <v>645</v>
      </c>
      <c r="BX200" s="849" t="s">
        <v>57</v>
      </c>
      <c r="BY200" s="849" t="s">
        <v>611</v>
      </c>
      <c r="BZ200" s="849" t="s">
        <v>7133</v>
      </c>
      <c r="CA200" s="849" t="s">
        <v>304</v>
      </c>
      <c r="CB200" s="849" t="s">
        <v>3201</v>
      </c>
      <c r="CC200" s="849" t="s">
        <v>662</v>
      </c>
      <c r="CD200" s="849" t="s">
        <v>306</v>
      </c>
      <c r="CE200" s="849" t="s">
        <v>795</v>
      </c>
      <c r="CF200" s="849" t="s">
        <v>662</v>
      </c>
      <c r="CG200" s="849" t="s">
        <v>57</v>
      </c>
      <c r="CH200" s="849" t="s">
        <v>6306</v>
      </c>
      <c r="CI200" s="849" t="s">
        <v>665</v>
      </c>
      <c r="CJ200" s="849" t="s">
        <v>1035</v>
      </c>
      <c r="CK200" s="849" t="s">
        <v>666</v>
      </c>
      <c r="CL200" s="849" t="s">
        <v>5453</v>
      </c>
      <c r="CM200" s="849" t="s">
        <v>665</v>
      </c>
      <c r="CN200" s="849" t="s">
        <v>112</v>
      </c>
      <c r="CO200" s="849" t="s">
        <v>666</v>
      </c>
      <c r="CP200" s="849" t="s">
        <v>7104</v>
      </c>
      <c r="CQ200" s="849" t="s">
        <v>665</v>
      </c>
      <c r="CR200" s="849" t="s">
        <v>1089</v>
      </c>
      <c r="CS200" s="849" t="s">
        <v>666</v>
      </c>
      <c r="CT200" s="849" t="s">
        <v>57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302</v>
      </c>
      <c r="DI200" s="849" t="s">
        <v>57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2986</v>
      </c>
      <c r="DQ200" s="849" t="s">
        <v>175</v>
      </c>
      <c r="DR200" s="849" t="s">
        <v>673</v>
      </c>
      <c r="DS200" s="849" t="s">
        <v>7134</v>
      </c>
      <c r="DT200" s="849" t="s">
        <v>621</v>
      </c>
      <c r="DU200" s="849" t="s">
        <v>1589</v>
      </c>
      <c r="DV200" s="849" t="s">
        <v>119</v>
      </c>
      <c r="DW200" s="849" t="s">
        <v>57</v>
      </c>
      <c r="DX200" s="849" t="s">
        <v>57</v>
      </c>
      <c r="DY200" s="849" t="s">
        <v>57</v>
      </c>
      <c r="DZ200" s="849" t="s">
        <v>57</v>
      </c>
      <c r="EA200" s="849" t="s">
        <v>7135</v>
      </c>
      <c r="EB200" s="849" t="s">
        <v>621</v>
      </c>
      <c r="EC200" s="849" t="s">
        <v>756</v>
      </c>
      <c r="ED200" s="849" t="s">
        <v>119</v>
      </c>
      <c r="EE200" s="849" t="s">
        <v>57</v>
      </c>
      <c r="EF200" s="849" t="s">
        <v>57</v>
      </c>
      <c r="EG200" s="849" t="s">
        <v>57</v>
      </c>
      <c r="EH200" s="849" t="s">
        <v>57</v>
      </c>
      <c r="EI200" s="849" t="s">
        <v>7136</v>
      </c>
      <c r="EJ200" s="849" t="s">
        <v>885</v>
      </c>
      <c r="EK200" s="849" t="s">
        <v>7137</v>
      </c>
      <c r="EL200" s="849" t="s">
        <v>679</v>
      </c>
      <c r="EM200" s="849" t="s">
        <v>57</v>
      </c>
      <c r="EN200" s="849" t="s">
        <v>57</v>
      </c>
      <c r="EO200" s="849" t="s">
        <v>57</v>
      </c>
      <c r="EP200" s="849" t="s">
        <v>3566</v>
      </c>
      <c r="EQ200" s="849" t="s">
        <v>311</v>
      </c>
      <c r="ER200" s="849" t="s">
        <v>7138</v>
      </c>
      <c r="ES200" s="849" t="s">
        <v>7139</v>
      </c>
      <c r="ET200" s="104" t="str">
        <f t="shared" si="14"/>
        <v>2026031344</v>
      </c>
      <c r="EU200" s="56" t="str">
        <f t="shared" si="15"/>
        <v>13&amp;2026031344</v>
      </c>
      <c r="EV200" s="104">
        <f>IFERROR(VLOOKUP(EU200,시험용!CA:CE,4,FALSE),"")</f>
        <v>0</v>
      </c>
      <c r="EW200" s="808"/>
    </row>
    <row r="201" spans="1:155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849" t="s">
        <v>107</v>
      </c>
      <c r="AD201" s="849" t="s">
        <v>7150</v>
      </c>
      <c r="AE201" s="849" t="s">
        <v>595</v>
      </c>
      <c r="AF201" s="849" t="s">
        <v>57</v>
      </c>
      <c r="AG201" s="849" t="s">
        <v>645</v>
      </c>
      <c r="AH201" s="849" t="s">
        <v>57</v>
      </c>
      <c r="AI201" s="849"/>
      <c r="AJ201" s="849"/>
      <c r="AK201" s="849"/>
      <c r="AL201" s="849"/>
      <c r="AM201" s="849" t="s">
        <v>1545</v>
      </c>
      <c r="AN201" s="849" t="s">
        <v>7151</v>
      </c>
      <c r="AO201" s="849" t="s">
        <v>1581</v>
      </c>
      <c r="AP201" s="851" t="s">
        <v>396</v>
      </c>
      <c r="AQ201" s="849"/>
      <c r="AR201" s="849"/>
      <c r="AS201" s="849" t="s">
        <v>315</v>
      </c>
      <c r="AT201" s="849" t="s">
        <v>7152</v>
      </c>
      <c r="AU201" s="849" t="s">
        <v>57</v>
      </c>
      <c r="AV201" s="849" t="s">
        <v>123</v>
      </c>
      <c r="AW201" s="849" t="s">
        <v>7153</v>
      </c>
      <c r="AX201" s="849"/>
      <c r="AY201" s="849" t="s">
        <v>1584</v>
      </c>
      <c r="AZ201" s="849" t="s">
        <v>1553</v>
      </c>
      <c r="BA201" s="849" t="s">
        <v>299</v>
      </c>
      <c r="BB201" s="849" t="s">
        <v>32</v>
      </c>
      <c r="BC201" s="849" t="s">
        <v>33</v>
      </c>
      <c r="BD201" s="849" t="s">
        <v>1554</v>
      </c>
      <c r="BE201" s="849" t="s">
        <v>48</v>
      </c>
      <c r="BF201" s="849" t="s">
        <v>164</v>
      </c>
      <c r="BG201" s="849" t="s">
        <v>110</v>
      </c>
      <c r="BH201" s="849" t="s">
        <v>7154</v>
      </c>
      <c r="BI201" s="849" t="s">
        <v>1586</v>
      </c>
      <c r="BJ201" s="849" t="s">
        <v>806</v>
      </c>
      <c r="BK201" s="849" t="s">
        <v>7155</v>
      </c>
      <c r="BL201" s="849" t="s">
        <v>302</v>
      </c>
      <c r="BM201" s="849" t="s">
        <v>7156</v>
      </c>
      <c r="BN201" s="849" t="s">
        <v>595</v>
      </c>
      <c r="BO201" s="849" t="s">
        <v>57</v>
      </c>
      <c r="BP201" s="849" t="s">
        <v>57</v>
      </c>
      <c r="BQ201" s="849" t="s">
        <v>311</v>
      </c>
      <c r="BR201" s="849" t="s">
        <v>612</v>
      </c>
      <c r="BS201" s="849" t="s">
        <v>1451</v>
      </c>
      <c r="BT201" s="849" t="s">
        <v>7157</v>
      </c>
      <c r="BU201" s="849" t="s">
        <v>302</v>
      </c>
      <c r="BV201" s="849" t="s">
        <v>1589</v>
      </c>
      <c r="BW201" s="849" t="s">
        <v>645</v>
      </c>
      <c r="BX201" s="849" t="s">
        <v>57</v>
      </c>
      <c r="BY201" s="849" t="s">
        <v>1590</v>
      </c>
      <c r="BZ201" s="849" t="s">
        <v>57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7158</v>
      </c>
      <c r="CI201" s="849" t="s">
        <v>665</v>
      </c>
      <c r="CJ201" s="849" t="s">
        <v>3229</v>
      </c>
      <c r="CK201" s="849" t="s">
        <v>666</v>
      </c>
      <c r="CL201" s="849" t="s">
        <v>7159</v>
      </c>
      <c r="CM201" s="849" t="s">
        <v>665</v>
      </c>
      <c r="CN201" s="849" t="s">
        <v>713</v>
      </c>
      <c r="CO201" s="849" t="s">
        <v>666</v>
      </c>
      <c r="CP201" s="849" t="s">
        <v>57</v>
      </c>
      <c r="CQ201" s="849" t="s">
        <v>57</v>
      </c>
      <c r="CR201" s="849" t="s">
        <v>57</v>
      </c>
      <c r="CS201" s="849" t="s">
        <v>57</v>
      </c>
      <c r="CT201" s="849" t="s">
        <v>328</v>
      </c>
      <c r="CU201" s="849" t="s">
        <v>329</v>
      </c>
      <c r="CV201" s="849" t="s">
        <v>330</v>
      </c>
      <c r="CW201" s="849" t="s">
        <v>331</v>
      </c>
      <c r="CX201" s="849" t="s">
        <v>57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302</v>
      </c>
      <c r="DI201" s="849" t="s">
        <v>57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2986</v>
      </c>
      <c r="DQ201" s="849" t="s">
        <v>175</v>
      </c>
      <c r="DR201" s="849" t="s">
        <v>673</v>
      </c>
      <c r="DS201" s="849" t="s">
        <v>7160</v>
      </c>
      <c r="DT201" s="849" t="s">
        <v>621</v>
      </c>
      <c r="DU201" s="849" t="s">
        <v>1883</v>
      </c>
      <c r="DV201" s="849" t="s">
        <v>1569</v>
      </c>
      <c r="DW201" s="849" t="s">
        <v>1570</v>
      </c>
      <c r="DX201" s="849" t="s">
        <v>308</v>
      </c>
      <c r="DY201" s="849" t="s">
        <v>309</v>
      </c>
      <c r="DZ201" s="849" t="s">
        <v>205</v>
      </c>
      <c r="EA201" s="849" t="s">
        <v>7161</v>
      </c>
      <c r="EB201" s="849" t="s">
        <v>621</v>
      </c>
      <c r="EC201" s="849" t="s">
        <v>7162</v>
      </c>
      <c r="ED201" s="849" t="s">
        <v>1569</v>
      </c>
      <c r="EE201" s="849" t="s">
        <v>57</v>
      </c>
      <c r="EF201" s="849" t="s">
        <v>57</v>
      </c>
      <c r="EG201" s="849" t="s">
        <v>57</v>
      </c>
      <c r="EH201" s="849" t="s">
        <v>57</v>
      </c>
      <c r="EI201" s="849" t="s">
        <v>6556</v>
      </c>
      <c r="EJ201" s="849" t="s">
        <v>1574</v>
      </c>
      <c r="EK201" s="849" t="s">
        <v>6557</v>
      </c>
      <c r="EL201" s="849" t="s">
        <v>1576</v>
      </c>
      <c r="EM201" s="849" t="s">
        <v>680</v>
      </c>
      <c r="EN201" s="849" t="s">
        <v>681</v>
      </c>
      <c r="EO201" s="849" t="s">
        <v>682</v>
      </c>
      <c r="EP201" s="849" t="s">
        <v>57</v>
      </c>
      <c r="EQ201" s="849" t="s">
        <v>311</v>
      </c>
      <c r="ER201" s="849" t="s">
        <v>57</v>
      </c>
      <c r="ES201" s="849" t="s">
        <v>57</v>
      </c>
      <c r="ET201" s="104" t="str">
        <f t="shared" ref="ET201:ET213" si="16">RIGHT(L201,10)</f>
        <v>2026031852</v>
      </c>
      <c r="EU201" s="56" t="str">
        <f t="shared" ref="EU201:EU213" si="17">A201&amp;"&amp;"&amp;ET201</f>
        <v>13&amp;2026031852</v>
      </c>
      <c r="EV201" s="104">
        <f>IFERROR(VLOOKUP(EU201,시험용!CA:CE,4,FALSE),"")</f>
        <v>0</v>
      </c>
      <c r="EW201" s="808"/>
    </row>
    <row r="202" spans="1:155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849" t="s">
        <v>2291</v>
      </c>
      <c r="AD202" s="849" t="s">
        <v>6603</v>
      </c>
      <c r="AE202" s="849" t="s">
        <v>3138</v>
      </c>
      <c r="AF202" s="849" t="s">
        <v>2117</v>
      </c>
      <c r="AG202" s="849" t="s">
        <v>2118</v>
      </c>
      <c r="AH202" s="849" t="s">
        <v>3140</v>
      </c>
      <c r="AI202" s="849"/>
      <c r="AJ202" s="849"/>
      <c r="AK202" s="849"/>
      <c r="AL202" s="849"/>
      <c r="AM202" s="849" t="s">
        <v>2293</v>
      </c>
      <c r="AN202" s="849" t="s">
        <v>2294</v>
      </c>
      <c r="AO202" s="849" t="s">
        <v>3142</v>
      </c>
      <c r="AP202" s="849" t="s">
        <v>1018</v>
      </c>
      <c r="AQ202" s="849"/>
      <c r="AR202" s="849"/>
      <c r="AS202" s="849" t="s">
        <v>298</v>
      </c>
      <c r="AT202" s="849" t="s">
        <v>6604</v>
      </c>
      <c r="AU202" s="849" t="s">
        <v>1135</v>
      </c>
      <c r="AV202" s="849" t="s">
        <v>6605</v>
      </c>
      <c r="AW202" s="849" t="s">
        <v>6606</v>
      </c>
      <c r="AX202" s="849"/>
      <c r="AY202" s="849" t="s">
        <v>3146</v>
      </c>
      <c r="AZ202" s="849" t="s">
        <v>3147</v>
      </c>
      <c r="BA202" s="849" t="s">
        <v>2131</v>
      </c>
      <c r="BB202" s="849" t="s">
        <v>2132</v>
      </c>
      <c r="BC202" s="849" t="s">
        <v>2133</v>
      </c>
      <c r="BD202" s="849" t="s">
        <v>1135</v>
      </c>
      <c r="BE202" s="849" t="s">
        <v>2135</v>
      </c>
      <c r="BF202" s="849" t="s">
        <v>2136</v>
      </c>
      <c r="BG202" s="849" t="s">
        <v>6607</v>
      </c>
      <c r="BH202" s="849" t="s">
        <v>3149</v>
      </c>
      <c r="BI202" s="849" t="s">
        <v>3150</v>
      </c>
      <c r="BJ202" s="849" t="s">
        <v>3151</v>
      </c>
      <c r="BK202" s="849" t="s">
        <v>6608</v>
      </c>
      <c r="BL202" s="849" t="s">
        <v>2142</v>
      </c>
      <c r="BM202" s="849" t="s">
        <v>6609</v>
      </c>
      <c r="BN202" s="849" t="s">
        <v>3138</v>
      </c>
      <c r="BO202" s="849" t="s">
        <v>1135</v>
      </c>
      <c r="BP202" s="849" t="s">
        <v>2117</v>
      </c>
      <c r="BQ202" s="849" t="s">
        <v>2193</v>
      </c>
      <c r="BR202" s="849" t="s">
        <v>3154</v>
      </c>
      <c r="BS202" s="849" t="s">
        <v>3155</v>
      </c>
      <c r="BT202" s="849" t="s">
        <v>6610</v>
      </c>
      <c r="BU202" s="849" t="s">
        <v>2142</v>
      </c>
      <c r="BV202" s="849" t="s">
        <v>3157</v>
      </c>
      <c r="BW202" s="849" t="s">
        <v>2118</v>
      </c>
      <c r="BX202" s="849" t="s">
        <v>3140</v>
      </c>
      <c r="BY202" s="849" t="s">
        <v>4630</v>
      </c>
      <c r="BZ202" s="849" t="s">
        <v>3160</v>
      </c>
      <c r="CA202" s="849" t="s">
        <v>2153</v>
      </c>
      <c r="CB202" s="849" t="s">
        <v>3161</v>
      </c>
      <c r="CC202" s="849" t="s">
        <v>2155</v>
      </c>
      <c r="CD202" s="849" t="s">
        <v>2156</v>
      </c>
      <c r="CE202" s="849" t="s">
        <v>3162</v>
      </c>
      <c r="CF202" s="849" t="s">
        <v>2158</v>
      </c>
      <c r="CG202" s="849" t="s">
        <v>1135</v>
      </c>
      <c r="CH202" s="849" t="s">
        <v>3163</v>
      </c>
      <c r="CI202" s="849" t="s">
        <v>3164</v>
      </c>
      <c r="CJ202" s="849" t="s">
        <v>3165</v>
      </c>
      <c r="CK202" s="849" t="s">
        <v>2162</v>
      </c>
      <c r="CL202" s="849" t="s">
        <v>3166</v>
      </c>
      <c r="CM202" s="849" t="s">
        <v>3164</v>
      </c>
      <c r="CN202" s="849" t="s">
        <v>3167</v>
      </c>
      <c r="CO202" s="849" t="s">
        <v>2162</v>
      </c>
      <c r="CP202" s="849" t="s">
        <v>3168</v>
      </c>
      <c r="CQ202" s="849" t="s">
        <v>3164</v>
      </c>
      <c r="CR202" s="849" t="s">
        <v>3169</v>
      </c>
      <c r="CS202" s="849" t="s">
        <v>2162</v>
      </c>
      <c r="CT202" s="849" t="s">
        <v>2165</v>
      </c>
      <c r="CU202" s="849" t="s">
        <v>2166</v>
      </c>
      <c r="CV202" s="849" t="s">
        <v>2167</v>
      </c>
      <c r="CW202" s="849" t="s">
        <v>2168</v>
      </c>
      <c r="CX202" s="849" t="s">
        <v>1135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2142</v>
      </c>
      <c r="DI202" s="849" t="s">
        <v>1135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6611</v>
      </c>
      <c r="DT202" s="849" t="s">
        <v>3171</v>
      </c>
      <c r="DU202" s="849" t="s">
        <v>3172</v>
      </c>
      <c r="DV202" s="849" t="s">
        <v>6612</v>
      </c>
      <c r="DW202" s="849" t="s">
        <v>3173</v>
      </c>
      <c r="DX202" s="849" t="s">
        <v>3174</v>
      </c>
      <c r="DY202" s="849" t="s">
        <v>2167</v>
      </c>
      <c r="DZ202" s="849" t="s">
        <v>3175</v>
      </c>
      <c r="EA202" s="849" t="s">
        <v>6613</v>
      </c>
      <c r="EB202" s="849" t="s">
        <v>3171</v>
      </c>
      <c r="EC202" s="849" t="s">
        <v>3177</v>
      </c>
      <c r="ED202" s="849" t="s">
        <v>6612</v>
      </c>
      <c r="EE202" s="849" t="s">
        <v>1135</v>
      </c>
      <c r="EF202" s="849" t="s">
        <v>1135</v>
      </c>
      <c r="EG202" s="849" t="s">
        <v>1135</v>
      </c>
      <c r="EH202" s="849" t="s">
        <v>1135</v>
      </c>
      <c r="EI202" s="849" t="s">
        <v>3178</v>
      </c>
      <c r="EJ202" s="849" t="s">
        <v>3179</v>
      </c>
      <c r="EK202" s="849" t="s">
        <v>3180</v>
      </c>
      <c r="EL202" s="849" t="s">
        <v>3181</v>
      </c>
      <c r="EM202" s="849" t="s">
        <v>3182</v>
      </c>
      <c r="EN202" s="849" t="s">
        <v>2281</v>
      </c>
      <c r="EO202" s="849" t="s">
        <v>2282</v>
      </c>
      <c r="EP202" s="849" t="s">
        <v>7163</v>
      </c>
      <c r="EQ202" s="849" t="s">
        <v>2193</v>
      </c>
      <c r="ER202" s="849" t="s">
        <v>7164</v>
      </c>
      <c r="ES202" s="849" t="s">
        <v>7165</v>
      </c>
      <c r="ET202" s="104" t="str">
        <f t="shared" si="16"/>
        <v>2026021940</v>
      </c>
      <c r="EU202" s="56" t="str">
        <f t="shared" si="17"/>
        <v>13&amp;2026021940</v>
      </c>
      <c r="EV202" s="104">
        <f>IFERROR(VLOOKUP(EU202,시험용!CA:CE,4,FALSE),"")</f>
        <v>0</v>
      </c>
      <c r="EW202" s="808"/>
      <c r="EX202" s="415" t="s">
        <v>7272</v>
      </c>
    </row>
    <row r="203" spans="1:155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849" t="s">
        <v>1861</v>
      </c>
      <c r="AD203" s="849" t="s">
        <v>6086</v>
      </c>
      <c r="AE203" s="849" t="s">
        <v>2116</v>
      </c>
      <c r="AF203" s="849" t="s">
        <v>2117</v>
      </c>
      <c r="AG203" s="849" t="s">
        <v>2118</v>
      </c>
      <c r="AH203" s="849" t="s">
        <v>3140</v>
      </c>
      <c r="AI203" s="849"/>
      <c r="AJ203" s="849"/>
      <c r="AK203" s="849"/>
      <c r="AL203" s="849"/>
      <c r="AM203" s="849" t="s">
        <v>1948</v>
      </c>
      <c r="AN203" s="849" t="s">
        <v>2453</v>
      </c>
      <c r="AO203" s="849" t="s">
        <v>2454</v>
      </c>
      <c r="AP203" s="849" t="s">
        <v>49</v>
      </c>
      <c r="AQ203" s="849"/>
      <c r="AR203" s="849"/>
      <c r="AS203" s="849" t="s">
        <v>315</v>
      </c>
      <c r="AT203" s="849" t="s">
        <v>7168</v>
      </c>
      <c r="AU203" s="849" t="s">
        <v>1135</v>
      </c>
      <c r="AV203" s="849" t="s">
        <v>7169</v>
      </c>
      <c r="AW203" s="849" t="s">
        <v>7170</v>
      </c>
      <c r="AX203" s="849"/>
      <c r="AY203" s="849" t="s">
        <v>7171</v>
      </c>
      <c r="AZ203" s="849" t="s">
        <v>7172</v>
      </c>
      <c r="BA203" s="849" t="s">
        <v>4653</v>
      </c>
      <c r="BB203" s="849" t="s">
        <v>2132</v>
      </c>
      <c r="BC203" s="849" t="s">
        <v>2133</v>
      </c>
      <c r="BD203" s="849" t="s">
        <v>1135</v>
      </c>
      <c r="BE203" s="849" t="s">
        <v>2135</v>
      </c>
      <c r="BF203" s="849" t="s">
        <v>7173</v>
      </c>
      <c r="BG203" s="849" t="s">
        <v>7174</v>
      </c>
      <c r="BH203" s="849" t="s">
        <v>7175</v>
      </c>
      <c r="BI203" s="849" t="s">
        <v>7176</v>
      </c>
      <c r="BJ203" s="849" t="s">
        <v>6096</v>
      </c>
      <c r="BK203" s="849" t="s">
        <v>7177</v>
      </c>
      <c r="BL203" s="849" t="s">
        <v>2142</v>
      </c>
      <c r="BM203" s="849" t="s">
        <v>6086</v>
      </c>
      <c r="BN203" s="849" t="s">
        <v>2116</v>
      </c>
      <c r="BO203" s="849" t="s">
        <v>2144</v>
      </c>
      <c r="BP203" s="849" t="s">
        <v>2117</v>
      </c>
      <c r="BQ203" s="849" t="s">
        <v>4661</v>
      </c>
      <c r="BR203" s="849" t="s">
        <v>3157</v>
      </c>
      <c r="BS203" s="849" t="s">
        <v>7178</v>
      </c>
      <c r="BT203" s="849" t="s">
        <v>7179</v>
      </c>
      <c r="BU203" s="849" t="s">
        <v>7180</v>
      </c>
      <c r="BV203" s="849" t="s">
        <v>7181</v>
      </c>
      <c r="BW203" s="849" t="s">
        <v>2118</v>
      </c>
      <c r="BX203" s="849" t="s">
        <v>3140</v>
      </c>
      <c r="BY203" s="849" t="s">
        <v>7182</v>
      </c>
      <c r="BZ203" s="849" t="s">
        <v>7183</v>
      </c>
      <c r="CA203" s="849" t="s">
        <v>2153</v>
      </c>
      <c r="CB203" s="849" t="s">
        <v>6105</v>
      </c>
      <c r="CC203" s="849" t="s">
        <v>5941</v>
      </c>
      <c r="CD203" s="849" t="s">
        <v>2156</v>
      </c>
      <c r="CE203" s="849" t="s">
        <v>6106</v>
      </c>
      <c r="CF203" s="849" t="s">
        <v>2158</v>
      </c>
      <c r="CG203" s="849" t="s">
        <v>1135</v>
      </c>
      <c r="CH203" s="849" t="s">
        <v>7184</v>
      </c>
      <c r="CI203" s="849" t="s">
        <v>7185</v>
      </c>
      <c r="CJ203" s="849" t="s">
        <v>7186</v>
      </c>
      <c r="CK203" s="849" t="s">
        <v>2162</v>
      </c>
      <c r="CL203" s="849" t="s">
        <v>7187</v>
      </c>
      <c r="CM203" s="849" t="s">
        <v>7188</v>
      </c>
      <c r="CN203" s="849" t="s">
        <v>7189</v>
      </c>
      <c r="CO203" s="849" t="s">
        <v>7190</v>
      </c>
      <c r="CP203" s="849" t="s">
        <v>1135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6109</v>
      </c>
      <c r="CY203" s="849" t="s">
        <v>2166</v>
      </c>
      <c r="CZ203" s="849" t="s">
        <v>6110</v>
      </c>
      <c r="DA203" s="849" t="s">
        <v>7191</v>
      </c>
      <c r="DB203" s="849" t="s">
        <v>7192</v>
      </c>
      <c r="DC203" s="849" t="s">
        <v>7193</v>
      </c>
      <c r="DD203" s="849" t="s">
        <v>1135</v>
      </c>
      <c r="DE203" s="849" t="s">
        <v>1135</v>
      </c>
      <c r="DF203" s="849" t="s">
        <v>1135</v>
      </c>
      <c r="DG203" s="849" t="s">
        <v>1135</v>
      </c>
      <c r="DH203" s="849" t="s">
        <v>2142</v>
      </c>
      <c r="DI203" s="849" t="s">
        <v>1135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7194</v>
      </c>
      <c r="DT203" s="849" t="s">
        <v>4674</v>
      </c>
      <c r="DU203" s="849" t="s">
        <v>2272</v>
      </c>
      <c r="DV203" s="849" t="s">
        <v>6011</v>
      </c>
      <c r="DW203" s="849" t="s">
        <v>2179</v>
      </c>
      <c r="DX203" s="849" t="s">
        <v>2180</v>
      </c>
      <c r="DY203" s="849" t="s">
        <v>2181</v>
      </c>
      <c r="DZ203" s="849" t="s">
        <v>2182</v>
      </c>
      <c r="EA203" s="849" t="s">
        <v>7195</v>
      </c>
      <c r="EB203" s="849" t="s">
        <v>4674</v>
      </c>
      <c r="EC203" s="849" t="s">
        <v>2177</v>
      </c>
      <c r="ED203" s="849" t="s">
        <v>6011</v>
      </c>
      <c r="EE203" s="849" t="s">
        <v>1135</v>
      </c>
      <c r="EF203" s="849" t="s">
        <v>1135</v>
      </c>
      <c r="EG203" s="849" t="s">
        <v>1135</v>
      </c>
      <c r="EH203" s="849" t="s">
        <v>1135</v>
      </c>
      <c r="EI203" s="849" t="s">
        <v>7196</v>
      </c>
      <c r="EJ203" s="849" t="s">
        <v>7197</v>
      </c>
      <c r="EK203" s="849" t="s">
        <v>7198</v>
      </c>
      <c r="EL203" s="849" t="s">
        <v>7199</v>
      </c>
      <c r="EM203" s="849" t="s">
        <v>6117</v>
      </c>
      <c r="EN203" s="849" t="s">
        <v>5947</v>
      </c>
      <c r="EO203" s="849" t="s">
        <v>5948</v>
      </c>
      <c r="EP203" s="849" t="s">
        <v>7200</v>
      </c>
      <c r="EQ203" s="849" t="s">
        <v>2193</v>
      </c>
      <c r="ER203" s="849" t="s">
        <v>7201</v>
      </c>
      <c r="ES203" s="849" t="s">
        <v>7202</v>
      </c>
      <c r="ET203" s="104" t="str">
        <f t="shared" si="16"/>
        <v>2026031504</v>
      </c>
      <c r="EU203" s="56" t="str">
        <f t="shared" si="17"/>
        <v>13&amp;2026031504</v>
      </c>
      <c r="EV203" s="104" t="str">
        <f>IFERROR(VLOOKUP(EU203,시험용!CA:CE,4,FALSE),"")</f>
        <v/>
      </c>
      <c r="EW203" s="947" t="s">
        <v>7798</v>
      </c>
      <c r="EX203" s="901" t="s">
        <v>7358</v>
      </c>
      <c r="EY203" s="853" t="s">
        <v>7270</v>
      </c>
    </row>
    <row r="204" spans="1:155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849" t="s">
        <v>107</v>
      </c>
      <c r="AD204" s="849" t="s">
        <v>7208</v>
      </c>
      <c r="AE204" s="849" t="s">
        <v>294</v>
      </c>
      <c r="AF204" s="849" t="s">
        <v>295</v>
      </c>
      <c r="AG204" s="849" t="s">
        <v>296</v>
      </c>
      <c r="AH204" s="849" t="s">
        <v>297</v>
      </c>
      <c r="AI204" s="849"/>
      <c r="AJ204" s="849"/>
      <c r="AK204" s="849"/>
      <c r="AL204" s="849"/>
      <c r="AM204" s="849" t="s">
        <v>7209</v>
      </c>
      <c r="AN204" s="849" t="s">
        <v>7210</v>
      </c>
      <c r="AO204" s="849" t="s">
        <v>7211</v>
      </c>
      <c r="AP204" s="849" t="s">
        <v>49</v>
      </c>
      <c r="AQ204" s="849"/>
      <c r="AR204" s="849"/>
      <c r="AS204" s="849" t="s">
        <v>315</v>
      </c>
      <c r="AT204" s="849" t="s">
        <v>7212</v>
      </c>
      <c r="AU204" s="849" t="s">
        <v>57</v>
      </c>
      <c r="AV204" s="849" t="s">
        <v>323</v>
      </c>
      <c r="AW204" s="849" t="s">
        <v>7213</v>
      </c>
      <c r="AX204" s="849"/>
      <c r="AY204" s="849" t="s">
        <v>7214</v>
      </c>
      <c r="AZ204" s="849" t="s">
        <v>5188</v>
      </c>
      <c r="BA204" s="849" t="s">
        <v>299</v>
      </c>
      <c r="BB204" s="849" t="s">
        <v>32</v>
      </c>
      <c r="BC204" s="849" t="s">
        <v>33</v>
      </c>
      <c r="BD204" s="849" t="s">
        <v>57</v>
      </c>
      <c r="BE204" s="849" t="s">
        <v>48</v>
      </c>
      <c r="BF204" s="849" t="s">
        <v>164</v>
      </c>
      <c r="BG204" s="849" t="s">
        <v>668</v>
      </c>
      <c r="BH204" s="849" t="s">
        <v>7215</v>
      </c>
      <c r="BI204" s="849" t="s">
        <v>7216</v>
      </c>
      <c r="BJ204" s="849" t="s">
        <v>1146</v>
      </c>
      <c r="BK204" s="849" t="s">
        <v>7217</v>
      </c>
      <c r="BL204" s="849" t="s">
        <v>302</v>
      </c>
      <c r="BM204" s="849" t="s">
        <v>7208</v>
      </c>
      <c r="BN204" s="849" t="s">
        <v>294</v>
      </c>
      <c r="BO204" s="849" t="s">
        <v>57</v>
      </c>
      <c r="BP204" s="849" t="s">
        <v>295</v>
      </c>
      <c r="BQ204" s="849" t="s">
        <v>1363</v>
      </c>
      <c r="BR204" s="849" t="s">
        <v>7131</v>
      </c>
      <c r="BS204" s="849" t="s">
        <v>118</v>
      </c>
      <c r="BT204" s="849" t="s">
        <v>7218</v>
      </c>
      <c r="BU204" s="849" t="s">
        <v>302</v>
      </c>
      <c r="BV204" s="849" t="s">
        <v>611</v>
      </c>
      <c r="BW204" s="849" t="s">
        <v>296</v>
      </c>
      <c r="BX204" s="849" t="s">
        <v>297</v>
      </c>
      <c r="BY204" s="849" t="s">
        <v>332</v>
      </c>
      <c r="BZ204" s="849" t="s">
        <v>7219</v>
      </c>
      <c r="CA204" s="849" t="s">
        <v>304</v>
      </c>
      <c r="CB204" s="849" t="s">
        <v>1560</v>
      </c>
      <c r="CC204" s="849" t="s">
        <v>305</v>
      </c>
      <c r="CD204" s="849" t="s">
        <v>306</v>
      </c>
      <c r="CE204" s="849" t="s">
        <v>1892</v>
      </c>
      <c r="CF204" s="849" t="s">
        <v>307</v>
      </c>
      <c r="CG204" s="849" t="s">
        <v>57</v>
      </c>
      <c r="CH204" s="849" t="s">
        <v>7220</v>
      </c>
      <c r="CI204" s="849" t="s">
        <v>78</v>
      </c>
      <c r="CJ204" s="849" t="s">
        <v>794</v>
      </c>
      <c r="CK204" s="849" t="s">
        <v>105</v>
      </c>
      <c r="CL204" s="849" t="s">
        <v>57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302</v>
      </c>
      <c r="DI204" s="849" t="s">
        <v>57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7221</v>
      </c>
      <c r="DT204" s="849" t="s">
        <v>621</v>
      </c>
      <c r="DU204" s="849" t="s">
        <v>109</v>
      </c>
      <c r="DV204" s="849" t="s">
        <v>121</v>
      </c>
      <c r="DW204" s="849" t="s">
        <v>333</v>
      </c>
      <c r="DX204" s="849" t="s">
        <v>308</v>
      </c>
      <c r="DY204" s="849" t="s">
        <v>309</v>
      </c>
      <c r="DZ204" s="849" t="s">
        <v>319</v>
      </c>
      <c r="EA204" s="849" t="s">
        <v>7222</v>
      </c>
      <c r="EB204" s="849" t="s">
        <v>621</v>
      </c>
      <c r="EC204" s="849" t="s">
        <v>659</v>
      </c>
      <c r="ED204" s="849" t="s">
        <v>121</v>
      </c>
      <c r="EE204" s="849" t="s">
        <v>57</v>
      </c>
      <c r="EF204" s="849" t="s">
        <v>57</v>
      </c>
      <c r="EG204" s="849" t="s">
        <v>57</v>
      </c>
      <c r="EH204" s="849" t="s">
        <v>57</v>
      </c>
      <c r="EI204" s="849" t="s">
        <v>7223</v>
      </c>
      <c r="EJ204" s="849" t="s">
        <v>3288</v>
      </c>
      <c r="EK204" s="849" t="s">
        <v>7224</v>
      </c>
      <c r="EL204" s="849" t="s">
        <v>115</v>
      </c>
      <c r="EM204" s="849" t="s">
        <v>680</v>
      </c>
      <c r="EN204" s="849" t="s">
        <v>310</v>
      </c>
      <c r="EO204" s="849" t="s">
        <v>88</v>
      </c>
      <c r="EP204" s="849" t="s">
        <v>7225</v>
      </c>
      <c r="EQ204" s="849" t="s">
        <v>311</v>
      </c>
      <c r="ER204" s="849" t="s">
        <v>3497</v>
      </c>
      <c r="ES204" s="849" t="s">
        <v>7226</v>
      </c>
      <c r="ET204" s="104" t="str">
        <f t="shared" si="16"/>
        <v>2026031132</v>
      </c>
      <c r="EU204" s="56" t="str">
        <f t="shared" si="17"/>
        <v>13&amp;2026031132</v>
      </c>
      <c r="EV204" s="104" t="str">
        <f>IFERROR(VLOOKUP(EU204,시험용!CA:CE,4,FALSE),"")</f>
        <v/>
      </c>
      <c r="EW204" s="905" t="s">
        <v>4429</v>
      </c>
    </row>
    <row r="205" spans="1:155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849" t="s">
        <v>107</v>
      </c>
      <c r="AD205" s="849" t="s">
        <v>2377</v>
      </c>
      <c r="AE205" s="849" t="s">
        <v>595</v>
      </c>
      <c r="AF205" s="849" t="s">
        <v>295</v>
      </c>
      <c r="AG205" s="849" t="s">
        <v>296</v>
      </c>
      <c r="AH205" s="849" t="s">
        <v>297</v>
      </c>
      <c r="AI205" s="849"/>
      <c r="AJ205" s="849"/>
      <c r="AK205" s="849"/>
      <c r="AL205" s="849"/>
      <c r="AM205" s="849" t="s">
        <v>7232</v>
      </c>
      <c r="AN205" s="849" t="s">
        <v>7233</v>
      </c>
      <c r="AO205" s="849" t="s">
        <v>7234</v>
      </c>
      <c r="AP205" s="849" t="s">
        <v>7235</v>
      </c>
      <c r="AQ205" s="849"/>
      <c r="AR205" s="849"/>
      <c r="AS205" s="849" t="s">
        <v>298</v>
      </c>
      <c r="AT205" s="849" t="s">
        <v>7236</v>
      </c>
      <c r="AU205" s="849" t="s">
        <v>57</v>
      </c>
      <c r="AV205" s="849" t="s">
        <v>205</v>
      </c>
      <c r="AW205" s="849" t="s">
        <v>7237</v>
      </c>
      <c r="AX205" s="849"/>
      <c r="AY205" s="849" t="s">
        <v>7238</v>
      </c>
      <c r="AZ205" s="849" t="s">
        <v>7239</v>
      </c>
      <c r="BA205" s="849" t="s">
        <v>299</v>
      </c>
      <c r="BB205" s="849" t="s">
        <v>32</v>
      </c>
      <c r="BC205" s="849" t="s">
        <v>33</v>
      </c>
      <c r="BD205" s="849" t="s">
        <v>57</v>
      </c>
      <c r="BE205" s="849" t="s">
        <v>48</v>
      </c>
      <c r="BF205" s="849" t="s">
        <v>164</v>
      </c>
      <c r="BG205" s="849" t="s">
        <v>1116</v>
      </c>
      <c r="BH205" s="849" t="s">
        <v>4347</v>
      </c>
      <c r="BI205" s="849" t="s">
        <v>788</v>
      </c>
      <c r="BJ205" s="849" t="s">
        <v>850</v>
      </c>
      <c r="BK205" s="849" t="s">
        <v>7240</v>
      </c>
      <c r="BL205" s="849" t="s">
        <v>302</v>
      </c>
      <c r="BM205" s="849" t="s">
        <v>2377</v>
      </c>
      <c r="BN205" s="849" t="s">
        <v>595</v>
      </c>
      <c r="BO205" s="849" t="s">
        <v>57</v>
      </c>
      <c r="BP205" s="849" t="s">
        <v>295</v>
      </c>
      <c r="BQ205" s="849" t="s">
        <v>311</v>
      </c>
      <c r="BR205" s="849" t="s">
        <v>6829</v>
      </c>
      <c r="BS205" s="849" t="s">
        <v>178</v>
      </c>
      <c r="BT205" s="849" t="s">
        <v>7241</v>
      </c>
      <c r="BU205" s="849" t="s">
        <v>51</v>
      </c>
      <c r="BV205" s="849" t="s">
        <v>114</v>
      </c>
      <c r="BW205" s="849" t="s">
        <v>296</v>
      </c>
      <c r="BX205" s="849" t="s">
        <v>297</v>
      </c>
      <c r="BY205" s="849" t="s">
        <v>1451</v>
      </c>
      <c r="BZ205" s="849" t="s">
        <v>6275</v>
      </c>
      <c r="CA205" s="849" t="s">
        <v>304</v>
      </c>
      <c r="CB205" s="849" t="s">
        <v>112</v>
      </c>
      <c r="CC205" s="849" t="s">
        <v>318</v>
      </c>
      <c r="CD205" s="849" t="s">
        <v>306</v>
      </c>
      <c r="CE205" s="849" t="s">
        <v>116</v>
      </c>
      <c r="CF205" s="849" t="s">
        <v>307</v>
      </c>
      <c r="CG205" s="849" t="s">
        <v>57</v>
      </c>
      <c r="CH205" s="849" t="s">
        <v>3339</v>
      </c>
      <c r="CI205" s="849" t="s">
        <v>92</v>
      </c>
      <c r="CJ205" s="849" t="s">
        <v>713</v>
      </c>
      <c r="CK205" s="849" t="s">
        <v>105</v>
      </c>
      <c r="CL205" s="849" t="s">
        <v>7242</v>
      </c>
      <c r="CM205" s="849" t="s">
        <v>92</v>
      </c>
      <c r="CN205" s="849" t="s">
        <v>797</v>
      </c>
      <c r="CO205" s="849" t="s">
        <v>105</v>
      </c>
      <c r="CP205" s="849" t="s">
        <v>57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302</v>
      </c>
      <c r="DI205" s="849" t="s">
        <v>57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7243</v>
      </c>
      <c r="DT205" s="849" t="s">
        <v>86</v>
      </c>
      <c r="DU205" s="849" t="s">
        <v>872</v>
      </c>
      <c r="DV205" s="849" t="s">
        <v>106</v>
      </c>
      <c r="DW205" s="849" t="s">
        <v>1570</v>
      </c>
      <c r="DX205" s="849" t="s">
        <v>308</v>
      </c>
      <c r="DY205" s="849" t="s">
        <v>309</v>
      </c>
      <c r="DZ205" s="849" t="s">
        <v>205</v>
      </c>
      <c r="EA205" s="849" t="s">
        <v>7244</v>
      </c>
      <c r="EB205" s="849" t="s">
        <v>86</v>
      </c>
      <c r="EC205" s="849" t="s">
        <v>204</v>
      </c>
      <c r="ED205" s="849" t="s">
        <v>106</v>
      </c>
      <c r="EE205" s="849" t="s">
        <v>57</v>
      </c>
      <c r="EF205" s="849" t="s">
        <v>57</v>
      </c>
      <c r="EG205" s="849" t="s">
        <v>57</v>
      </c>
      <c r="EH205" s="849" t="s">
        <v>57</v>
      </c>
      <c r="EI205" s="849" t="s">
        <v>1749</v>
      </c>
      <c r="EJ205" s="849" t="s">
        <v>1750</v>
      </c>
      <c r="EK205" s="849" t="s">
        <v>1751</v>
      </c>
      <c r="EL205" s="849" t="s">
        <v>1255</v>
      </c>
      <c r="EM205" s="849" t="s">
        <v>629</v>
      </c>
      <c r="EN205" s="849" t="s">
        <v>310</v>
      </c>
      <c r="EO205" s="849" t="s">
        <v>88</v>
      </c>
      <c r="EP205" s="849" t="s">
        <v>80</v>
      </c>
      <c r="EQ205" s="849" t="s">
        <v>311</v>
      </c>
      <c r="ER205" s="849" t="s">
        <v>3497</v>
      </c>
      <c r="ES205" s="849" t="s">
        <v>7245</v>
      </c>
      <c r="ET205" s="104" t="str">
        <f t="shared" si="16"/>
        <v>2026031508</v>
      </c>
      <c r="EU205" s="56" t="str">
        <f t="shared" si="17"/>
        <v>13&amp;2026031508</v>
      </c>
      <c r="EV205" s="104">
        <f>IFERROR(VLOOKUP(EU205,시험용!CA:CE,4,FALSE),"")</f>
        <v>0</v>
      </c>
      <c r="EW205" s="808"/>
    </row>
    <row r="206" spans="1:155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849" t="s">
        <v>7250</v>
      </c>
      <c r="AD206" s="849" t="s">
        <v>7251</v>
      </c>
      <c r="AE206" s="849" t="s">
        <v>294</v>
      </c>
      <c r="AF206" s="849" t="s">
        <v>295</v>
      </c>
      <c r="AG206" s="849" t="s">
        <v>296</v>
      </c>
      <c r="AH206" s="849" t="s">
        <v>297</v>
      </c>
      <c r="AI206" s="849"/>
      <c r="AJ206" s="849"/>
      <c r="AK206" s="849"/>
      <c r="AL206" s="849"/>
      <c r="AM206" s="849" t="s">
        <v>7252</v>
      </c>
      <c r="AN206" s="849" t="s">
        <v>7253</v>
      </c>
      <c r="AO206" s="849" t="s">
        <v>7254</v>
      </c>
      <c r="AP206" s="849" t="s">
        <v>35</v>
      </c>
      <c r="AQ206" s="849"/>
      <c r="AR206" s="849"/>
      <c r="AS206" s="849" t="s">
        <v>298</v>
      </c>
      <c r="AT206" s="849" t="s">
        <v>7255</v>
      </c>
      <c r="AU206" s="849" t="s">
        <v>57</v>
      </c>
      <c r="AV206" s="849" t="s">
        <v>323</v>
      </c>
      <c r="AW206" s="849" t="s">
        <v>7256</v>
      </c>
      <c r="AX206" s="849"/>
      <c r="AY206" s="849" t="s">
        <v>7257</v>
      </c>
      <c r="AZ206" s="849" t="s">
        <v>5188</v>
      </c>
      <c r="BA206" s="849" t="s">
        <v>299</v>
      </c>
      <c r="BB206" s="849" t="s">
        <v>32</v>
      </c>
      <c r="BC206" s="849" t="s">
        <v>33</v>
      </c>
      <c r="BD206" s="849" t="s">
        <v>5189</v>
      </c>
      <c r="BE206" s="849" t="s">
        <v>48</v>
      </c>
      <c r="BF206" s="849" t="s">
        <v>164</v>
      </c>
      <c r="BG206" s="849" t="s">
        <v>110</v>
      </c>
      <c r="BH206" s="849" t="s">
        <v>7258</v>
      </c>
      <c r="BI206" s="849" t="s">
        <v>2354</v>
      </c>
      <c r="BJ206" s="849" t="s">
        <v>1146</v>
      </c>
      <c r="BK206" s="849" t="s">
        <v>7259</v>
      </c>
      <c r="BL206" s="849" t="s">
        <v>2816</v>
      </c>
      <c r="BM206" s="849" t="s">
        <v>7251</v>
      </c>
      <c r="BN206" s="849" t="s">
        <v>294</v>
      </c>
      <c r="BO206" s="849" t="s">
        <v>57</v>
      </c>
      <c r="BP206" s="849" t="s">
        <v>295</v>
      </c>
      <c r="BQ206" s="849" t="s">
        <v>1363</v>
      </c>
      <c r="BR206" s="849" t="s">
        <v>7131</v>
      </c>
      <c r="BS206" s="849" t="s">
        <v>3197</v>
      </c>
      <c r="BT206" s="849" t="s">
        <v>7260</v>
      </c>
      <c r="BU206" s="849" t="s">
        <v>302</v>
      </c>
      <c r="BV206" s="849" t="s">
        <v>171</v>
      </c>
      <c r="BW206" s="849" t="s">
        <v>296</v>
      </c>
      <c r="BX206" s="849" t="s">
        <v>297</v>
      </c>
      <c r="BY206" s="849" t="s">
        <v>663</v>
      </c>
      <c r="BZ206" s="849" t="s">
        <v>7261</v>
      </c>
      <c r="CA206" s="849" t="s">
        <v>304</v>
      </c>
      <c r="CB206" s="849" t="s">
        <v>1089</v>
      </c>
      <c r="CC206" s="849" t="s">
        <v>305</v>
      </c>
      <c r="CD206" s="849" t="s">
        <v>306</v>
      </c>
      <c r="CE206" s="849" t="s">
        <v>172</v>
      </c>
      <c r="CF206" s="849" t="s">
        <v>307</v>
      </c>
      <c r="CG206" s="849" t="s">
        <v>57</v>
      </c>
      <c r="CH206" s="849" t="s">
        <v>7262</v>
      </c>
      <c r="CI206" s="849" t="s">
        <v>78</v>
      </c>
      <c r="CJ206" s="849" t="s">
        <v>878</v>
      </c>
      <c r="CK206" s="849" t="s">
        <v>105</v>
      </c>
      <c r="CL206" s="849" t="s">
        <v>57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302</v>
      </c>
      <c r="DI206" s="849" t="s">
        <v>57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7263</v>
      </c>
      <c r="DT206" s="849" t="s">
        <v>79</v>
      </c>
      <c r="DU206" s="849" t="s">
        <v>109</v>
      </c>
      <c r="DV206" s="849" t="s">
        <v>106</v>
      </c>
      <c r="DW206" s="849" t="s">
        <v>333</v>
      </c>
      <c r="DX206" s="849" t="s">
        <v>308</v>
      </c>
      <c r="DY206" s="849" t="s">
        <v>309</v>
      </c>
      <c r="DZ206" s="849" t="s">
        <v>319</v>
      </c>
      <c r="EA206" s="849" t="s">
        <v>7264</v>
      </c>
      <c r="EB206" s="849" t="s">
        <v>79</v>
      </c>
      <c r="EC206" s="849" t="s">
        <v>659</v>
      </c>
      <c r="ED206" s="849" t="s">
        <v>106</v>
      </c>
      <c r="EE206" s="849" t="s">
        <v>57</v>
      </c>
      <c r="EF206" s="849" t="s">
        <v>57</v>
      </c>
      <c r="EG206" s="849" t="s">
        <v>57</v>
      </c>
      <c r="EH206" s="849" t="s">
        <v>57</v>
      </c>
      <c r="EI206" s="849" t="s">
        <v>5197</v>
      </c>
      <c r="EJ206" s="849" t="s">
        <v>5198</v>
      </c>
      <c r="EK206" s="849" t="s">
        <v>1430</v>
      </c>
      <c r="EL206" s="849" t="s">
        <v>2367</v>
      </c>
      <c r="EM206" s="849" t="s">
        <v>629</v>
      </c>
      <c r="EN206" s="849" t="s">
        <v>310</v>
      </c>
      <c r="EO206" s="849" t="s">
        <v>88</v>
      </c>
      <c r="EP206" s="849" t="s">
        <v>5334</v>
      </c>
      <c r="EQ206" s="849" t="s">
        <v>311</v>
      </c>
      <c r="ER206" s="849" t="s">
        <v>7265</v>
      </c>
      <c r="ES206" s="849" t="s">
        <v>7266</v>
      </c>
      <c r="ET206" s="104" t="str">
        <f t="shared" si="16"/>
        <v>2026031635</v>
      </c>
      <c r="EU206" s="56" t="str">
        <f t="shared" si="17"/>
        <v>13&amp;2026031635</v>
      </c>
      <c r="EV206" s="104">
        <f>IFERROR(VLOOKUP(EU206,시험용!CA:CE,4,FALSE),"")</f>
        <v>0</v>
      </c>
      <c r="EW206" s="808"/>
    </row>
    <row r="207" spans="1:155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849" t="s">
        <v>6238</v>
      </c>
      <c r="AD207" s="849" t="s">
        <v>4892</v>
      </c>
      <c r="AE207" s="849" t="s">
        <v>3138</v>
      </c>
      <c r="AF207" s="849" t="s">
        <v>2117</v>
      </c>
      <c r="AG207" s="849" t="s">
        <v>2118</v>
      </c>
      <c r="AH207" s="849" t="s">
        <v>3140</v>
      </c>
      <c r="AI207" s="849"/>
      <c r="AJ207" s="849"/>
      <c r="AK207" s="849"/>
      <c r="AL207" s="849"/>
      <c r="AM207" s="849" t="s">
        <v>4893</v>
      </c>
      <c r="AN207" s="849" t="s">
        <v>4894</v>
      </c>
      <c r="AO207" s="849" t="s">
        <v>4895</v>
      </c>
      <c r="AP207" s="849" t="s">
        <v>3358</v>
      </c>
      <c r="AQ207" s="849"/>
      <c r="AR207" s="849"/>
      <c r="AS207" s="849" t="s">
        <v>599</v>
      </c>
      <c r="AT207" s="849" t="s">
        <v>4896</v>
      </c>
      <c r="AU207" s="849" t="s">
        <v>1135</v>
      </c>
      <c r="AV207" s="849" t="s">
        <v>2131</v>
      </c>
      <c r="AW207" s="849" t="s">
        <v>4897</v>
      </c>
      <c r="AX207" s="849"/>
      <c r="AY207" s="849" t="s">
        <v>4898</v>
      </c>
      <c r="AZ207" s="849" t="s">
        <v>4899</v>
      </c>
      <c r="BA207" s="849" t="s">
        <v>2247</v>
      </c>
      <c r="BB207" s="849" t="s">
        <v>2132</v>
      </c>
      <c r="BC207" s="849" t="s">
        <v>2133</v>
      </c>
      <c r="BD207" s="849" t="s">
        <v>1135</v>
      </c>
      <c r="BE207" s="849" t="s">
        <v>2135</v>
      </c>
      <c r="BF207" s="849" t="s">
        <v>2136</v>
      </c>
      <c r="BG207" s="849" t="s">
        <v>4900</v>
      </c>
      <c r="BH207" s="849" t="s">
        <v>4901</v>
      </c>
      <c r="BI207" s="849" t="s">
        <v>4902</v>
      </c>
      <c r="BJ207" s="849" t="s">
        <v>4903</v>
      </c>
      <c r="BK207" s="849" t="s">
        <v>4904</v>
      </c>
      <c r="BL207" s="849" t="s">
        <v>2142</v>
      </c>
      <c r="BM207" s="849" t="s">
        <v>4892</v>
      </c>
      <c r="BN207" s="849" t="s">
        <v>3138</v>
      </c>
      <c r="BO207" s="849" t="s">
        <v>1135</v>
      </c>
      <c r="BP207" s="849" t="s">
        <v>2117</v>
      </c>
      <c r="BQ207" s="849" t="s">
        <v>2193</v>
      </c>
      <c r="BR207" s="849" t="s">
        <v>4905</v>
      </c>
      <c r="BS207" s="849" t="s">
        <v>4906</v>
      </c>
      <c r="BT207" s="849" t="s">
        <v>4907</v>
      </c>
      <c r="BU207" s="849" t="s">
        <v>2149</v>
      </c>
      <c r="BV207" s="849" t="s">
        <v>2184</v>
      </c>
      <c r="BW207" s="849" t="s">
        <v>2118</v>
      </c>
      <c r="BX207" s="849" t="s">
        <v>3140</v>
      </c>
      <c r="BY207" s="849" t="s">
        <v>4908</v>
      </c>
      <c r="BZ207" s="849" t="s">
        <v>4909</v>
      </c>
      <c r="CA207" s="849" t="s">
        <v>2153</v>
      </c>
      <c r="CB207" s="849" t="s">
        <v>4910</v>
      </c>
      <c r="CC207" s="849" t="s">
        <v>4626</v>
      </c>
      <c r="CD207" s="849" t="s">
        <v>2156</v>
      </c>
      <c r="CE207" s="849" t="s">
        <v>4911</v>
      </c>
      <c r="CF207" s="849" t="s">
        <v>2158</v>
      </c>
      <c r="CG207" s="849" t="s">
        <v>1135</v>
      </c>
      <c r="CH207" s="849" t="s">
        <v>4912</v>
      </c>
      <c r="CI207" s="849" t="s">
        <v>3164</v>
      </c>
      <c r="CJ207" s="849" t="s">
        <v>4913</v>
      </c>
      <c r="CK207" s="849" t="s">
        <v>2162</v>
      </c>
      <c r="CL207" s="849" t="s">
        <v>4914</v>
      </c>
      <c r="CM207" s="849" t="s">
        <v>3164</v>
      </c>
      <c r="CN207" s="849" t="s">
        <v>4915</v>
      </c>
      <c r="CO207" s="849" t="s">
        <v>2162</v>
      </c>
      <c r="CP207" s="849" t="s">
        <v>1135</v>
      </c>
      <c r="CQ207" s="849" t="s">
        <v>1135</v>
      </c>
      <c r="CR207" s="849" t="s">
        <v>1135</v>
      </c>
      <c r="CS207" s="849" t="s">
        <v>1135</v>
      </c>
      <c r="CT207" s="849" t="s">
        <v>2165</v>
      </c>
      <c r="CU207" s="849" t="s">
        <v>2166</v>
      </c>
      <c r="CV207" s="849" t="s">
        <v>2167</v>
      </c>
      <c r="CW207" s="849" t="s">
        <v>2168</v>
      </c>
      <c r="CX207" s="849" t="s">
        <v>1135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2267</v>
      </c>
      <c r="DE207" s="849" t="s">
        <v>2268</v>
      </c>
      <c r="DF207" s="849" t="s">
        <v>2269</v>
      </c>
      <c r="DG207" s="849" t="s">
        <v>1135</v>
      </c>
      <c r="DH207" s="849" t="s">
        <v>2142</v>
      </c>
      <c r="DI207" s="849" t="s">
        <v>1135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3170</v>
      </c>
      <c r="DT207" s="849" t="s">
        <v>3171</v>
      </c>
      <c r="DU207" s="849" t="s">
        <v>3172</v>
      </c>
      <c r="DV207" s="849" t="s">
        <v>2273</v>
      </c>
      <c r="DW207" s="849" t="s">
        <v>3173</v>
      </c>
      <c r="DX207" s="849" t="s">
        <v>3174</v>
      </c>
      <c r="DY207" s="849" t="s">
        <v>2167</v>
      </c>
      <c r="DZ207" s="849" t="s">
        <v>3175</v>
      </c>
      <c r="EA207" s="849" t="s">
        <v>3176</v>
      </c>
      <c r="EB207" s="849" t="s">
        <v>3171</v>
      </c>
      <c r="EC207" s="849" t="s">
        <v>3177</v>
      </c>
      <c r="ED207" s="849" t="s">
        <v>2273</v>
      </c>
      <c r="EE207" s="849" t="s">
        <v>1135</v>
      </c>
      <c r="EF207" s="849" t="s">
        <v>1135</v>
      </c>
      <c r="EG207" s="849" t="s">
        <v>1135</v>
      </c>
      <c r="EH207" s="849" t="s">
        <v>1135</v>
      </c>
      <c r="EI207" s="849" t="s">
        <v>4916</v>
      </c>
      <c r="EJ207" s="849" t="s">
        <v>4917</v>
      </c>
      <c r="EK207" s="849" t="s">
        <v>4918</v>
      </c>
      <c r="EL207" s="849" t="s">
        <v>4919</v>
      </c>
      <c r="EM207" s="849" t="s">
        <v>3182</v>
      </c>
      <c r="EN207" s="849" t="s">
        <v>2281</v>
      </c>
      <c r="EO207" s="849" t="s">
        <v>2282</v>
      </c>
      <c r="EP207" s="849" t="s">
        <v>4920</v>
      </c>
      <c r="EQ207" s="849" t="s">
        <v>2193</v>
      </c>
      <c r="ER207" s="849" t="s">
        <v>4921</v>
      </c>
      <c r="ES207" s="849" t="s">
        <v>4922</v>
      </c>
      <c r="ET207" s="104" t="str">
        <f t="shared" si="16"/>
        <v>2026011185</v>
      </c>
      <c r="EU207" s="56" t="str">
        <f t="shared" si="17"/>
        <v>13&amp;2026011185</v>
      </c>
      <c r="EV207" s="104" t="str">
        <f>IFERROR(VLOOKUP(EU207,시험용!CA:CE,4,FALSE),"")</f>
        <v/>
      </c>
      <c r="EW207" s="905" t="s">
        <v>7388</v>
      </c>
      <c r="EX207" s="876" t="s">
        <v>7273</v>
      </c>
      <c r="EY207" s="875" t="s">
        <v>6994</v>
      </c>
    </row>
    <row r="208" spans="1:155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849" t="s">
        <v>1861</v>
      </c>
      <c r="AD208" s="849" t="s">
        <v>2346</v>
      </c>
      <c r="AE208" s="849" t="s">
        <v>294</v>
      </c>
      <c r="AF208" s="849" t="s">
        <v>295</v>
      </c>
      <c r="AG208" s="849" t="s">
        <v>296</v>
      </c>
      <c r="AH208" s="849" t="s">
        <v>297</v>
      </c>
      <c r="AI208" s="849"/>
      <c r="AJ208" s="849"/>
      <c r="AK208" s="849"/>
      <c r="AL208" s="849"/>
      <c r="AM208" s="849" t="s">
        <v>2492</v>
      </c>
      <c r="AN208" s="849" t="s">
        <v>2493</v>
      </c>
      <c r="AO208" s="849" t="s">
        <v>6720</v>
      </c>
      <c r="AP208" s="849" t="s">
        <v>35</v>
      </c>
      <c r="AQ208" s="849"/>
      <c r="AR208" s="849"/>
      <c r="AS208" s="849" t="s">
        <v>315</v>
      </c>
      <c r="AT208" s="849" t="s">
        <v>6721</v>
      </c>
      <c r="AU208" s="849" t="s">
        <v>57</v>
      </c>
      <c r="AV208" s="849" t="s">
        <v>323</v>
      </c>
      <c r="AW208" s="849" t="s">
        <v>6722</v>
      </c>
      <c r="AX208" s="849"/>
      <c r="AY208" s="849" t="s">
        <v>6723</v>
      </c>
      <c r="AZ208" s="849" t="s">
        <v>6724</v>
      </c>
      <c r="BA208" s="849" t="s">
        <v>1201</v>
      </c>
      <c r="BB208" s="849" t="s">
        <v>32</v>
      </c>
      <c r="BC208" s="849" t="s">
        <v>33</v>
      </c>
      <c r="BD208" s="849" t="s">
        <v>102</v>
      </c>
      <c r="BE208" s="849" t="s">
        <v>34</v>
      </c>
      <c r="BF208" s="849" t="s">
        <v>164</v>
      </c>
      <c r="BG208" s="849" t="s">
        <v>327</v>
      </c>
      <c r="BH208" s="849" t="s">
        <v>6725</v>
      </c>
      <c r="BI208" s="849" t="s">
        <v>6726</v>
      </c>
      <c r="BJ208" s="849" t="s">
        <v>300</v>
      </c>
      <c r="BK208" s="849" t="s">
        <v>6727</v>
      </c>
      <c r="BL208" s="849" t="s">
        <v>6728</v>
      </c>
      <c r="BM208" s="849" t="s">
        <v>2346</v>
      </c>
      <c r="BN208" s="849" t="s">
        <v>294</v>
      </c>
      <c r="BO208" s="849" t="s">
        <v>57</v>
      </c>
      <c r="BP208" s="849" t="s">
        <v>295</v>
      </c>
      <c r="BQ208" s="849" t="s">
        <v>311</v>
      </c>
      <c r="BR208" s="849" t="s">
        <v>6729</v>
      </c>
      <c r="BS208" s="849" t="s">
        <v>703</v>
      </c>
      <c r="BT208" s="849" t="s">
        <v>7267</v>
      </c>
      <c r="BU208" s="849" t="s">
        <v>302</v>
      </c>
      <c r="BV208" s="849" t="s">
        <v>872</v>
      </c>
      <c r="BW208" s="849" t="s">
        <v>296</v>
      </c>
      <c r="BX208" s="849" t="s">
        <v>297</v>
      </c>
      <c r="BY208" s="849" t="s">
        <v>172</v>
      </c>
      <c r="BZ208" s="849" t="s">
        <v>4193</v>
      </c>
      <c r="CA208" s="849" t="s">
        <v>304</v>
      </c>
      <c r="CB208" s="849" t="s">
        <v>112</v>
      </c>
      <c r="CC208" s="849" t="s">
        <v>1209</v>
      </c>
      <c r="CD208" s="849" t="s">
        <v>306</v>
      </c>
      <c r="CE208" s="849" t="s">
        <v>116</v>
      </c>
      <c r="CF208" s="849" t="s">
        <v>307</v>
      </c>
      <c r="CG208" s="849" t="s">
        <v>57</v>
      </c>
      <c r="CH208" s="849" t="s">
        <v>6731</v>
      </c>
      <c r="CI208" s="849" t="s">
        <v>99</v>
      </c>
      <c r="CJ208" s="849" t="s">
        <v>1308</v>
      </c>
      <c r="CK208" s="849" t="s">
        <v>105</v>
      </c>
      <c r="CL208" s="849" t="s">
        <v>6732</v>
      </c>
      <c r="CM208" s="849" t="s">
        <v>99</v>
      </c>
      <c r="CN208" s="849" t="s">
        <v>797</v>
      </c>
      <c r="CO208" s="849" t="s">
        <v>105</v>
      </c>
      <c r="CP208" s="849" t="s">
        <v>57</v>
      </c>
      <c r="CQ208" s="849" t="s">
        <v>57</v>
      </c>
      <c r="CR208" s="849" t="s">
        <v>57</v>
      </c>
      <c r="CS208" s="849" t="s">
        <v>57</v>
      </c>
      <c r="CT208" s="849" t="s">
        <v>328</v>
      </c>
      <c r="CU208" s="849" t="s">
        <v>329</v>
      </c>
      <c r="CV208" s="849" t="s">
        <v>330</v>
      </c>
      <c r="CW208" s="849" t="s">
        <v>331</v>
      </c>
      <c r="CX208" s="849" t="s">
        <v>57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1215</v>
      </c>
      <c r="DE208" s="849" t="s">
        <v>1216</v>
      </c>
      <c r="DF208" s="849" t="s">
        <v>673</v>
      </c>
      <c r="DG208" s="849" t="s">
        <v>57</v>
      </c>
      <c r="DH208" s="849" t="s">
        <v>302</v>
      </c>
      <c r="DI208" s="849" t="s">
        <v>57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6733</v>
      </c>
      <c r="DT208" s="849" t="s">
        <v>1281</v>
      </c>
      <c r="DU208" s="849" t="s">
        <v>109</v>
      </c>
      <c r="DV208" s="849" t="s">
        <v>121</v>
      </c>
      <c r="DW208" s="849" t="s">
        <v>317</v>
      </c>
      <c r="DX208" s="849" t="s">
        <v>308</v>
      </c>
      <c r="DY208" s="849" t="s">
        <v>318</v>
      </c>
      <c r="DZ208" s="849" t="s">
        <v>319</v>
      </c>
      <c r="EA208" s="849" t="s">
        <v>6734</v>
      </c>
      <c r="EB208" s="849" t="s">
        <v>1281</v>
      </c>
      <c r="EC208" s="849" t="s">
        <v>171</v>
      </c>
      <c r="ED208" s="849" t="s">
        <v>121</v>
      </c>
      <c r="EE208" s="849" t="s">
        <v>57</v>
      </c>
      <c r="EF208" s="849" t="s">
        <v>57</v>
      </c>
      <c r="EG208" s="849" t="s">
        <v>57</v>
      </c>
      <c r="EH208" s="849" t="s">
        <v>57</v>
      </c>
      <c r="EI208" s="849" t="s">
        <v>6735</v>
      </c>
      <c r="EJ208" s="849" t="s">
        <v>6736</v>
      </c>
      <c r="EK208" s="849" t="s">
        <v>1458</v>
      </c>
      <c r="EL208" s="849" t="s">
        <v>6737</v>
      </c>
      <c r="EM208" s="849" t="s">
        <v>680</v>
      </c>
      <c r="EN208" s="849" t="s">
        <v>310</v>
      </c>
      <c r="EO208" s="849" t="s">
        <v>88</v>
      </c>
      <c r="EP208" s="849" t="s">
        <v>6738</v>
      </c>
      <c r="EQ208" s="849" t="s">
        <v>311</v>
      </c>
      <c r="ER208" s="849" t="s">
        <v>6739</v>
      </c>
      <c r="ES208" s="849" t="s">
        <v>6740</v>
      </c>
      <c r="ET208" s="104" t="str">
        <f t="shared" si="16"/>
        <v>2026030032</v>
      </c>
      <c r="EU208" s="56" t="str">
        <f t="shared" si="17"/>
        <v>13&amp;2026030032</v>
      </c>
      <c r="EV208" s="104" t="str">
        <f>IFERROR(VLOOKUP(EU208,시험용!CA:CE,4,FALSE),"")</f>
        <v/>
      </c>
      <c r="EW208" s="909" t="s">
        <v>7393</v>
      </c>
      <c r="EX208" s="852" t="s">
        <v>7271</v>
      </c>
      <c r="EY208" s="853" t="s">
        <v>7270</v>
      </c>
    </row>
    <row r="209" spans="1:155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849" t="s">
        <v>5544</v>
      </c>
      <c r="AD209" s="849" t="s">
        <v>1469</v>
      </c>
      <c r="AE209" s="849" t="s">
        <v>692</v>
      </c>
      <c r="AF209" s="849" t="s">
        <v>295</v>
      </c>
      <c r="AG209" s="849" t="s">
        <v>296</v>
      </c>
      <c r="AH209" s="849" t="s">
        <v>297</v>
      </c>
      <c r="AI209" s="849"/>
      <c r="AJ209" s="849"/>
      <c r="AK209" s="849"/>
      <c r="AL209" s="849"/>
      <c r="AM209" s="849" t="s">
        <v>6748</v>
      </c>
      <c r="AN209" s="849" t="s">
        <v>6749</v>
      </c>
      <c r="AO209" s="849" t="s">
        <v>6770</v>
      </c>
      <c r="AP209" s="849" t="s">
        <v>1548</v>
      </c>
      <c r="AQ209" s="849"/>
      <c r="AR209" s="849"/>
      <c r="AS209" s="849" t="s">
        <v>315</v>
      </c>
      <c r="AT209" s="849" t="s">
        <v>6771</v>
      </c>
      <c r="AU209" s="849" t="s">
        <v>57</v>
      </c>
      <c r="AV209" s="849" t="s">
        <v>910</v>
      </c>
      <c r="AW209" s="849" t="s">
        <v>6772</v>
      </c>
      <c r="AX209" s="849"/>
      <c r="AY209" s="849" t="s">
        <v>6773</v>
      </c>
      <c r="AZ209" s="849" t="s">
        <v>6754</v>
      </c>
      <c r="BA209" s="849" t="s">
        <v>299</v>
      </c>
      <c r="BB209" s="849" t="s">
        <v>32</v>
      </c>
      <c r="BC209" s="849" t="s">
        <v>33</v>
      </c>
      <c r="BD209" s="849" t="s">
        <v>57</v>
      </c>
      <c r="BE209" s="849" t="s">
        <v>48</v>
      </c>
      <c r="BF209" s="849" t="s">
        <v>900</v>
      </c>
      <c r="BG209" s="849" t="s">
        <v>2308</v>
      </c>
      <c r="BH209" s="849" t="s">
        <v>1360</v>
      </c>
      <c r="BI209" s="849" t="s">
        <v>1445</v>
      </c>
      <c r="BJ209" s="849" t="s">
        <v>6774</v>
      </c>
      <c r="BK209" s="849" t="s">
        <v>6775</v>
      </c>
      <c r="BL209" s="849" t="s">
        <v>752</v>
      </c>
      <c r="BM209" s="849" t="s">
        <v>1469</v>
      </c>
      <c r="BN209" s="849" t="s">
        <v>692</v>
      </c>
      <c r="BO209" s="849" t="s">
        <v>595</v>
      </c>
      <c r="BP209" s="849" t="s">
        <v>295</v>
      </c>
      <c r="BQ209" s="849" t="s">
        <v>102</v>
      </c>
      <c r="BR209" s="849" t="s">
        <v>3197</v>
      </c>
      <c r="BS209" s="849" t="s">
        <v>177</v>
      </c>
      <c r="BT209" s="849" t="s">
        <v>6776</v>
      </c>
      <c r="BU209" s="849" t="s">
        <v>1061</v>
      </c>
      <c r="BV209" s="849" t="s">
        <v>1589</v>
      </c>
      <c r="BW209" s="849" t="s">
        <v>296</v>
      </c>
      <c r="BX209" s="849" t="s">
        <v>297</v>
      </c>
      <c r="BY209" s="849" t="s">
        <v>794</v>
      </c>
      <c r="BZ209" s="849" t="s">
        <v>6777</v>
      </c>
      <c r="CA209" s="849" t="s">
        <v>304</v>
      </c>
      <c r="CB209" s="849" t="s">
        <v>117</v>
      </c>
      <c r="CC209" s="849" t="s">
        <v>318</v>
      </c>
      <c r="CD209" s="849" t="s">
        <v>306</v>
      </c>
      <c r="CE209" s="849" t="s">
        <v>841</v>
      </c>
      <c r="CF209" s="849" t="s">
        <v>307</v>
      </c>
      <c r="CG209" s="849" t="s">
        <v>57</v>
      </c>
      <c r="CH209" s="849" t="s">
        <v>6778</v>
      </c>
      <c r="CI209" s="849" t="s">
        <v>92</v>
      </c>
      <c r="CJ209" s="849" t="s">
        <v>5520</v>
      </c>
      <c r="CK209" s="849" t="s">
        <v>105</v>
      </c>
      <c r="CL209" s="849" t="s">
        <v>57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302</v>
      </c>
      <c r="DI209" s="849" t="s">
        <v>57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6779</v>
      </c>
      <c r="DT209" s="849" t="s">
        <v>79</v>
      </c>
      <c r="DU209" s="849" t="s">
        <v>118</v>
      </c>
      <c r="DV209" s="849" t="s">
        <v>106</v>
      </c>
      <c r="DW209" s="849" t="s">
        <v>317</v>
      </c>
      <c r="DX209" s="849" t="s">
        <v>308</v>
      </c>
      <c r="DY209" s="849" t="s">
        <v>318</v>
      </c>
      <c r="DZ209" s="849" t="s">
        <v>319</v>
      </c>
      <c r="EA209" s="849" t="s">
        <v>3204</v>
      </c>
      <c r="EB209" s="849" t="s">
        <v>79</v>
      </c>
      <c r="EC209" s="849" t="s">
        <v>872</v>
      </c>
      <c r="ED209" s="849" t="s">
        <v>106</v>
      </c>
      <c r="EE209" s="849" t="s">
        <v>57</v>
      </c>
      <c r="EF209" s="849" t="s">
        <v>57</v>
      </c>
      <c r="EG209" s="849" t="s">
        <v>57</v>
      </c>
      <c r="EH209" s="849" t="s">
        <v>57</v>
      </c>
      <c r="EI209" s="849" t="s">
        <v>6780</v>
      </c>
      <c r="EJ209" s="849" t="s">
        <v>1486</v>
      </c>
      <c r="EK209" s="849" t="s">
        <v>2445</v>
      </c>
      <c r="EL209" s="849" t="s">
        <v>1487</v>
      </c>
      <c r="EM209" s="849" t="s">
        <v>680</v>
      </c>
      <c r="EN209" s="849" t="s">
        <v>310</v>
      </c>
      <c r="EO209" s="849" t="s">
        <v>88</v>
      </c>
      <c r="EP209" s="849" t="s">
        <v>1852</v>
      </c>
      <c r="EQ209" s="849" t="s">
        <v>311</v>
      </c>
      <c r="ER209" s="849" t="s">
        <v>6781</v>
      </c>
      <c r="ES209" s="849" t="s">
        <v>6782</v>
      </c>
      <c r="ET209" s="104" t="str">
        <f t="shared" si="16"/>
        <v>2026030616</v>
      </c>
      <c r="EU209" s="56" t="str">
        <f t="shared" si="17"/>
        <v>13&amp;2026030616</v>
      </c>
      <c r="EV209" s="104">
        <f>IFERROR(VLOOKUP(EU209,시험용!CA:CE,4,FALSE),"")</f>
        <v>0</v>
      </c>
      <c r="EW209" s="808"/>
    </row>
    <row r="210" spans="1:155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849" t="s">
        <v>107</v>
      </c>
      <c r="AD210" s="849" t="s">
        <v>2811</v>
      </c>
      <c r="AE210" s="849" t="s">
        <v>692</v>
      </c>
      <c r="AF210" s="849" t="s">
        <v>295</v>
      </c>
      <c r="AG210" s="849" t="s">
        <v>296</v>
      </c>
      <c r="AH210" s="849" t="s">
        <v>297</v>
      </c>
      <c r="AI210" s="849"/>
      <c r="AJ210" s="849"/>
      <c r="AK210" s="849"/>
      <c r="AL210" s="849"/>
      <c r="AM210" s="849" t="s">
        <v>6748</v>
      </c>
      <c r="AN210" s="849" t="s">
        <v>6749</v>
      </c>
      <c r="AO210" s="849" t="s">
        <v>6788</v>
      </c>
      <c r="AP210" s="849" t="s">
        <v>1548</v>
      </c>
      <c r="AQ210" s="849"/>
      <c r="AR210" s="849"/>
      <c r="AS210" s="849" t="s">
        <v>315</v>
      </c>
      <c r="AT210" s="849" t="s">
        <v>6789</v>
      </c>
      <c r="AU210" s="849" t="s">
        <v>57</v>
      </c>
      <c r="AV210" s="849" t="s">
        <v>910</v>
      </c>
      <c r="AW210" s="849" t="s">
        <v>6790</v>
      </c>
      <c r="AX210" s="849"/>
      <c r="AY210" s="849" t="s">
        <v>6791</v>
      </c>
      <c r="AZ210" s="849" t="s">
        <v>6792</v>
      </c>
      <c r="BA210" s="849" t="s">
        <v>299</v>
      </c>
      <c r="BB210" s="849" t="s">
        <v>32</v>
      </c>
      <c r="BC210" s="849" t="s">
        <v>33</v>
      </c>
      <c r="BD210" s="849" t="s">
        <v>57</v>
      </c>
      <c r="BE210" s="849" t="s">
        <v>48</v>
      </c>
      <c r="BF210" s="849" t="s">
        <v>603</v>
      </c>
      <c r="BG210" s="849" t="s">
        <v>1308</v>
      </c>
      <c r="BH210" s="849" t="s">
        <v>1360</v>
      </c>
      <c r="BI210" s="849" t="s">
        <v>6793</v>
      </c>
      <c r="BJ210" s="849" t="s">
        <v>2674</v>
      </c>
      <c r="BK210" s="849" t="s">
        <v>6794</v>
      </c>
      <c r="BL210" s="849" t="s">
        <v>39</v>
      </c>
      <c r="BM210" s="849" t="s">
        <v>2811</v>
      </c>
      <c r="BN210" s="849" t="s">
        <v>692</v>
      </c>
      <c r="BO210" s="849" t="s">
        <v>595</v>
      </c>
      <c r="BP210" s="849" t="s">
        <v>295</v>
      </c>
      <c r="BQ210" s="849" t="s">
        <v>102</v>
      </c>
      <c r="BR210" s="849" t="s">
        <v>1301</v>
      </c>
      <c r="BS210" s="849" t="s">
        <v>1029</v>
      </c>
      <c r="BT210" s="849" t="s">
        <v>7268</v>
      </c>
      <c r="BU210" s="849" t="s">
        <v>302</v>
      </c>
      <c r="BV210" s="849" t="s">
        <v>672</v>
      </c>
      <c r="BW210" s="849" t="s">
        <v>296</v>
      </c>
      <c r="BX210" s="849" t="s">
        <v>297</v>
      </c>
      <c r="BY210" s="849" t="s">
        <v>6523</v>
      </c>
      <c r="BZ210" s="849" t="s">
        <v>5175</v>
      </c>
      <c r="CA210" s="849" t="s">
        <v>304</v>
      </c>
      <c r="CB210" s="849" t="s">
        <v>111</v>
      </c>
      <c r="CC210" s="849" t="s">
        <v>305</v>
      </c>
      <c r="CD210" s="849" t="s">
        <v>306</v>
      </c>
      <c r="CE210" s="849" t="s">
        <v>2505</v>
      </c>
      <c r="CF210" s="849" t="s">
        <v>307</v>
      </c>
      <c r="CG210" s="849" t="s">
        <v>57</v>
      </c>
      <c r="CH210" s="849" t="s">
        <v>6796</v>
      </c>
      <c r="CI210" s="849" t="s">
        <v>843</v>
      </c>
      <c r="CJ210" s="849" t="s">
        <v>174</v>
      </c>
      <c r="CK210" s="849" t="s">
        <v>105</v>
      </c>
      <c r="CL210" s="849" t="s">
        <v>57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617</v>
      </c>
      <c r="DB210" s="849" t="s">
        <v>618</v>
      </c>
      <c r="DC210" s="849" t="s">
        <v>619</v>
      </c>
      <c r="DD210" s="849" t="s">
        <v>57</v>
      </c>
      <c r="DE210" s="849" t="s">
        <v>57</v>
      </c>
      <c r="DF210" s="849" t="s">
        <v>57</v>
      </c>
      <c r="DG210" s="849" t="s">
        <v>57</v>
      </c>
      <c r="DH210" s="849" t="s">
        <v>302</v>
      </c>
      <c r="DI210" s="849" t="s">
        <v>57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1036</v>
      </c>
      <c r="DT210" s="849" t="s">
        <v>621</v>
      </c>
      <c r="DU210" s="849" t="s">
        <v>801</v>
      </c>
      <c r="DV210" s="849" t="s">
        <v>106</v>
      </c>
      <c r="DW210" s="849" t="s">
        <v>317</v>
      </c>
      <c r="DX210" s="849" t="s">
        <v>308</v>
      </c>
      <c r="DY210" s="849" t="s">
        <v>318</v>
      </c>
      <c r="DZ210" s="849" t="s">
        <v>319</v>
      </c>
      <c r="EA210" s="849" t="s">
        <v>1037</v>
      </c>
      <c r="EB210" s="849" t="s">
        <v>621</v>
      </c>
      <c r="EC210" s="849" t="s">
        <v>1038</v>
      </c>
      <c r="ED210" s="849" t="s">
        <v>106</v>
      </c>
      <c r="EE210" s="849" t="s">
        <v>57</v>
      </c>
      <c r="EF210" s="849" t="s">
        <v>57</v>
      </c>
      <c r="EG210" s="849" t="s">
        <v>57</v>
      </c>
      <c r="EH210" s="849" t="s">
        <v>57</v>
      </c>
      <c r="EI210" s="849" t="s">
        <v>6797</v>
      </c>
      <c r="EJ210" s="849" t="s">
        <v>180</v>
      </c>
      <c r="EK210" s="849" t="s">
        <v>6798</v>
      </c>
      <c r="EL210" s="849" t="s">
        <v>181</v>
      </c>
      <c r="EM210" s="849" t="s">
        <v>767</v>
      </c>
      <c r="EN210" s="849" t="s">
        <v>310</v>
      </c>
      <c r="EO210" s="849" t="s">
        <v>88</v>
      </c>
      <c r="EP210" s="849" t="s">
        <v>57</v>
      </c>
      <c r="EQ210" s="849" t="s">
        <v>311</v>
      </c>
      <c r="ER210" s="849" t="s">
        <v>57</v>
      </c>
      <c r="ES210" s="849" t="s">
        <v>57</v>
      </c>
      <c r="ET210" s="104" t="str">
        <f t="shared" si="16"/>
        <v>2026030510</v>
      </c>
      <c r="EU210" s="56" t="str">
        <f t="shared" si="17"/>
        <v>13&amp;2026030510</v>
      </c>
      <c r="EV210" s="104">
        <f>IFERROR(VLOOKUP(EU210,시험용!CA:CE,4,FALSE),"")</f>
        <v>0</v>
      </c>
      <c r="EW210" s="808"/>
      <c r="EX210" s="852" t="s">
        <v>7269</v>
      </c>
      <c r="EY210" s="853" t="s">
        <v>7270</v>
      </c>
    </row>
    <row r="211" spans="1:155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880" t="s">
        <v>107</v>
      </c>
      <c r="AD211" s="880" t="s">
        <v>4773</v>
      </c>
      <c r="AE211" s="880" t="s">
        <v>3007</v>
      </c>
      <c r="AF211" s="880" t="s">
        <v>3852</v>
      </c>
      <c r="AG211" s="880" t="s">
        <v>3853</v>
      </c>
      <c r="AH211" s="880" t="s">
        <v>3854</v>
      </c>
      <c r="AI211" s="880"/>
      <c r="AJ211" s="880"/>
      <c r="AK211" s="880"/>
      <c r="AL211" s="880"/>
      <c r="AM211" s="880" t="s">
        <v>3417</v>
      </c>
      <c r="AN211" s="880" t="s">
        <v>3418</v>
      </c>
      <c r="AO211" s="880" t="s">
        <v>5269</v>
      </c>
      <c r="AP211" s="880" t="s">
        <v>3358</v>
      </c>
      <c r="AQ211" s="880"/>
      <c r="AR211" s="880"/>
      <c r="AS211" s="880" t="s">
        <v>315</v>
      </c>
      <c r="AT211" s="880" t="s">
        <v>5270</v>
      </c>
      <c r="AU211" s="880" t="s">
        <v>3008</v>
      </c>
      <c r="AV211" s="880" t="s">
        <v>4816</v>
      </c>
      <c r="AW211" s="880" t="s">
        <v>5271</v>
      </c>
      <c r="AX211" s="880"/>
      <c r="AY211" s="880" t="s">
        <v>4778</v>
      </c>
      <c r="AZ211" s="880" t="s">
        <v>4779</v>
      </c>
      <c r="BA211" s="880" t="s">
        <v>3017</v>
      </c>
      <c r="BB211" s="880" t="s">
        <v>3018</v>
      </c>
      <c r="BC211" s="880" t="s">
        <v>3019</v>
      </c>
      <c r="BD211" s="880" t="s">
        <v>3008</v>
      </c>
      <c r="BE211" s="880" t="s">
        <v>3021</v>
      </c>
      <c r="BF211" s="880" t="s">
        <v>3022</v>
      </c>
      <c r="BG211" s="880" t="s">
        <v>4780</v>
      </c>
      <c r="BH211" s="880" t="s">
        <v>4781</v>
      </c>
      <c r="BI211" s="880" t="s">
        <v>4782</v>
      </c>
      <c r="BJ211" s="880" t="s">
        <v>4783</v>
      </c>
      <c r="BK211" s="880" t="s">
        <v>4784</v>
      </c>
      <c r="BL211" s="880" t="s">
        <v>4785</v>
      </c>
      <c r="BM211" s="880" t="s">
        <v>4773</v>
      </c>
      <c r="BN211" s="880" t="s">
        <v>3007</v>
      </c>
      <c r="BO211" s="880" t="s">
        <v>3008</v>
      </c>
      <c r="BP211" s="880" t="s">
        <v>3852</v>
      </c>
      <c r="BQ211" s="880" t="s">
        <v>3870</v>
      </c>
      <c r="BR211" s="880" t="s">
        <v>4786</v>
      </c>
      <c r="BS211" s="880" t="s">
        <v>3031</v>
      </c>
      <c r="BT211" s="880" t="s">
        <v>5272</v>
      </c>
      <c r="BU211" s="880" t="s">
        <v>3874</v>
      </c>
      <c r="BV211" s="880" t="s">
        <v>4789</v>
      </c>
      <c r="BW211" s="880" t="s">
        <v>3853</v>
      </c>
      <c r="BX211" s="880" t="s">
        <v>3854</v>
      </c>
      <c r="BY211" s="880" t="s">
        <v>4790</v>
      </c>
      <c r="BZ211" s="880" t="s">
        <v>4791</v>
      </c>
      <c r="CA211" s="880" t="s">
        <v>3878</v>
      </c>
      <c r="CB211" s="880" t="s">
        <v>4792</v>
      </c>
      <c r="CC211" s="880" t="s">
        <v>3054</v>
      </c>
      <c r="CD211" s="880" t="s">
        <v>3880</v>
      </c>
      <c r="CE211" s="880" t="s">
        <v>4793</v>
      </c>
      <c r="CF211" s="880" t="s">
        <v>3882</v>
      </c>
      <c r="CG211" s="880" t="s">
        <v>3008</v>
      </c>
      <c r="CH211" s="880" t="s">
        <v>4819</v>
      </c>
      <c r="CI211" s="880" t="s">
        <v>4820</v>
      </c>
      <c r="CJ211" s="880" t="s">
        <v>4821</v>
      </c>
      <c r="CK211" s="880" t="s">
        <v>3886</v>
      </c>
      <c r="CL211" s="880" t="s">
        <v>3008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3028</v>
      </c>
      <c r="DI211" s="880" t="s">
        <v>3008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4797</v>
      </c>
      <c r="DT211" s="880" t="s">
        <v>3894</v>
      </c>
      <c r="DU211" s="880" t="s">
        <v>4798</v>
      </c>
      <c r="DV211" s="880" t="s">
        <v>4799</v>
      </c>
      <c r="DW211" s="880" t="s">
        <v>4800</v>
      </c>
      <c r="DX211" s="880" t="s">
        <v>3053</v>
      </c>
      <c r="DY211" s="880" t="s">
        <v>4801</v>
      </c>
      <c r="DZ211" s="880" t="s">
        <v>3055</v>
      </c>
      <c r="EA211" s="880" t="s">
        <v>4802</v>
      </c>
      <c r="EB211" s="880" t="s">
        <v>3894</v>
      </c>
      <c r="EC211" s="880" t="s">
        <v>4803</v>
      </c>
      <c r="ED211" s="880" t="s">
        <v>4799</v>
      </c>
      <c r="EE211" s="880" t="s">
        <v>3008</v>
      </c>
      <c r="EF211" s="880" t="s">
        <v>3008</v>
      </c>
      <c r="EG211" s="880" t="s">
        <v>3008</v>
      </c>
      <c r="EH211" s="880" t="s">
        <v>3008</v>
      </c>
      <c r="EI211" s="880" t="s">
        <v>4822</v>
      </c>
      <c r="EJ211" s="880" t="s">
        <v>4805</v>
      </c>
      <c r="EK211" s="880" t="s">
        <v>4823</v>
      </c>
      <c r="EL211" s="880" t="s">
        <v>4807</v>
      </c>
      <c r="EM211" s="880" t="s">
        <v>4808</v>
      </c>
      <c r="EN211" s="880" t="s">
        <v>3063</v>
      </c>
      <c r="EO211" s="880" t="s">
        <v>3064</v>
      </c>
      <c r="EP211" s="880" t="s">
        <v>4809</v>
      </c>
      <c r="EQ211" s="880" t="s">
        <v>3030</v>
      </c>
      <c r="ER211" s="880" t="s">
        <v>4810</v>
      </c>
      <c r="ES211" s="880" t="s">
        <v>4811</v>
      </c>
      <c r="ET211" s="104" t="str">
        <f t="shared" si="16"/>
        <v>2026020487</v>
      </c>
      <c r="EU211" s="56" t="str">
        <f t="shared" si="17"/>
        <v>13&amp;2026020487</v>
      </c>
      <c r="EV211" s="104">
        <f>IFERROR(VLOOKUP(EU211,시험용!CA:CE,4,FALSE),"")</f>
        <v>0</v>
      </c>
      <c r="EW211" s="828"/>
    </row>
    <row r="212" spans="1:155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880" t="s">
        <v>107</v>
      </c>
      <c r="AD212" s="880" t="s">
        <v>4773</v>
      </c>
      <c r="AE212" s="880" t="s">
        <v>3007</v>
      </c>
      <c r="AF212" s="880" t="s">
        <v>3852</v>
      </c>
      <c r="AG212" s="880" t="s">
        <v>3853</v>
      </c>
      <c r="AH212" s="880" t="s">
        <v>3854</v>
      </c>
      <c r="AI212" s="880"/>
      <c r="AJ212" s="880"/>
      <c r="AK212" s="880"/>
      <c r="AL212" s="880"/>
      <c r="AM212" s="880" t="s">
        <v>3417</v>
      </c>
      <c r="AN212" s="880" t="s">
        <v>3418</v>
      </c>
      <c r="AO212" s="880" t="s">
        <v>5275</v>
      </c>
      <c r="AP212" s="880" t="s">
        <v>3358</v>
      </c>
      <c r="AQ212" s="880"/>
      <c r="AR212" s="880"/>
      <c r="AS212" s="880" t="s">
        <v>315</v>
      </c>
      <c r="AT212" s="880" t="s">
        <v>5276</v>
      </c>
      <c r="AU212" s="880" t="s">
        <v>3008</v>
      </c>
      <c r="AV212" s="880" t="s">
        <v>4816</v>
      </c>
      <c r="AW212" s="880" t="s">
        <v>5277</v>
      </c>
      <c r="AX212" s="880"/>
      <c r="AY212" s="880" t="s">
        <v>4778</v>
      </c>
      <c r="AZ212" s="880" t="s">
        <v>4779</v>
      </c>
      <c r="BA212" s="880" t="s">
        <v>3017</v>
      </c>
      <c r="BB212" s="880" t="s">
        <v>3018</v>
      </c>
      <c r="BC212" s="880" t="s">
        <v>3019</v>
      </c>
      <c r="BD212" s="880" t="s">
        <v>3008</v>
      </c>
      <c r="BE212" s="880" t="s">
        <v>3021</v>
      </c>
      <c r="BF212" s="880" t="s">
        <v>3022</v>
      </c>
      <c r="BG212" s="880" t="s">
        <v>4780</v>
      </c>
      <c r="BH212" s="880" t="s">
        <v>4781</v>
      </c>
      <c r="BI212" s="880" t="s">
        <v>4782</v>
      </c>
      <c r="BJ212" s="880" t="s">
        <v>4783</v>
      </c>
      <c r="BK212" s="880" t="s">
        <v>4784</v>
      </c>
      <c r="BL212" s="880" t="s">
        <v>4785</v>
      </c>
      <c r="BM212" s="880" t="s">
        <v>4773</v>
      </c>
      <c r="BN212" s="880" t="s">
        <v>3007</v>
      </c>
      <c r="BO212" s="880" t="s">
        <v>3008</v>
      </c>
      <c r="BP212" s="880" t="s">
        <v>3852</v>
      </c>
      <c r="BQ212" s="880" t="s">
        <v>3870</v>
      </c>
      <c r="BR212" s="880" t="s">
        <v>4786</v>
      </c>
      <c r="BS212" s="880" t="s">
        <v>3031</v>
      </c>
      <c r="BT212" s="880" t="s">
        <v>5278</v>
      </c>
      <c r="BU212" s="880" t="s">
        <v>4788</v>
      </c>
      <c r="BV212" s="880" t="s">
        <v>4789</v>
      </c>
      <c r="BW212" s="880" t="s">
        <v>3853</v>
      </c>
      <c r="BX212" s="880" t="s">
        <v>3854</v>
      </c>
      <c r="BY212" s="880" t="s">
        <v>4790</v>
      </c>
      <c r="BZ212" s="880" t="s">
        <v>4791</v>
      </c>
      <c r="CA212" s="880" t="s">
        <v>3878</v>
      </c>
      <c r="CB212" s="880" t="s">
        <v>4792</v>
      </c>
      <c r="CC212" s="880" t="s">
        <v>3054</v>
      </c>
      <c r="CD212" s="880" t="s">
        <v>3880</v>
      </c>
      <c r="CE212" s="880" t="s">
        <v>4793</v>
      </c>
      <c r="CF212" s="880" t="s">
        <v>3882</v>
      </c>
      <c r="CG212" s="880" t="s">
        <v>3008</v>
      </c>
      <c r="CH212" s="880" t="s">
        <v>5279</v>
      </c>
      <c r="CI212" s="880" t="s">
        <v>4820</v>
      </c>
      <c r="CJ212" s="880" t="s">
        <v>4796</v>
      </c>
      <c r="CK212" s="880" t="s">
        <v>3886</v>
      </c>
      <c r="CL212" s="880" t="s">
        <v>3008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3028</v>
      </c>
      <c r="DI212" s="880" t="s">
        <v>3008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4797</v>
      </c>
      <c r="DT212" s="880" t="s">
        <v>3894</v>
      </c>
      <c r="DU212" s="880" t="s">
        <v>4798</v>
      </c>
      <c r="DV212" s="880" t="s">
        <v>4799</v>
      </c>
      <c r="DW212" s="880" t="s">
        <v>4800</v>
      </c>
      <c r="DX212" s="880" t="s">
        <v>3053</v>
      </c>
      <c r="DY212" s="880" t="s">
        <v>4801</v>
      </c>
      <c r="DZ212" s="880" t="s">
        <v>3055</v>
      </c>
      <c r="EA212" s="880" t="s">
        <v>4802</v>
      </c>
      <c r="EB212" s="880" t="s">
        <v>3894</v>
      </c>
      <c r="EC212" s="880" t="s">
        <v>4803</v>
      </c>
      <c r="ED212" s="880" t="s">
        <v>4799</v>
      </c>
      <c r="EE212" s="880" t="s">
        <v>3008</v>
      </c>
      <c r="EF212" s="880" t="s">
        <v>3008</v>
      </c>
      <c r="EG212" s="880" t="s">
        <v>3008</v>
      </c>
      <c r="EH212" s="880" t="s">
        <v>3008</v>
      </c>
      <c r="EI212" s="880" t="s">
        <v>5280</v>
      </c>
      <c r="EJ212" s="880" t="s">
        <v>4805</v>
      </c>
      <c r="EK212" s="880" t="s">
        <v>5281</v>
      </c>
      <c r="EL212" s="880" t="s">
        <v>4807</v>
      </c>
      <c r="EM212" s="880" t="s">
        <v>4808</v>
      </c>
      <c r="EN212" s="880" t="s">
        <v>3063</v>
      </c>
      <c r="EO212" s="880" t="s">
        <v>3064</v>
      </c>
      <c r="EP212" s="880" t="s">
        <v>4809</v>
      </c>
      <c r="EQ212" s="880" t="s">
        <v>3030</v>
      </c>
      <c r="ER212" s="880" t="s">
        <v>4810</v>
      </c>
      <c r="ES212" s="880" t="s">
        <v>4811</v>
      </c>
      <c r="ET212" s="104" t="str">
        <f t="shared" si="16"/>
        <v>2026020488</v>
      </c>
      <c r="EU212" s="56" t="str">
        <f t="shared" si="17"/>
        <v>13&amp;2026020488</v>
      </c>
      <c r="EV212" s="104">
        <f>IFERROR(VLOOKUP(EU212,시험용!CA:CE,4,FALSE),"")</f>
        <v>0</v>
      </c>
      <c r="EW212" s="828"/>
    </row>
    <row r="213" spans="1:155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956" t="s">
        <v>107</v>
      </c>
      <c r="AD213" s="956" t="s">
        <v>1544</v>
      </c>
      <c r="AE213" s="956" t="s">
        <v>595</v>
      </c>
      <c r="AF213" s="956" t="s">
        <v>57</v>
      </c>
      <c r="AG213" s="956" t="s">
        <v>645</v>
      </c>
      <c r="AH213" s="956" t="s">
        <v>57</v>
      </c>
      <c r="AI213" s="956"/>
      <c r="AJ213" s="956"/>
      <c r="AK213" s="956"/>
      <c r="AL213" s="956"/>
      <c r="AM213" s="956" t="s">
        <v>1545</v>
      </c>
      <c r="AN213" s="956" t="s">
        <v>6517</v>
      </c>
      <c r="AO213" s="956" t="s">
        <v>6518</v>
      </c>
      <c r="AP213" s="963" t="s">
        <v>396</v>
      </c>
      <c r="AQ213" s="956"/>
      <c r="AR213" s="956"/>
      <c r="AS213" s="956" t="s">
        <v>315</v>
      </c>
      <c r="AT213" s="956" t="s">
        <v>6519</v>
      </c>
      <c r="AU213" s="956" t="s">
        <v>57</v>
      </c>
      <c r="AV213" s="956" t="s">
        <v>910</v>
      </c>
      <c r="AW213" s="956" t="s">
        <v>6520</v>
      </c>
      <c r="AX213" s="956"/>
      <c r="AY213" s="956" t="s">
        <v>3617</v>
      </c>
      <c r="AZ213" s="956" t="s">
        <v>1553</v>
      </c>
      <c r="BA213" s="956" t="s">
        <v>299</v>
      </c>
      <c r="BB213" s="956" t="s">
        <v>32</v>
      </c>
      <c r="BC213" s="956" t="s">
        <v>33</v>
      </c>
      <c r="BD213" s="956" t="s">
        <v>1554</v>
      </c>
      <c r="BE213" s="956" t="s">
        <v>48</v>
      </c>
      <c r="BF213" s="956" t="s">
        <v>164</v>
      </c>
      <c r="BG213" s="956" t="s">
        <v>110</v>
      </c>
      <c r="BH213" s="956" t="s">
        <v>1819</v>
      </c>
      <c r="BI213" s="956" t="s">
        <v>6521</v>
      </c>
      <c r="BJ213" s="956" t="s">
        <v>806</v>
      </c>
      <c r="BK213" s="956" t="s">
        <v>6522</v>
      </c>
      <c r="BL213" s="956" t="s">
        <v>302</v>
      </c>
      <c r="BM213" s="956" t="s">
        <v>1544</v>
      </c>
      <c r="BN213" s="956" t="s">
        <v>595</v>
      </c>
      <c r="BO213" s="956" t="s">
        <v>57</v>
      </c>
      <c r="BP213" s="956" t="s">
        <v>57</v>
      </c>
      <c r="BQ213" s="956" t="s">
        <v>311</v>
      </c>
      <c r="BR213" s="956" t="s">
        <v>1560</v>
      </c>
      <c r="BS213" s="956" t="s">
        <v>6523</v>
      </c>
      <c r="BT213" s="956" t="s">
        <v>6524</v>
      </c>
      <c r="BU213" s="956" t="s">
        <v>302</v>
      </c>
      <c r="BV213" s="956" t="s">
        <v>171</v>
      </c>
      <c r="BW213" s="956" t="s">
        <v>645</v>
      </c>
      <c r="BX213" s="956" t="s">
        <v>57</v>
      </c>
      <c r="BY213" s="956" t="s">
        <v>1302</v>
      </c>
      <c r="BZ213" s="956" t="s">
        <v>57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6525</v>
      </c>
      <c r="CI213" s="956" t="s">
        <v>665</v>
      </c>
      <c r="CJ213" s="956" t="s">
        <v>1182</v>
      </c>
      <c r="CK213" s="956" t="s">
        <v>666</v>
      </c>
      <c r="CL213" s="956" t="s">
        <v>6293</v>
      </c>
      <c r="CM213" s="956" t="s">
        <v>665</v>
      </c>
      <c r="CN213" s="956" t="s">
        <v>1210</v>
      </c>
      <c r="CO213" s="956" t="s">
        <v>666</v>
      </c>
      <c r="CP213" s="956" t="s">
        <v>57</v>
      </c>
      <c r="CQ213" s="956" t="s">
        <v>57</v>
      </c>
      <c r="CR213" s="956" t="s">
        <v>57</v>
      </c>
      <c r="CS213" s="956" t="s">
        <v>57</v>
      </c>
      <c r="CT213" s="956" t="s">
        <v>328</v>
      </c>
      <c r="CU213" s="956" t="s">
        <v>329</v>
      </c>
      <c r="CV213" s="956" t="s">
        <v>330</v>
      </c>
      <c r="CW213" s="956" t="s">
        <v>331</v>
      </c>
      <c r="CX213" s="956" t="s">
        <v>57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302</v>
      </c>
      <c r="DI213" s="956" t="s">
        <v>57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6526</v>
      </c>
      <c r="DQ213" s="956" t="s">
        <v>611</v>
      </c>
      <c r="DR213" s="956" t="s">
        <v>673</v>
      </c>
      <c r="DS213" s="956" t="s">
        <v>2987</v>
      </c>
      <c r="DT213" s="956" t="s">
        <v>621</v>
      </c>
      <c r="DU213" s="956" t="s">
        <v>1560</v>
      </c>
      <c r="DV213" s="956" t="s">
        <v>1569</v>
      </c>
      <c r="DW213" s="956" t="s">
        <v>333</v>
      </c>
      <c r="DX213" s="956" t="s">
        <v>308</v>
      </c>
      <c r="DY213" s="956" t="s">
        <v>309</v>
      </c>
      <c r="DZ213" s="956" t="s">
        <v>319</v>
      </c>
      <c r="EA213" s="956" t="s">
        <v>3626</v>
      </c>
      <c r="EB213" s="956" t="s">
        <v>621</v>
      </c>
      <c r="EC213" s="956" t="s">
        <v>1590</v>
      </c>
      <c r="ED213" s="956" t="s">
        <v>1569</v>
      </c>
      <c r="EE213" s="956" t="s">
        <v>57</v>
      </c>
      <c r="EF213" s="956" t="s">
        <v>57</v>
      </c>
      <c r="EG213" s="956" t="s">
        <v>57</v>
      </c>
      <c r="EH213" s="956" t="s">
        <v>57</v>
      </c>
      <c r="EI213" s="956" t="s">
        <v>6527</v>
      </c>
      <c r="EJ213" s="956" t="s">
        <v>1574</v>
      </c>
      <c r="EK213" s="956" t="s">
        <v>1628</v>
      </c>
      <c r="EL213" s="956" t="s">
        <v>1576</v>
      </c>
      <c r="EM213" s="956" t="s">
        <v>680</v>
      </c>
      <c r="EN213" s="956" t="s">
        <v>681</v>
      </c>
      <c r="EO213" s="956" t="s">
        <v>682</v>
      </c>
      <c r="EP213" s="956" t="s">
        <v>57</v>
      </c>
      <c r="EQ213" s="956" t="s">
        <v>311</v>
      </c>
      <c r="ER213" s="956" t="s">
        <v>57</v>
      </c>
      <c r="ES213" s="956" t="s">
        <v>57</v>
      </c>
      <c r="ET213" s="104" t="str">
        <f t="shared" si="16"/>
        <v>2026030689</v>
      </c>
      <c r="EU213" s="56" t="str">
        <f t="shared" si="17"/>
        <v>12&amp;2026030689</v>
      </c>
      <c r="EV213" s="104">
        <f>IFERROR(VLOOKUP(EU213,시험용!CA:CE,4,FALSE),"")</f>
        <v>0</v>
      </c>
      <c r="EW213" s="700"/>
    </row>
    <row r="214" spans="1:155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928" t="s">
        <v>107</v>
      </c>
      <c r="AD214" s="928" t="s">
        <v>691</v>
      </c>
      <c r="AE214" s="928" t="s">
        <v>692</v>
      </c>
      <c r="AF214" s="928" t="s">
        <v>295</v>
      </c>
      <c r="AG214" s="928" t="s">
        <v>296</v>
      </c>
      <c r="AH214" s="928" t="s">
        <v>297</v>
      </c>
      <c r="AI214" s="928"/>
      <c r="AJ214" s="928"/>
      <c r="AK214" s="928"/>
      <c r="AL214" s="928"/>
      <c r="AM214" s="928" t="s">
        <v>827</v>
      </c>
      <c r="AN214" s="928" t="s">
        <v>5597</v>
      </c>
      <c r="AO214" s="928" t="s">
        <v>3189</v>
      </c>
      <c r="AP214" s="928" t="s">
        <v>49</v>
      </c>
      <c r="AQ214" s="928"/>
      <c r="AR214" s="928"/>
      <c r="AS214" s="928" t="s">
        <v>315</v>
      </c>
      <c r="AT214" s="928" t="s">
        <v>7494</v>
      </c>
      <c r="AU214" s="928" t="s">
        <v>57</v>
      </c>
      <c r="AV214" s="928" t="s">
        <v>910</v>
      </c>
      <c r="AW214" s="928" t="s">
        <v>7495</v>
      </c>
      <c r="AX214" s="928"/>
      <c r="AY214" s="928" t="s">
        <v>3192</v>
      </c>
      <c r="AZ214" s="928" t="s">
        <v>785</v>
      </c>
      <c r="BA214" s="928" t="s">
        <v>299</v>
      </c>
      <c r="BB214" s="928" t="s">
        <v>32</v>
      </c>
      <c r="BC214" s="928" t="s">
        <v>33</v>
      </c>
      <c r="BD214" s="928" t="s">
        <v>57</v>
      </c>
      <c r="BE214" s="928" t="s">
        <v>48</v>
      </c>
      <c r="BF214" s="928" t="s">
        <v>164</v>
      </c>
      <c r="BG214" s="928" t="s">
        <v>3193</v>
      </c>
      <c r="BH214" s="928" t="s">
        <v>5579</v>
      </c>
      <c r="BI214" s="928" t="s">
        <v>3195</v>
      </c>
      <c r="BJ214" s="928" t="s">
        <v>47</v>
      </c>
      <c r="BK214" s="928" t="s">
        <v>3196</v>
      </c>
      <c r="BL214" s="928" t="s">
        <v>752</v>
      </c>
      <c r="BM214" s="928" t="s">
        <v>691</v>
      </c>
      <c r="BN214" s="928" t="s">
        <v>692</v>
      </c>
      <c r="BO214" s="928" t="s">
        <v>595</v>
      </c>
      <c r="BP214" s="928" t="s">
        <v>295</v>
      </c>
      <c r="BQ214" s="928" t="s">
        <v>102</v>
      </c>
      <c r="BR214" s="928" t="s">
        <v>3197</v>
      </c>
      <c r="BS214" s="928" t="s">
        <v>753</v>
      </c>
      <c r="BT214" s="928" t="s">
        <v>7496</v>
      </c>
      <c r="BU214" s="928" t="s">
        <v>51</v>
      </c>
      <c r="BV214" s="928" t="s">
        <v>756</v>
      </c>
      <c r="BW214" s="928" t="s">
        <v>296</v>
      </c>
      <c r="BX214" s="928" t="s">
        <v>297</v>
      </c>
      <c r="BY214" s="928" t="s">
        <v>3199</v>
      </c>
      <c r="BZ214" s="928" t="s">
        <v>3200</v>
      </c>
      <c r="CA214" s="928" t="s">
        <v>304</v>
      </c>
      <c r="CB214" s="928" t="s">
        <v>104</v>
      </c>
      <c r="CC214" s="928" t="s">
        <v>305</v>
      </c>
      <c r="CD214" s="928" t="s">
        <v>306</v>
      </c>
      <c r="CE214" s="928" t="s">
        <v>3201</v>
      </c>
      <c r="CF214" s="928" t="s">
        <v>307</v>
      </c>
      <c r="CG214" s="928" t="s">
        <v>57</v>
      </c>
      <c r="CH214" s="928" t="s">
        <v>3202</v>
      </c>
      <c r="CI214" s="928" t="s">
        <v>78</v>
      </c>
      <c r="CJ214" s="928" t="s">
        <v>901</v>
      </c>
      <c r="CK214" s="928" t="s">
        <v>105</v>
      </c>
      <c r="CL214" s="928" t="s">
        <v>57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302</v>
      </c>
      <c r="DI214" s="928" t="s">
        <v>57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7497</v>
      </c>
      <c r="DT214" s="928" t="s">
        <v>79</v>
      </c>
      <c r="DU214" s="928" t="s">
        <v>118</v>
      </c>
      <c r="DV214" s="928" t="s">
        <v>121</v>
      </c>
      <c r="DW214" s="928" t="s">
        <v>333</v>
      </c>
      <c r="DX214" s="928" t="s">
        <v>308</v>
      </c>
      <c r="DY214" s="928" t="s">
        <v>309</v>
      </c>
      <c r="DZ214" s="928" t="s">
        <v>319</v>
      </c>
      <c r="EA214" s="928" t="s">
        <v>2421</v>
      </c>
      <c r="EB214" s="928" t="s">
        <v>79</v>
      </c>
      <c r="EC214" s="928" t="s">
        <v>872</v>
      </c>
      <c r="ED214" s="928" t="s">
        <v>121</v>
      </c>
      <c r="EE214" s="928" t="s">
        <v>57</v>
      </c>
      <c r="EF214" s="928" t="s">
        <v>57</v>
      </c>
      <c r="EG214" s="928" t="s">
        <v>57</v>
      </c>
      <c r="EH214" s="928" t="s">
        <v>57</v>
      </c>
      <c r="EI214" s="928" t="s">
        <v>7498</v>
      </c>
      <c r="EJ214" s="928" t="s">
        <v>3324</v>
      </c>
      <c r="EK214" s="928" t="s">
        <v>765</v>
      </c>
      <c r="EL214" s="928" t="s">
        <v>181</v>
      </c>
      <c r="EM214" s="928" t="s">
        <v>629</v>
      </c>
      <c r="EN214" s="928" t="s">
        <v>310</v>
      </c>
      <c r="EO214" s="928" t="s">
        <v>88</v>
      </c>
      <c r="EP214" s="928" t="s">
        <v>57</v>
      </c>
      <c r="EQ214" s="928" t="s">
        <v>311</v>
      </c>
      <c r="ER214" s="928" t="s">
        <v>57</v>
      </c>
      <c r="ES214" s="928" t="s">
        <v>57</v>
      </c>
      <c r="ET214" s="104" t="str">
        <f t="shared" ref="ET214:ET230" si="18">RIGHT(L214,10)</f>
        <v>2026032454</v>
      </c>
      <c r="EU214" s="56" t="str">
        <f t="shared" ref="EU214:EU226" si="19">A214&amp;"&amp;"&amp;ET214</f>
        <v>14&amp;2026032454</v>
      </c>
      <c r="EV214" s="104">
        <f>IFERROR(VLOOKUP(EU214,시험용!CA:CE,4,FALSE),"")</f>
        <v>0</v>
      </c>
      <c r="EW214" s="828"/>
      <c r="EX214" s="929" t="s">
        <v>7706</v>
      </c>
      <c r="EY214" s="930" t="s">
        <v>7270</v>
      </c>
    </row>
    <row r="215" spans="1:155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928" t="s">
        <v>643</v>
      </c>
      <c r="AD215" s="928" t="s">
        <v>6124</v>
      </c>
      <c r="AE215" s="928" t="s">
        <v>3937</v>
      </c>
      <c r="AF215" s="928" t="s">
        <v>3352</v>
      </c>
      <c r="AG215" s="928" t="s">
        <v>3353</v>
      </c>
      <c r="AH215" s="928" t="s">
        <v>3354</v>
      </c>
      <c r="AI215" s="928"/>
      <c r="AJ215" s="928"/>
      <c r="AK215" s="928"/>
      <c r="AL215" s="928"/>
      <c r="AM215" s="928" t="s">
        <v>5207</v>
      </c>
      <c r="AN215" s="928" t="s">
        <v>5208</v>
      </c>
      <c r="AO215" s="928" t="s">
        <v>6125</v>
      </c>
      <c r="AP215" s="928" t="s">
        <v>5210</v>
      </c>
      <c r="AQ215" s="928"/>
      <c r="AR215" s="928"/>
      <c r="AS215" s="928" t="s">
        <v>599</v>
      </c>
      <c r="AT215" s="928" t="s">
        <v>6670</v>
      </c>
      <c r="AU215" s="928" t="s">
        <v>3075</v>
      </c>
      <c r="AV215" s="928" t="s">
        <v>6127</v>
      </c>
      <c r="AW215" s="928" t="s">
        <v>6671</v>
      </c>
      <c r="AX215" s="928"/>
      <c r="AY215" s="928" t="s">
        <v>6129</v>
      </c>
      <c r="AZ215" s="928" t="s">
        <v>6130</v>
      </c>
      <c r="BA215" s="928" t="s">
        <v>3083</v>
      </c>
      <c r="BB215" s="928" t="s">
        <v>3084</v>
      </c>
      <c r="BC215" s="928" t="s">
        <v>3085</v>
      </c>
      <c r="BD215" s="928" t="s">
        <v>3075</v>
      </c>
      <c r="BE215" s="928" t="s">
        <v>3087</v>
      </c>
      <c r="BF215" s="928" t="s">
        <v>3088</v>
      </c>
      <c r="BG215" s="928" t="s">
        <v>6131</v>
      </c>
      <c r="BH215" s="928" t="s">
        <v>6132</v>
      </c>
      <c r="BI215" s="928" t="s">
        <v>6133</v>
      </c>
      <c r="BJ215" s="928" t="s">
        <v>6134</v>
      </c>
      <c r="BK215" s="928" t="s">
        <v>6135</v>
      </c>
      <c r="BL215" s="928" t="s">
        <v>6136</v>
      </c>
      <c r="BM215" s="928" t="s">
        <v>6124</v>
      </c>
      <c r="BN215" s="928" t="s">
        <v>3937</v>
      </c>
      <c r="BO215" s="928" t="s">
        <v>3074</v>
      </c>
      <c r="BP215" s="928" t="s">
        <v>3352</v>
      </c>
      <c r="BQ215" s="928" t="s">
        <v>3371</v>
      </c>
      <c r="BR215" s="928" t="s">
        <v>6137</v>
      </c>
      <c r="BS215" s="928" t="s">
        <v>6138</v>
      </c>
      <c r="BT215" s="928" t="s">
        <v>6139</v>
      </c>
      <c r="BU215" s="928" t="s">
        <v>6140</v>
      </c>
      <c r="BV215" s="928" t="s">
        <v>5857</v>
      </c>
      <c r="BW215" s="928" t="s">
        <v>3353</v>
      </c>
      <c r="BX215" s="928" t="s">
        <v>3354</v>
      </c>
      <c r="BY215" s="928" t="s">
        <v>6141</v>
      </c>
      <c r="BZ215" s="928" t="s">
        <v>6142</v>
      </c>
      <c r="CA215" s="928" t="s">
        <v>3379</v>
      </c>
      <c r="CB215" s="928" t="s">
        <v>6143</v>
      </c>
      <c r="CC215" s="928" t="s">
        <v>3118</v>
      </c>
      <c r="CD215" s="928" t="s">
        <v>3382</v>
      </c>
      <c r="CE215" s="928" t="s">
        <v>6144</v>
      </c>
      <c r="CF215" s="928" t="s">
        <v>3384</v>
      </c>
      <c r="CG215" s="928" t="s">
        <v>3075</v>
      </c>
      <c r="CH215" s="928" t="s">
        <v>6145</v>
      </c>
      <c r="CI215" s="928" t="s">
        <v>6146</v>
      </c>
      <c r="CJ215" s="928" t="s">
        <v>6147</v>
      </c>
      <c r="CK215" s="928" t="s">
        <v>3388</v>
      </c>
      <c r="CL215" s="928" t="s">
        <v>6148</v>
      </c>
      <c r="CM215" s="928" t="s">
        <v>6146</v>
      </c>
      <c r="CN215" s="928" t="s">
        <v>6149</v>
      </c>
      <c r="CO215" s="928" t="s">
        <v>3388</v>
      </c>
      <c r="CP215" s="928" t="s">
        <v>3075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3094</v>
      </c>
      <c r="DI215" s="928" t="s">
        <v>3075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6150</v>
      </c>
      <c r="DT215" s="928" t="s">
        <v>6151</v>
      </c>
      <c r="DU215" s="928" t="s">
        <v>3451</v>
      </c>
      <c r="DV215" s="928" t="s">
        <v>3449</v>
      </c>
      <c r="DW215" s="928" t="s">
        <v>3116</v>
      </c>
      <c r="DX215" s="928" t="s">
        <v>3117</v>
      </c>
      <c r="DY215" s="928" t="s">
        <v>3118</v>
      </c>
      <c r="DZ215" s="928" t="s">
        <v>3119</v>
      </c>
      <c r="EA215" s="928" t="s">
        <v>6152</v>
      </c>
      <c r="EB215" s="928" t="s">
        <v>6151</v>
      </c>
      <c r="EC215" s="928" t="s">
        <v>6153</v>
      </c>
      <c r="ED215" s="928" t="s">
        <v>3449</v>
      </c>
      <c r="EE215" s="928" t="s">
        <v>3075</v>
      </c>
      <c r="EF215" s="928" t="s">
        <v>3075</v>
      </c>
      <c r="EG215" s="928" t="s">
        <v>3075</v>
      </c>
      <c r="EH215" s="928" t="s">
        <v>3075</v>
      </c>
      <c r="EI215" s="928" t="s">
        <v>6672</v>
      </c>
      <c r="EJ215" s="928" t="s">
        <v>3123</v>
      </c>
      <c r="EK215" s="928" t="s">
        <v>6673</v>
      </c>
      <c r="EL215" s="928" t="s">
        <v>3125</v>
      </c>
      <c r="EM215" s="928" t="s">
        <v>3126</v>
      </c>
      <c r="EN215" s="928" t="s">
        <v>3967</v>
      </c>
      <c r="EO215" s="928" t="s">
        <v>3968</v>
      </c>
      <c r="EP215" s="928" t="s">
        <v>6157</v>
      </c>
      <c r="EQ215" s="928" t="s">
        <v>3096</v>
      </c>
      <c r="ER215" s="928" t="s">
        <v>6158</v>
      </c>
      <c r="ES215" s="928" t="s">
        <v>6159</v>
      </c>
      <c r="ET215" s="104" t="str">
        <f t="shared" si="18"/>
        <v>2026030324</v>
      </c>
      <c r="EU215" s="56" t="str">
        <f t="shared" si="19"/>
        <v>14&amp;2026030324</v>
      </c>
      <c r="EV215" s="104">
        <f>IFERROR(VLOOKUP(EU215,시험용!CA:CE,4,FALSE),"")</f>
        <v>0</v>
      </c>
      <c r="EW215" s="828"/>
    </row>
    <row r="216" spans="1:155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928" t="s">
        <v>107</v>
      </c>
      <c r="AD216" s="928" t="s">
        <v>7208</v>
      </c>
      <c r="AE216" s="928" t="s">
        <v>294</v>
      </c>
      <c r="AF216" s="928" t="s">
        <v>295</v>
      </c>
      <c r="AG216" s="928" t="s">
        <v>296</v>
      </c>
      <c r="AH216" s="928" t="s">
        <v>297</v>
      </c>
      <c r="AI216" s="928"/>
      <c r="AJ216" s="928"/>
      <c r="AK216" s="928"/>
      <c r="AL216" s="928"/>
      <c r="AM216" s="928" t="s">
        <v>7209</v>
      </c>
      <c r="AN216" s="928" t="s">
        <v>7210</v>
      </c>
      <c r="AO216" s="928" t="s">
        <v>7211</v>
      </c>
      <c r="AP216" s="928" t="s">
        <v>49</v>
      </c>
      <c r="AQ216" s="928"/>
      <c r="AR216" s="928"/>
      <c r="AS216" s="928" t="s">
        <v>315</v>
      </c>
      <c r="AT216" s="928" t="s">
        <v>7212</v>
      </c>
      <c r="AU216" s="928" t="s">
        <v>57</v>
      </c>
      <c r="AV216" s="928" t="s">
        <v>323</v>
      </c>
      <c r="AW216" s="928" t="s">
        <v>7213</v>
      </c>
      <c r="AX216" s="928"/>
      <c r="AY216" s="928" t="s">
        <v>7214</v>
      </c>
      <c r="AZ216" s="928" t="s">
        <v>5188</v>
      </c>
      <c r="BA216" s="928" t="s">
        <v>299</v>
      </c>
      <c r="BB216" s="928" t="s">
        <v>32</v>
      </c>
      <c r="BC216" s="928" t="s">
        <v>33</v>
      </c>
      <c r="BD216" s="928" t="s">
        <v>57</v>
      </c>
      <c r="BE216" s="928" t="s">
        <v>48</v>
      </c>
      <c r="BF216" s="928" t="s">
        <v>164</v>
      </c>
      <c r="BG216" s="928" t="s">
        <v>668</v>
      </c>
      <c r="BH216" s="928" t="s">
        <v>7215</v>
      </c>
      <c r="BI216" s="928" t="s">
        <v>7216</v>
      </c>
      <c r="BJ216" s="928" t="s">
        <v>1146</v>
      </c>
      <c r="BK216" s="928" t="s">
        <v>7217</v>
      </c>
      <c r="BL216" s="928" t="s">
        <v>302</v>
      </c>
      <c r="BM216" s="928" t="s">
        <v>7208</v>
      </c>
      <c r="BN216" s="928" t="s">
        <v>294</v>
      </c>
      <c r="BO216" s="928" t="s">
        <v>57</v>
      </c>
      <c r="BP216" s="928" t="s">
        <v>295</v>
      </c>
      <c r="BQ216" s="928" t="s">
        <v>1363</v>
      </c>
      <c r="BR216" s="928" t="s">
        <v>7131</v>
      </c>
      <c r="BS216" s="928" t="s">
        <v>118</v>
      </c>
      <c r="BT216" s="928" t="s">
        <v>7218</v>
      </c>
      <c r="BU216" s="928" t="s">
        <v>302</v>
      </c>
      <c r="BV216" s="928" t="s">
        <v>611</v>
      </c>
      <c r="BW216" s="928" t="s">
        <v>296</v>
      </c>
      <c r="BX216" s="928" t="s">
        <v>297</v>
      </c>
      <c r="BY216" s="928" t="s">
        <v>332</v>
      </c>
      <c r="BZ216" s="928" t="s">
        <v>7219</v>
      </c>
      <c r="CA216" s="928" t="s">
        <v>304</v>
      </c>
      <c r="CB216" s="928" t="s">
        <v>1560</v>
      </c>
      <c r="CC216" s="928" t="s">
        <v>305</v>
      </c>
      <c r="CD216" s="928" t="s">
        <v>306</v>
      </c>
      <c r="CE216" s="928" t="s">
        <v>1892</v>
      </c>
      <c r="CF216" s="928" t="s">
        <v>307</v>
      </c>
      <c r="CG216" s="928" t="s">
        <v>57</v>
      </c>
      <c r="CH216" s="928" t="s">
        <v>7220</v>
      </c>
      <c r="CI216" s="928" t="s">
        <v>78</v>
      </c>
      <c r="CJ216" s="928" t="s">
        <v>794</v>
      </c>
      <c r="CK216" s="928" t="s">
        <v>105</v>
      </c>
      <c r="CL216" s="928" t="s">
        <v>57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302</v>
      </c>
      <c r="DI216" s="928" t="s">
        <v>57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7221</v>
      </c>
      <c r="DT216" s="928" t="s">
        <v>621</v>
      </c>
      <c r="DU216" s="928" t="s">
        <v>109</v>
      </c>
      <c r="DV216" s="928" t="s">
        <v>121</v>
      </c>
      <c r="DW216" s="928" t="s">
        <v>333</v>
      </c>
      <c r="DX216" s="928" t="s">
        <v>308</v>
      </c>
      <c r="DY216" s="928" t="s">
        <v>309</v>
      </c>
      <c r="DZ216" s="928" t="s">
        <v>319</v>
      </c>
      <c r="EA216" s="928" t="s">
        <v>7222</v>
      </c>
      <c r="EB216" s="928" t="s">
        <v>621</v>
      </c>
      <c r="EC216" s="928" t="s">
        <v>659</v>
      </c>
      <c r="ED216" s="928" t="s">
        <v>121</v>
      </c>
      <c r="EE216" s="928" t="s">
        <v>57</v>
      </c>
      <c r="EF216" s="928" t="s">
        <v>57</v>
      </c>
      <c r="EG216" s="928" t="s">
        <v>57</v>
      </c>
      <c r="EH216" s="928" t="s">
        <v>57</v>
      </c>
      <c r="EI216" s="928" t="s">
        <v>7223</v>
      </c>
      <c r="EJ216" s="928" t="s">
        <v>3288</v>
      </c>
      <c r="EK216" s="928" t="s">
        <v>7224</v>
      </c>
      <c r="EL216" s="928" t="s">
        <v>115</v>
      </c>
      <c r="EM216" s="928" t="s">
        <v>680</v>
      </c>
      <c r="EN216" s="928" t="s">
        <v>310</v>
      </c>
      <c r="EO216" s="928" t="s">
        <v>88</v>
      </c>
      <c r="EP216" s="928" t="s">
        <v>7225</v>
      </c>
      <c r="EQ216" s="928" t="s">
        <v>311</v>
      </c>
      <c r="ER216" s="928" t="s">
        <v>3497</v>
      </c>
      <c r="ES216" s="928" t="s">
        <v>7226</v>
      </c>
      <c r="ET216" s="104" t="str">
        <f t="shared" si="18"/>
        <v>2026031132</v>
      </c>
      <c r="EU216" s="56" t="str">
        <f t="shared" si="19"/>
        <v>14&amp;2026031132</v>
      </c>
      <c r="EV216" s="104" t="str">
        <f>IFERROR(VLOOKUP(EU216,시험용!CA:CE,4,FALSE),"")</f>
        <v/>
      </c>
      <c r="EW216" s="930" t="s">
        <v>7712</v>
      </c>
    </row>
    <row r="217" spans="1:155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928" t="s">
        <v>1861</v>
      </c>
      <c r="AD217" s="928" t="s">
        <v>7505</v>
      </c>
      <c r="AE217" s="928" t="s">
        <v>3416</v>
      </c>
      <c r="AF217" s="928" t="s">
        <v>3352</v>
      </c>
      <c r="AG217" s="928" t="s">
        <v>3353</v>
      </c>
      <c r="AH217" s="928" t="s">
        <v>3354</v>
      </c>
      <c r="AI217" s="928"/>
      <c r="AJ217" s="928"/>
      <c r="AK217" s="928"/>
      <c r="AL217" s="928"/>
      <c r="AM217" s="928" t="s">
        <v>2406</v>
      </c>
      <c r="AN217" s="928" t="s">
        <v>6835</v>
      </c>
      <c r="AO217" s="928" t="s">
        <v>7506</v>
      </c>
      <c r="AP217" s="928" t="s">
        <v>2381</v>
      </c>
      <c r="AQ217" s="928"/>
      <c r="AR217" s="928"/>
      <c r="AS217" s="928" t="s">
        <v>315</v>
      </c>
      <c r="AT217" s="928" t="s">
        <v>7507</v>
      </c>
      <c r="AU217" s="928" t="s">
        <v>3075</v>
      </c>
      <c r="AV217" s="928" t="s">
        <v>7508</v>
      </c>
      <c r="AW217" s="928" t="s">
        <v>7509</v>
      </c>
      <c r="AX217" s="928"/>
      <c r="AY217" s="928" t="s">
        <v>7510</v>
      </c>
      <c r="AZ217" s="928" t="s">
        <v>7511</v>
      </c>
      <c r="BA217" s="928" t="s">
        <v>3083</v>
      </c>
      <c r="BB217" s="928" t="s">
        <v>3084</v>
      </c>
      <c r="BC217" s="928" t="s">
        <v>3085</v>
      </c>
      <c r="BD217" s="928" t="s">
        <v>3075</v>
      </c>
      <c r="BE217" s="928" t="s">
        <v>7512</v>
      </c>
      <c r="BF217" s="928" t="s">
        <v>3088</v>
      </c>
      <c r="BG217" s="928" t="s">
        <v>7513</v>
      </c>
      <c r="BH217" s="928" t="s">
        <v>7514</v>
      </c>
      <c r="BI217" s="928" t="s">
        <v>7515</v>
      </c>
      <c r="BJ217" s="928" t="s">
        <v>7516</v>
      </c>
      <c r="BK217" s="928" t="s">
        <v>7517</v>
      </c>
      <c r="BL217" s="928" t="s">
        <v>3986</v>
      </c>
      <c r="BM217" s="928" t="s">
        <v>7505</v>
      </c>
      <c r="BN217" s="928" t="s">
        <v>3416</v>
      </c>
      <c r="BO217" s="928" t="s">
        <v>3075</v>
      </c>
      <c r="BP217" s="928" t="s">
        <v>3352</v>
      </c>
      <c r="BQ217" s="928" t="s">
        <v>3096</v>
      </c>
      <c r="BR217" s="928" t="s">
        <v>7518</v>
      </c>
      <c r="BS217" s="928" t="s">
        <v>7519</v>
      </c>
      <c r="BT217" s="928" t="s">
        <v>7520</v>
      </c>
      <c r="BU217" s="928" t="s">
        <v>6140</v>
      </c>
      <c r="BV217" s="928" t="s">
        <v>3451</v>
      </c>
      <c r="BW217" s="928" t="s">
        <v>3353</v>
      </c>
      <c r="BX217" s="928" t="s">
        <v>3354</v>
      </c>
      <c r="BY217" s="928" t="s">
        <v>7521</v>
      </c>
      <c r="BZ217" s="928" t="s">
        <v>7522</v>
      </c>
      <c r="CA217" s="928" t="s">
        <v>3379</v>
      </c>
      <c r="CB217" s="928" t="s">
        <v>6149</v>
      </c>
      <c r="CC217" s="928" t="s">
        <v>7523</v>
      </c>
      <c r="CD217" s="928" t="s">
        <v>3382</v>
      </c>
      <c r="CE217" s="928" t="s">
        <v>7524</v>
      </c>
      <c r="CF217" s="928" t="s">
        <v>3381</v>
      </c>
      <c r="CG217" s="928" t="s">
        <v>3075</v>
      </c>
      <c r="CH217" s="928" t="s">
        <v>7525</v>
      </c>
      <c r="CI217" s="928" t="s">
        <v>3386</v>
      </c>
      <c r="CJ217" s="928" t="s">
        <v>7526</v>
      </c>
      <c r="CK217" s="928" t="s">
        <v>3388</v>
      </c>
      <c r="CL217" s="928" t="s">
        <v>7527</v>
      </c>
      <c r="CM217" s="928" t="s">
        <v>3386</v>
      </c>
      <c r="CN217" s="928" t="s">
        <v>6227</v>
      </c>
      <c r="CO217" s="928" t="s">
        <v>3388</v>
      </c>
      <c r="CP217" s="928" t="s">
        <v>3075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3094</v>
      </c>
      <c r="DI217" s="928" t="s">
        <v>3075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7528</v>
      </c>
      <c r="DT217" s="928" t="s">
        <v>6591</v>
      </c>
      <c r="DU217" s="928" t="s">
        <v>7529</v>
      </c>
      <c r="DV217" s="928" t="s">
        <v>6592</v>
      </c>
      <c r="DW217" s="928" t="s">
        <v>7530</v>
      </c>
      <c r="DX217" s="928" t="s">
        <v>3117</v>
      </c>
      <c r="DY217" s="928" t="s">
        <v>7531</v>
      </c>
      <c r="DZ217" s="928" t="s">
        <v>3119</v>
      </c>
      <c r="EA217" s="928" t="s">
        <v>7532</v>
      </c>
      <c r="EB217" s="928" t="s">
        <v>6591</v>
      </c>
      <c r="EC217" s="928" t="s">
        <v>5857</v>
      </c>
      <c r="ED217" s="928" t="s">
        <v>6592</v>
      </c>
      <c r="EE217" s="928" t="s">
        <v>3075</v>
      </c>
      <c r="EF217" s="928" t="s">
        <v>3075</v>
      </c>
      <c r="EG217" s="928" t="s">
        <v>3075</v>
      </c>
      <c r="EH217" s="928" t="s">
        <v>3075</v>
      </c>
      <c r="EI217" s="928" t="s">
        <v>7533</v>
      </c>
      <c r="EJ217" s="928" t="s">
        <v>7534</v>
      </c>
      <c r="EK217" s="928" t="s">
        <v>7535</v>
      </c>
      <c r="EL217" s="928" t="s">
        <v>7536</v>
      </c>
      <c r="EM217" s="928" t="s">
        <v>7537</v>
      </c>
      <c r="EN217" s="928" t="s">
        <v>3967</v>
      </c>
      <c r="EO217" s="928" t="s">
        <v>3968</v>
      </c>
      <c r="EP217" s="928" t="s">
        <v>7538</v>
      </c>
      <c r="EQ217" s="928" t="s">
        <v>3096</v>
      </c>
      <c r="ER217" s="928" t="s">
        <v>7539</v>
      </c>
      <c r="ES217" s="928" t="s">
        <v>7540</v>
      </c>
      <c r="ET217" s="104" t="str">
        <f t="shared" si="18"/>
        <v>2026031893</v>
      </c>
      <c r="EU217" s="56" t="str">
        <f t="shared" si="19"/>
        <v>14&amp;2026031893</v>
      </c>
      <c r="EV217" s="104" t="str">
        <f>IFERROR(VLOOKUP(EU217,시험용!CA:CE,4,FALSE),"")</f>
        <v/>
      </c>
      <c r="EW217" s="930" t="s">
        <v>5424</v>
      </c>
    </row>
    <row r="218" spans="1:155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928" t="s">
        <v>6238</v>
      </c>
      <c r="AD218" s="928" t="s">
        <v>4892</v>
      </c>
      <c r="AE218" s="928" t="s">
        <v>3138</v>
      </c>
      <c r="AF218" s="928" t="s">
        <v>2117</v>
      </c>
      <c r="AG218" s="928" t="s">
        <v>2118</v>
      </c>
      <c r="AH218" s="928" t="s">
        <v>3140</v>
      </c>
      <c r="AI218" s="928"/>
      <c r="AJ218" s="928"/>
      <c r="AK218" s="928"/>
      <c r="AL218" s="928"/>
      <c r="AM218" s="928" t="s">
        <v>4893</v>
      </c>
      <c r="AN218" s="928" t="s">
        <v>4894</v>
      </c>
      <c r="AO218" s="928" t="s">
        <v>4895</v>
      </c>
      <c r="AP218" s="928" t="s">
        <v>3358</v>
      </c>
      <c r="AQ218" s="928"/>
      <c r="AR218" s="928"/>
      <c r="AS218" s="928" t="s">
        <v>599</v>
      </c>
      <c r="AT218" s="928" t="s">
        <v>7542</v>
      </c>
      <c r="AU218" s="928" t="s">
        <v>1135</v>
      </c>
      <c r="AV218" s="928" t="s">
        <v>2131</v>
      </c>
      <c r="AW218" s="928" t="s">
        <v>4897</v>
      </c>
      <c r="AX218" s="928"/>
      <c r="AY218" s="928" t="s">
        <v>4898</v>
      </c>
      <c r="AZ218" s="928" t="s">
        <v>4899</v>
      </c>
      <c r="BA218" s="928" t="s">
        <v>2247</v>
      </c>
      <c r="BB218" s="928" t="s">
        <v>2132</v>
      </c>
      <c r="BC218" s="928" t="s">
        <v>2133</v>
      </c>
      <c r="BD218" s="928" t="s">
        <v>1135</v>
      </c>
      <c r="BE218" s="928" t="s">
        <v>2135</v>
      </c>
      <c r="BF218" s="928" t="s">
        <v>2136</v>
      </c>
      <c r="BG218" s="928" t="s">
        <v>4900</v>
      </c>
      <c r="BH218" s="928" t="s">
        <v>4901</v>
      </c>
      <c r="BI218" s="928" t="s">
        <v>4902</v>
      </c>
      <c r="BJ218" s="928" t="s">
        <v>4903</v>
      </c>
      <c r="BK218" s="928" t="s">
        <v>7543</v>
      </c>
      <c r="BL218" s="928" t="s">
        <v>2142</v>
      </c>
      <c r="BM218" s="928" t="s">
        <v>4892</v>
      </c>
      <c r="BN218" s="928" t="s">
        <v>3138</v>
      </c>
      <c r="BO218" s="928" t="s">
        <v>1135</v>
      </c>
      <c r="BP218" s="928" t="s">
        <v>2117</v>
      </c>
      <c r="BQ218" s="928" t="s">
        <v>2193</v>
      </c>
      <c r="BR218" s="928" t="s">
        <v>4905</v>
      </c>
      <c r="BS218" s="928" t="s">
        <v>4906</v>
      </c>
      <c r="BT218" s="928" t="s">
        <v>4907</v>
      </c>
      <c r="BU218" s="928" t="s">
        <v>2149</v>
      </c>
      <c r="BV218" s="928" t="s">
        <v>2184</v>
      </c>
      <c r="BW218" s="928" t="s">
        <v>2118</v>
      </c>
      <c r="BX218" s="928" t="s">
        <v>3140</v>
      </c>
      <c r="BY218" s="928" t="s">
        <v>4908</v>
      </c>
      <c r="BZ218" s="928" t="s">
        <v>4909</v>
      </c>
      <c r="CA218" s="928" t="s">
        <v>2153</v>
      </c>
      <c r="CB218" s="928" t="s">
        <v>4910</v>
      </c>
      <c r="CC218" s="928" t="s">
        <v>4626</v>
      </c>
      <c r="CD218" s="928" t="s">
        <v>2156</v>
      </c>
      <c r="CE218" s="928" t="s">
        <v>4911</v>
      </c>
      <c r="CF218" s="928" t="s">
        <v>2158</v>
      </c>
      <c r="CG218" s="928" t="s">
        <v>1135</v>
      </c>
      <c r="CH218" s="928" t="s">
        <v>4912</v>
      </c>
      <c r="CI218" s="928" t="s">
        <v>3164</v>
      </c>
      <c r="CJ218" s="928" t="s">
        <v>4913</v>
      </c>
      <c r="CK218" s="928" t="s">
        <v>2162</v>
      </c>
      <c r="CL218" s="928" t="s">
        <v>4914</v>
      </c>
      <c r="CM218" s="928" t="s">
        <v>3164</v>
      </c>
      <c r="CN218" s="928" t="s">
        <v>4915</v>
      </c>
      <c r="CO218" s="928" t="s">
        <v>2162</v>
      </c>
      <c r="CP218" s="928" t="s">
        <v>1135</v>
      </c>
      <c r="CQ218" s="928" t="s">
        <v>1135</v>
      </c>
      <c r="CR218" s="928" t="s">
        <v>1135</v>
      </c>
      <c r="CS218" s="928" t="s">
        <v>1135</v>
      </c>
      <c r="CT218" s="928" t="s">
        <v>2165</v>
      </c>
      <c r="CU218" s="928" t="s">
        <v>2166</v>
      </c>
      <c r="CV218" s="928" t="s">
        <v>2167</v>
      </c>
      <c r="CW218" s="928" t="s">
        <v>2168</v>
      </c>
      <c r="CX218" s="928" t="s">
        <v>1135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2267</v>
      </c>
      <c r="DE218" s="928" t="s">
        <v>2268</v>
      </c>
      <c r="DF218" s="928" t="s">
        <v>2269</v>
      </c>
      <c r="DG218" s="928" t="s">
        <v>1135</v>
      </c>
      <c r="DH218" s="928" t="s">
        <v>2142</v>
      </c>
      <c r="DI218" s="928" t="s">
        <v>1135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3170</v>
      </c>
      <c r="DT218" s="928" t="s">
        <v>3171</v>
      </c>
      <c r="DU218" s="928" t="s">
        <v>3172</v>
      </c>
      <c r="DV218" s="928" t="s">
        <v>2273</v>
      </c>
      <c r="DW218" s="928" t="s">
        <v>3173</v>
      </c>
      <c r="DX218" s="928" t="s">
        <v>3174</v>
      </c>
      <c r="DY218" s="928" t="s">
        <v>2167</v>
      </c>
      <c r="DZ218" s="928" t="s">
        <v>3175</v>
      </c>
      <c r="EA218" s="928" t="s">
        <v>3176</v>
      </c>
      <c r="EB218" s="928" t="s">
        <v>3171</v>
      </c>
      <c r="EC218" s="928" t="s">
        <v>3177</v>
      </c>
      <c r="ED218" s="928" t="s">
        <v>2273</v>
      </c>
      <c r="EE218" s="928" t="s">
        <v>1135</v>
      </c>
      <c r="EF218" s="928" t="s">
        <v>1135</v>
      </c>
      <c r="EG218" s="928" t="s">
        <v>1135</v>
      </c>
      <c r="EH218" s="928" t="s">
        <v>1135</v>
      </c>
      <c r="EI218" s="928" t="s">
        <v>4916</v>
      </c>
      <c r="EJ218" s="928" t="s">
        <v>4917</v>
      </c>
      <c r="EK218" s="928" t="s">
        <v>4918</v>
      </c>
      <c r="EL218" s="928" t="s">
        <v>4919</v>
      </c>
      <c r="EM218" s="928" t="s">
        <v>3182</v>
      </c>
      <c r="EN218" s="928" t="s">
        <v>2281</v>
      </c>
      <c r="EO218" s="928" t="s">
        <v>2282</v>
      </c>
      <c r="EP218" s="928" t="s">
        <v>4920</v>
      </c>
      <c r="EQ218" s="928" t="s">
        <v>2193</v>
      </c>
      <c r="ER218" s="928" t="s">
        <v>4921</v>
      </c>
      <c r="ES218" s="928" t="s">
        <v>4922</v>
      </c>
      <c r="ET218" s="104" t="str">
        <f t="shared" si="18"/>
        <v>2026032113</v>
      </c>
      <c r="EU218" s="56" t="str">
        <f t="shared" si="19"/>
        <v>14&amp;2026032113</v>
      </c>
      <c r="EV218" s="104">
        <f>IFERROR(VLOOKUP(EU218,시험용!CA:CE,4,FALSE),"")</f>
        <v>0</v>
      </c>
      <c r="EW218" s="828"/>
    </row>
    <row r="219" spans="1:155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928" t="s">
        <v>107</v>
      </c>
      <c r="AD219" s="928" t="s">
        <v>7505</v>
      </c>
      <c r="AE219" s="928" t="s">
        <v>3416</v>
      </c>
      <c r="AF219" s="928" t="s">
        <v>3352</v>
      </c>
      <c r="AG219" s="928" t="s">
        <v>3353</v>
      </c>
      <c r="AH219" s="928" t="s">
        <v>3354</v>
      </c>
      <c r="AI219" s="928"/>
      <c r="AJ219" s="928"/>
      <c r="AK219" s="928"/>
      <c r="AL219" s="928" t="s">
        <v>7551</v>
      </c>
      <c r="AM219" s="928" t="s">
        <v>7552</v>
      </c>
      <c r="AN219" s="928" t="s">
        <v>7553</v>
      </c>
      <c r="AO219" s="928" t="s">
        <v>7554</v>
      </c>
      <c r="AP219" s="928" t="s">
        <v>3358</v>
      </c>
      <c r="AQ219" s="928"/>
      <c r="AR219" s="928"/>
      <c r="AS219" s="928" t="s">
        <v>298</v>
      </c>
      <c r="AT219" s="928" t="s">
        <v>7555</v>
      </c>
      <c r="AU219" s="928" t="s">
        <v>3075</v>
      </c>
      <c r="AV219" s="928" t="s">
        <v>7556</v>
      </c>
      <c r="AW219" s="928" t="s">
        <v>7557</v>
      </c>
      <c r="AX219" s="928"/>
      <c r="AY219" s="928" t="s">
        <v>7558</v>
      </c>
      <c r="AZ219" s="928" t="s">
        <v>7559</v>
      </c>
      <c r="BA219" s="928" t="s">
        <v>3421</v>
      </c>
      <c r="BB219" s="928" t="s">
        <v>3084</v>
      </c>
      <c r="BC219" s="928" t="s">
        <v>3085</v>
      </c>
      <c r="BD219" s="928" t="s">
        <v>7560</v>
      </c>
      <c r="BE219" s="928" t="s">
        <v>3087</v>
      </c>
      <c r="BF219" s="928" t="s">
        <v>3088</v>
      </c>
      <c r="BG219" s="928" t="s">
        <v>3089</v>
      </c>
      <c r="BH219" s="928" t="s">
        <v>7561</v>
      </c>
      <c r="BI219" s="928" t="s">
        <v>7562</v>
      </c>
      <c r="BJ219" s="928" t="s">
        <v>7563</v>
      </c>
      <c r="BK219" s="928" t="s">
        <v>7564</v>
      </c>
      <c r="BL219" s="928" t="s">
        <v>7565</v>
      </c>
      <c r="BM219" s="928" t="s">
        <v>7505</v>
      </c>
      <c r="BN219" s="928" t="s">
        <v>3416</v>
      </c>
      <c r="BO219" s="928" t="s">
        <v>3075</v>
      </c>
      <c r="BP219" s="928" t="s">
        <v>3352</v>
      </c>
      <c r="BQ219" s="928" t="s">
        <v>3096</v>
      </c>
      <c r="BR219" s="928" t="s">
        <v>7566</v>
      </c>
      <c r="BS219" s="928" t="s">
        <v>5871</v>
      </c>
      <c r="BT219" s="928" t="s">
        <v>7567</v>
      </c>
      <c r="BU219" s="928" t="s">
        <v>3100</v>
      </c>
      <c r="BV219" s="928" t="s">
        <v>7568</v>
      </c>
      <c r="BW219" s="928" t="s">
        <v>3353</v>
      </c>
      <c r="BX219" s="928" t="s">
        <v>3354</v>
      </c>
      <c r="BY219" s="928" t="s">
        <v>7569</v>
      </c>
      <c r="BZ219" s="928" t="s">
        <v>7570</v>
      </c>
      <c r="CA219" s="928" t="s">
        <v>3379</v>
      </c>
      <c r="CB219" s="928" t="s">
        <v>7571</v>
      </c>
      <c r="CC219" s="928" t="s">
        <v>7572</v>
      </c>
      <c r="CD219" s="928" t="s">
        <v>3382</v>
      </c>
      <c r="CE219" s="928" t="s">
        <v>7573</v>
      </c>
      <c r="CF219" s="928" t="s">
        <v>3384</v>
      </c>
      <c r="CG219" s="928" t="s">
        <v>3075</v>
      </c>
      <c r="CH219" s="928" t="s">
        <v>7574</v>
      </c>
      <c r="CI219" s="928" t="s">
        <v>7575</v>
      </c>
      <c r="CJ219" s="928" t="s">
        <v>7576</v>
      </c>
      <c r="CK219" s="928" t="s">
        <v>3388</v>
      </c>
      <c r="CL219" s="928" t="s">
        <v>7577</v>
      </c>
      <c r="CM219" s="928" t="s">
        <v>7575</v>
      </c>
      <c r="CN219" s="928" t="s">
        <v>7573</v>
      </c>
      <c r="CO219" s="928" t="s">
        <v>3388</v>
      </c>
      <c r="CP219" s="928" t="s">
        <v>3075</v>
      </c>
      <c r="CQ219" s="928" t="s">
        <v>3075</v>
      </c>
      <c r="CR219" s="928" t="s">
        <v>3075</v>
      </c>
      <c r="CS219" s="928" t="s">
        <v>3075</v>
      </c>
      <c r="CT219" s="928" t="s">
        <v>5862</v>
      </c>
      <c r="CU219" s="928" t="s">
        <v>3390</v>
      </c>
      <c r="CV219" s="928" t="s">
        <v>5863</v>
      </c>
      <c r="CW219" s="928" t="s">
        <v>5864</v>
      </c>
      <c r="CX219" s="928" t="s">
        <v>3075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6588</v>
      </c>
      <c r="DE219" s="928" t="s">
        <v>6589</v>
      </c>
      <c r="DF219" s="928" t="s">
        <v>3111</v>
      </c>
      <c r="DG219" s="928" t="s">
        <v>3075</v>
      </c>
      <c r="DH219" s="928" t="s">
        <v>3094</v>
      </c>
      <c r="DI219" s="928" t="s">
        <v>3075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7578</v>
      </c>
      <c r="DT219" s="928" t="s">
        <v>7579</v>
      </c>
      <c r="DU219" s="928" t="s">
        <v>7568</v>
      </c>
      <c r="DV219" s="928" t="s">
        <v>3449</v>
      </c>
      <c r="DW219" s="928" t="s">
        <v>3116</v>
      </c>
      <c r="DX219" s="928" t="s">
        <v>3117</v>
      </c>
      <c r="DY219" s="928" t="s">
        <v>3118</v>
      </c>
      <c r="DZ219" s="928" t="s">
        <v>3119</v>
      </c>
      <c r="EA219" s="928" t="s">
        <v>7580</v>
      </c>
      <c r="EB219" s="928" t="s">
        <v>7579</v>
      </c>
      <c r="EC219" s="928" t="s">
        <v>5857</v>
      </c>
      <c r="ED219" s="928" t="s">
        <v>3449</v>
      </c>
      <c r="EE219" s="928" t="s">
        <v>3075</v>
      </c>
      <c r="EF219" s="928" t="s">
        <v>3075</v>
      </c>
      <c r="EG219" s="928" t="s">
        <v>3075</v>
      </c>
      <c r="EH219" s="928" t="s">
        <v>3075</v>
      </c>
      <c r="EI219" s="928" t="s">
        <v>7581</v>
      </c>
      <c r="EJ219" s="928" t="s">
        <v>7582</v>
      </c>
      <c r="EK219" s="928" t="s">
        <v>7583</v>
      </c>
      <c r="EL219" s="928" t="s">
        <v>7584</v>
      </c>
      <c r="EM219" s="928" t="s">
        <v>3966</v>
      </c>
      <c r="EN219" s="928" t="s">
        <v>3967</v>
      </c>
      <c r="EO219" s="928" t="s">
        <v>3968</v>
      </c>
      <c r="EP219" s="928" t="s">
        <v>7585</v>
      </c>
      <c r="EQ219" s="928" t="s">
        <v>7586</v>
      </c>
      <c r="ER219" s="928" t="s">
        <v>7587</v>
      </c>
      <c r="ES219" s="928" t="s">
        <v>7588</v>
      </c>
      <c r="ET219" s="104" t="str">
        <f t="shared" si="18"/>
        <v>2026030899</v>
      </c>
      <c r="EU219" s="56" t="str">
        <f t="shared" si="19"/>
        <v>14&amp;2026030899</v>
      </c>
      <c r="EV219" s="104">
        <f>IFERROR(VLOOKUP(EU219,시험용!CA:CE,4,FALSE),"")</f>
        <v>0</v>
      </c>
      <c r="EW219" s="828"/>
    </row>
    <row r="220" spans="1:155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928" t="s">
        <v>3215</v>
      </c>
      <c r="AD220" s="928" t="s">
        <v>7593</v>
      </c>
      <c r="AE220" s="928" t="s">
        <v>2116</v>
      </c>
      <c r="AF220" s="928" t="s">
        <v>2117</v>
      </c>
      <c r="AG220" s="928" t="s">
        <v>2118</v>
      </c>
      <c r="AH220" s="928" t="s">
        <v>3140</v>
      </c>
      <c r="AI220" s="928"/>
      <c r="AJ220" s="928"/>
      <c r="AK220" s="928"/>
      <c r="AL220" s="928"/>
      <c r="AM220" s="928" t="s">
        <v>2406</v>
      </c>
      <c r="AN220" s="928" t="s">
        <v>6835</v>
      </c>
      <c r="AO220" s="928" t="s">
        <v>7594</v>
      </c>
      <c r="AP220" s="928" t="s">
        <v>2381</v>
      </c>
      <c r="AQ220" s="928"/>
      <c r="AR220" s="928"/>
      <c r="AS220" s="928" t="s">
        <v>315</v>
      </c>
      <c r="AT220" s="928" t="s">
        <v>7595</v>
      </c>
      <c r="AU220" s="928" t="s">
        <v>1135</v>
      </c>
      <c r="AV220" s="928" t="s">
        <v>7596</v>
      </c>
      <c r="AW220" s="928" t="s">
        <v>7597</v>
      </c>
      <c r="AX220" s="928"/>
      <c r="AY220" s="928" t="s">
        <v>7598</v>
      </c>
      <c r="AZ220" s="928" t="s">
        <v>7599</v>
      </c>
      <c r="BA220" s="928" t="s">
        <v>4653</v>
      </c>
      <c r="BB220" s="928" t="s">
        <v>2132</v>
      </c>
      <c r="BC220" s="928" t="s">
        <v>2133</v>
      </c>
      <c r="BD220" s="928" t="s">
        <v>1135</v>
      </c>
      <c r="BE220" s="928" t="s">
        <v>2135</v>
      </c>
      <c r="BF220" s="928" t="s">
        <v>6093</v>
      </c>
      <c r="BG220" s="928" t="s">
        <v>7600</v>
      </c>
      <c r="BH220" s="928" t="s">
        <v>6094</v>
      </c>
      <c r="BI220" s="928" t="s">
        <v>7601</v>
      </c>
      <c r="BJ220" s="928" t="s">
        <v>7602</v>
      </c>
      <c r="BK220" s="928" t="s">
        <v>7603</v>
      </c>
      <c r="BL220" s="928" t="s">
        <v>7604</v>
      </c>
      <c r="BM220" s="928" t="s">
        <v>7593</v>
      </c>
      <c r="BN220" s="928" t="s">
        <v>2116</v>
      </c>
      <c r="BO220" s="928" t="s">
        <v>2144</v>
      </c>
      <c r="BP220" s="928" t="s">
        <v>2117</v>
      </c>
      <c r="BQ220" s="928" t="s">
        <v>4661</v>
      </c>
      <c r="BR220" s="928" t="s">
        <v>7605</v>
      </c>
      <c r="BS220" s="928" t="s">
        <v>4620</v>
      </c>
      <c r="BT220" s="928" t="s">
        <v>7606</v>
      </c>
      <c r="BU220" s="928" t="s">
        <v>2149</v>
      </c>
      <c r="BV220" s="928" t="s">
        <v>7607</v>
      </c>
      <c r="BW220" s="928" t="s">
        <v>2118</v>
      </c>
      <c r="BX220" s="928" t="s">
        <v>3140</v>
      </c>
      <c r="BY220" s="928" t="s">
        <v>7608</v>
      </c>
      <c r="BZ220" s="928" t="s">
        <v>7609</v>
      </c>
      <c r="CA220" s="928" t="s">
        <v>2153</v>
      </c>
      <c r="CB220" s="928" t="s">
        <v>2157</v>
      </c>
      <c r="CC220" s="928" t="s">
        <v>2181</v>
      </c>
      <c r="CD220" s="928" t="s">
        <v>2156</v>
      </c>
      <c r="CE220" s="928" t="s">
        <v>7610</v>
      </c>
      <c r="CF220" s="928" t="s">
        <v>2158</v>
      </c>
      <c r="CG220" s="928" t="s">
        <v>1135</v>
      </c>
      <c r="CH220" s="928" t="s">
        <v>7611</v>
      </c>
      <c r="CI220" s="928" t="s">
        <v>2160</v>
      </c>
      <c r="CJ220" s="928" t="s">
        <v>7612</v>
      </c>
      <c r="CK220" s="928" t="s">
        <v>2162</v>
      </c>
      <c r="CL220" s="928" t="s">
        <v>1135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2142</v>
      </c>
      <c r="DI220" s="928" t="s">
        <v>1135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7613</v>
      </c>
      <c r="DT220" s="928" t="s">
        <v>4674</v>
      </c>
      <c r="DU220" s="928" t="s">
        <v>2184</v>
      </c>
      <c r="DV220" s="928" t="s">
        <v>2273</v>
      </c>
      <c r="DW220" s="928" t="s">
        <v>7614</v>
      </c>
      <c r="DX220" s="928" t="s">
        <v>2180</v>
      </c>
      <c r="DY220" s="928" t="s">
        <v>7615</v>
      </c>
      <c r="DZ220" s="928" t="s">
        <v>2182</v>
      </c>
      <c r="EA220" s="928" t="s">
        <v>7616</v>
      </c>
      <c r="EB220" s="928" t="s">
        <v>4674</v>
      </c>
      <c r="EC220" s="928" t="s">
        <v>2150</v>
      </c>
      <c r="ED220" s="928" t="s">
        <v>2273</v>
      </c>
      <c r="EE220" s="928" t="s">
        <v>1135</v>
      </c>
      <c r="EF220" s="928" t="s">
        <v>1135</v>
      </c>
      <c r="EG220" s="928" t="s">
        <v>1135</v>
      </c>
      <c r="EH220" s="928" t="s">
        <v>1135</v>
      </c>
      <c r="EI220" s="928" t="s">
        <v>7617</v>
      </c>
      <c r="EJ220" s="928" t="s">
        <v>7618</v>
      </c>
      <c r="EK220" s="928" t="s">
        <v>7619</v>
      </c>
      <c r="EL220" s="928" t="s">
        <v>7620</v>
      </c>
      <c r="EM220" s="928" t="s">
        <v>2280</v>
      </c>
      <c r="EN220" s="928" t="s">
        <v>2281</v>
      </c>
      <c r="EO220" s="928" t="s">
        <v>2282</v>
      </c>
      <c r="EP220" s="928" t="s">
        <v>7621</v>
      </c>
      <c r="EQ220" s="928" t="s">
        <v>2193</v>
      </c>
      <c r="ER220" s="928" t="s">
        <v>7622</v>
      </c>
      <c r="ES220" s="928" t="s">
        <v>7623</v>
      </c>
      <c r="ET220" s="104" t="str">
        <f t="shared" si="18"/>
        <v>2026032303</v>
      </c>
      <c r="EU220" s="56" t="str">
        <f t="shared" si="19"/>
        <v>14&amp;2026032303</v>
      </c>
      <c r="EV220" s="104">
        <f>IFERROR(VLOOKUP(EU220,시험용!CA:CE,4,FALSE),"")</f>
        <v>0</v>
      </c>
      <c r="EW220" s="828"/>
    </row>
    <row r="221" spans="1:155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928" t="s">
        <v>107</v>
      </c>
      <c r="AD221" s="928" t="s">
        <v>2377</v>
      </c>
      <c r="AE221" s="928" t="s">
        <v>595</v>
      </c>
      <c r="AF221" s="928" t="s">
        <v>295</v>
      </c>
      <c r="AG221" s="928" t="s">
        <v>296</v>
      </c>
      <c r="AH221" s="928" t="s">
        <v>297</v>
      </c>
      <c r="AI221" s="928"/>
      <c r="AJ221" s="928"/>
      <c r="AK221" s="928"/>
      <c r="AL221" s="928"/>
      <c r="AM221" s="928" t="s">
        <v>4266</v>
      </c>
      <c r="AN221" s="928"/>
      <c r="AO221" s="928" t="s">
        <v>7631</v>
      </c>
      <c r="AP221" s="928" t="s">
        <v>49</v>
      </c>
      <c r="AQ221" s="928"/>
      <c r="AR221" s="928"/>
      <c r="AS221" s="928" t="s">
        <v>315</v>
      </c>
      <c r="AT221" s="928" t="s">
        <v>7632</v>
      </c>
      <c r="AU221" s="928" t="s">
        <v>57</v>
      </c>
      <c r="AV221" s="928" t="s">
        <v>1433</v>
      </c>
      <c r="AW221" s="928" t="s">
        <v>7633</v>
      </c>
      <c r="AX221" s="928"/>
      <c r="AY221" s="928" t="s">
        <v>7634</v>
      </c>
      <c r="AZ221" s="928" t="s">
        <v>7635</v>
      </c>
      <c r="BA221" s="928" t="s">
        <v>299</v>
      </c>
      <c r="BB221" s="928" t="s">
        <v>32</v>
      </c>
      <c r="BC221" s="928" t="s">
        <v>33</v>
      </c>
      <c r="BD221" s="928" t="s">
        <v>57</v>
      </c>
      <c r="BE221" s="928" t="s">
        <v>48</v>
      </c>
      <c r="BF221" s="928" t="s">
        <v>164</v>
      </c>
      <c r="BG221" s="928" t="s">
        <v>110</v>
      </c>
      <c r="BH221" s="928" t="s">
        <v>7636</v>
      </c>
      <c r="BI221" s="928" t="s">
        <v>7637</v>
      </c>
      <c r="BJ221" s="928" t="s">
        <v>316</v>
      </c>
      <c r="BK221" s="928" t="s">
        <v>7638</v>
      </c>
      <c r="BL221" s="928" t="s">
        <v>55</v>
      </c>
      <c r="BM221" s="928" t="s">
        <v>2377</v>
      </c>
      <c r="BN221" s="928" t="s">
        <v>595</v>
      </c>
      <c r="BO221" s="928" t="s">
        <v>57</v>
      </c>
      <c r="BP221" s="928" t="s">
        <v>295</v>
      </c>
      <c r="BQ221" s="928" t="s">
        <v>102</v>
      </c>
      <c r="BR221" s="928" t="s">
        <v>303</v>
      </c>
      <c r="BS221" s="928" t="s">
        <v>5141</v>
      </c>
      <c r="BT221" s="928" t="s">
        <v>7639</v>
      </c>
      <c r="BU221" s="928" t="s">
        <v>7640</v>
      </c>
      <c r="BV221" s="928" t="s">
        <v>672</v>
      </c>
      <c r="BW221" s="928" t="s">
        <v>296</v>
      </c>
      <c r="BX221" s="928" t="s">
        <v>297</v>
      </c>
      <c r="BY221" s="928" t="s">
        <v>7641</v>
      </c>
      <c r="BZ221" s="928" t="s">
        <v>7642</v>
      </c>
      <c r="CA221" s="928" t="s">
        <v>304</v>
      </c>
      <c r="CB221" s="928" t="s">
        <v>1883</v>
      </c>
      <c r="CC221" s="928" t="s">
        <v>309</v>
      </c>
      <c r="CD221" s="928" t="s">
        <v>306</v>
      </c>
      <c r="CE221" s="928" t="s">
        <v>907</v>
      </c>
      <c r="CF221" s="928" t="s">
        <v>307</v>
      </c>
      <c r="CG221" s="928" t="s">
        <v>57</v>
      </c>
      <c r="CH221" s="928" t="s">
        <v>7643</v>
      </c>
      <c r="CI221" s="928" t="s">
        <v>78</v>
      </c>
      <c r="CJ221" s="928" t="s">
        <v>112</v>
      </c>
      <c r="CK221" s="928" t="s">
        <v>105</v>
      </c>
      <c r="CL221" s="928" t="s">
        <v>57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302</v>
      </c>
      <c r="DI221" s="928" t="s">
        <v>57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7644</v>
      </c>
      <c r="DT221" s="928" t="s">
        <v>79</v>
      </c>
      <c r="DU221" s="928" t="s">
        <v>171</v>
      </c>
      <c r="DV221" s="928" t="s">
        <v>121</v>
      </c>
      <c r="DW221" s="928" t="s">
        <v>1570</v>
      </c>
      <c r="DX221" s="928" t="s">
        <v>308</v>
      </c>
      <c r="DY221" s="928" t="s">
        <v>309</v>
      </c>
      <c r="DZ221" s="928" t="s">
        <v>205</v>
      </c>
      <c r="EA221" s="928" t="s">
        <v>7645</v>
      </c>
      <c r="EB221" s="928" t="s">
        <v>79</v>
      </c>
      <c r="EC221" s="928" t="s">
        <v>185</v>
      </c>
      <c r="ED221" s="928" t="s">
        <v>121</v>
      </c>
      <c r="EE221" s="928" t="s">
        <v>57</v>
      </c>
      <c r="EF221" s="928" t="s">
        <v>57</v>
      </c>
      <c r="EG221" s="928" t="s">
        <v>57</v>
      </c>
      <c r="EH221" s="928" t="s">
        <v>57</v>
      </c>
      <c r="EI221" s="928" t="s">
        <v>7646</v>
      </c>
      <c r="EJ221" s="928" t="s">
        <v>7647</v>
      </c>
      <c r="EK221" s="928" t="s">
        <v>2366</v>
      </c>
      <c r="EL221" s="928" t="s">
        <v>6344</v>
      </c>
      <c r="EM221" s="928" t="s">
        <v>5199</v>
      </c>
      <c r="EN221" s="928" t="s">
        <v>310</v>
      </c>
      <c r="EO221" s="928" t="s">
        <v>88</v>
      </c>
      <c r="EP221" s="928" t="s">
        <v>7648</v>
      </c>
      <c r="EQ221" s="928" t="s">
        <v>311</v>
      </c>
      <c r="ER221" s="928" t="s">
        <v>2369</v>
      </c>
      <c r="ES221" s="928" t="s">
        <v>2370</v>
      </c>
      <c r="ET221" s="104" t="str">
        <f t="shared" si="18"/>
        <v>2026032800</v>
      </c>
      <c r="EU221" s="56" t="str">
        <f t="shared" si="19"/>
        <v>14&amp;2026032800</v>
      </c>
      <c r="EV221" s="104" t="str">
        <f>IFERROR(VLOOKUP(EU221,시험용!CA:CE,4,FALSE),"")</f>
        <v/>
      </c>
      <c r="EW221" s="930" t="s">
        <v>7713</v>
      </c>
    </row>
    <row r="222" spans="1:155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928" t="s">
        <v>1861</v>
      </c>
      <c r="AD222" s="928" t="s">
        <v>2346</v>
      </c>
      <c r="AE222" s="928" t="s">
        <v>294</v>
      </c>
      <c r="AF222" s="928" t="s">
        <v>295</v>
      </c>
      <c r="AG222" s="928" t="s">
        <v>296</v>
      </c>
      <c r="AH222" s="928" t="s">
        <v>297</v>
      </c>
      <c r="AI222" s="928"/>
      <c r="AJ222" s="928"/>
      <c r="AK222" s="928"/>
      <c r="AL222" s="928"/>
      <c r="AM222" s="928" t="s">
        <v>2492</v>
      </c>
      <c r="AN222" s="928" t="s">
        <v>2493</v>
      </c>
      <c r="AO222" s="928" t="s">
        <v>6720</v>
      </c>
      <c r="AP222" s="928" t="s">
        <v>35</v>
      </c>
      <c r="AQ222" s="928"/>
      <c r="AR222" s="928"/>
      <c r="AS222" s="928" t="s">
        <v>599</v>
      </c>
      <c r="AT222" s="928" t="s">
        <v>6721</v>
      </c>
      <c r="AU222" s="928" t="s">
        <v>57</v>
      </c>
      <c r="AV222" s="928" t="s">
        <v>323</v>
      </c>
      <c r="AW222" s="928" t="s">
        <v>6722</v>
      </c>
      <c r="AX222" s="928"/>
      <c r="AY222" s="928" t="s">
        <v>6723</v>
      </c>
      <c r="AZ222" s="928" t="s">
        <v>6724</v>
      </c>
      <c r="BA222" s="928" t="s">
        <v>1201</v>
      </c>
      <c r="BB222" s="928" t="s">
        <v>32</v>
      </c>
      <c r="BC222" s="928" t="s">
        <v>33</v>
      </c>
      <c r="BD222" s="928" t="s">
        <v>102</v>
      </c>
      <c r="BE222" s="928" t="s">
        <v>34</v>
      </c>
      <c r="BF222" s="928" t="s">
        <v>164</v>
      </c>
      <c r="BG222" s="928" t="s">
        <v>327</v>
      </c>
      <c r="BH222" s="928" t="s">
        <v>6725</v>
      </c>
      <c r="BI222" s="928" t="s">
        <v>6726</v>
      </c>
      <c r="BJ222" s="928" t="s">
        <v>300</v>
      </c>
      <c r="BK222" s="928" t="s">
        <v>6727</v>
      </c>
      <c r="BL222" s="928" t="s">
        <v>6728</v>
      </c>
      <c r="BM222" s="928" t="s">
        <v>2346</v>
      </c>
      <c r="BN222" s="928" t="s">
        <v>294</v>
      </c>
      <c r="BO222" s="928" t="s">
        <v>57</v>
      </c>
      <c r="BP222" s="928" t="s">
        <v>295</v>
      </c>
      <c r="BQ222" s="928" t="s">
        <v>311</v>
      </c>
      <c r="BR222" s="928" t="s">
        <v>6729</v>
      </c>
      <c r="BS222" s="928" t="s">
        <v>703</v>
      </c>
      <c r="BT222" s="928" t="s">
        <v>7267</v>
      </c>
      <c r="BU222" s="928" t="s">
        <v>1061</v>
      </c>
      <c r="BV222" s="928" t="s">
        <v>872</v>
      </c>
      <c r="BW222" s="928" t="s">
        <v>296</v>
      </c>
      <c r="BX222" s="928" t="s">
        <v>297</v>
      </c>
      <c r="BY222" s="928" t="s">
        <v>172</v>
      </c>
      <c r="BZ222" s="928" t="s">
        <v>4193</v>
      </c>
      <c r="CA222" s="928" t="s">
        <v>304</v>
      </c>
      <c r="CB222" s="928" t="s">
        <v>112</v>
      </c>
      <c r="CC222" s="928" t="s">
        <v>1209</v>
      </c>
      <c r="CD222" s="928" t="s">
        <v>306</v>
      </c>
      <c r="CE222" s="928" t="s">
        <v>116</v>
      </c>
      <c r="CF222" s="928" t="s">
        <v>307</v>
      </c>
      <c r="CG222" s="928" t="s">
        <v>57</v>
      </c>
      <c r="CH222" s="928" t="s">
        <v>6731</v>
      </c>
      <c r="CI222" s="928" t="s">
        <v>99</v>
      </c>
      <c r="CJ222" s="928" t="s">
        <v>1308</v>
      </c>
      <c r="CK222" s="928" t="s">
        <v>105</v>
      </c>
      <c r="CL222" s="928" t="s">
        <v>6732</v>
      </c>
      <c r="CM222" s="928" t="s">
        <v>99</v>
      </c>
      <c r="CN222" s="928" t="s">
        <v>797</v>
      </c>
      <c r="CO222" s="928" t="s">
        <v>105</v>
      </c>
      <c r="CP222" s="928" t="s">
        <v>57</v>
      </c>
      <c r="CQ222" s="928" t="s">
        <v>57</v>
      </c>
      <c r="CR222" s="928" t="s">
        <v>57</v>
      </c>
      <c r="CS222" s="928" t="s">
        <v>57</v>
      </c>
      <c r="CT222" s="928" t="s">
        <v>328</v>
      </c>
      <c r="CU222" s="928" t="s">
        <v>329</v>
      </c>
      <c r="CV222" s="928" t="s">
        <v>330</v>
      </c>
      <c r="CW222" s="928" t="s">
        <v>331</v>
      </c>
      <c r="CX222" s="928" t="s">
        <v>57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1215</v>
      </c>
      <c r="DE222" s="928" t="s">
        <v>1216</v>
      </c>
      <c r="DF222" s="928" t="s">
        <v>673</v>
      </c>
      <c r="DG222" s="928" t="s">
        <v>57</v>
      </c>
      <c r="DH222" s="928" t="s">
        <v>302</v>
      </c>
      <c r="DI222" s="928" t="s">
        <v>57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6733</v>
      </c>
      <c r="DT222" s="928" t="s">
        <v>1281</v>
      </c>
      <c r="DU222" s="928" t="s">
        <v>109</v>
      </c>
      <c r="DV222" s="928" t="s">
        <v>121</v>
      </c>
      <c r="DW222" s="928" t="s">
        <v>317</v>
      </c>
      <c r="DX222" s="928" t="s">
        <v>308</v>
      </c>
      <c r="DY222" s="928" t="s">
        <v>318</v>
      </c>
      <c r="DZ222" s="928" t="s">
        <v>319</v>
      </c>
      <c r="EA222" s="928" t="s">
        <v>6734</v>
      </c>
      <c r="EB222" s="928" t="s">
        <v>1281</v>
      </c>
      <c r="EC222" s="928" t="s">
        <v>171</v>
      </c>
      <c r="ED222" s="928" t="s">
        <v>121</v>
      </c>
      <c r="EE222" s="928" t="s">
        <v>57</v>
      </c>
      <c r="EF222" s="928" t="s">
        <v>57</v>
      </c>
      <c r="EG222" s="928" t="s">
        <v>57</v>
      </c>
      <c r="EH222" s="928" t="s">
        <v>57</v>
      </c>
      <c r="EI222" s="928" t="s">
        <v>6735</v>
      </c>
      <c r="EJ222" s="928" t="s">
        <v>6736</v>
      </c>
      <c r="EK222" s="928" t="s">
        <v>1458</v>
      </c>
      <c r="EL222" s="928" t="s">
        <v>6737</v>
      </c>
      <c r="EM222" s="928" t="s">
        <v>680</v>
      </c>
      <c r="EN222" s="928" t="s">
        <v>310</v>
      </c>
      <c r="EO222" s="928" t="s">
        <v>88</v>
      </c>
      <c r="EP222" s="928" t="s">
        <v>6738</v>
      </c>
      <c r="EQ222" s="928" t="s">
        <v>311</v>
      </c>
      <c r="ER222" s="928" t="s">
        <v>6739</v>
      </c>
      <c r="ES222" s="928" t="s">
        <v>6740</v>
      </c>
      <c r="ET222" s="104" t="str">
        <f t="shared" si="18"/>
        <v>2026030032</v>
      </c>
      <c r="EU222" s="56" t="str">
        <f t="shared" si="19"/>
        <v>14&amp;2026030032</v>
      </c>
      <c r="EV222" s="104" t="str">
        <f>IFERROR(VLOOKUP(EU222,시험용!CA:CE,4,FALSE),"")</f>
        <v/>
      </c>
      <c r="EW222" s="930" t="s">
        <v>7714</v>
      </c>
    </row>
    <row r="223" spans="1:155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928" t="s">
        <v>107</v>
      </c>
      <c r="AD223" s="928" t="s">
        <v>2811</v>
      </c>
      <c r="AE223" s="928" t="s">
        <v>692</v>
      </c>
      <c r="AF223" s="928" t="s">
        <v>295</v>
      </c>
      <c r="AG223" s="928" t="s">
        <v>296</v>
      </c>
      <c r="AH223" s="928" t="s">
        <v>297</v>
      </c>
      <c r="AI223" s="928"/>
      <c r="AJ223" s="928"/>
      <c r="AK223" s="928"/>
      <c r="AL223" s="928"/>
      <c r="AM223" s="928" t="s">
        <v>6748</v>
      </c>
      <c r="AN223" s="928" t="s">
        <v>6749</v>
      </c>
      <c r="AO223" s="928" t="s">
        <v>7655</v>
      </c>
      <c r="AP223" s="928" t="s">
        <v>1548</v>
      </c>
      <c r="AQ223" s="928"/>
      <c r="AR223" s="928"/>
      <c r="AS223" s="928" t="s">
        <v>315</v>
      </c>
      <c r="AT223" s="928" t="s">
        <v>7656</v>
      </c>
      <c r="AU223" s="928" t="s">
        <v>57</v>
      </c>
      <c r="AV223" s="928" t="s">
        <v>910</v>
      </c>
      <c r="AW223" s="928" t="s">
        <v>7657</v>
      </c>
      <c r="AX223" s="928"/>
      <c r="AY223" s="928" t="s">
        <v>7658</v>
      </c>
      <c r="AZ223" s="928" t="s">
        <v>6792</v>
      </c>
      <c r="BA223" s="928" t="s">
        <v>299</v>
      </c>
      <c r="BB223" s="928" t="s">
        <v>32</v>
      </c>
      <c r="BC223" s="928" t="s">
        <v>33</v>
      </c>
      <c r="BD223" s="928" t="s">
        <v>57</v>
      </c>
      <c r="BE223" s="928" t="s">
        <v>48</v>
      </c>
      <c r="BF223" s="928" t="s">
        <v>603</v>
      </c>
      <c r="BG223" s="928" t="s">
        <v>7659</v>
      </c>
      <c r="BH223" s="928" t="s">
        <v>2694</v>
      </c>
      <c r="BI223" s="928" t="s">
        <v>5580</v>
      </c>
      <c r="BJ223" s="928" t="s">
        <v>2674</v>
      </c>
      <c r="BK223" s="928" t="s">
        <v>7660</v>
      </c>
      <c r="BL223" s="928" t="s">
        <v>302</v>
      </c>
      <c r="BM223" s="928" t="s">
        <v>2811</v>
      </c>
      <c r="BN223" s="928" t="s">
        <v>692</v>
      </c>
      <c r="BO223" s="928" t="s">
        <v>595</v>
      </c>
      <c r="BP223" s="928" t="s">
        <v>295</v>
      </c>
      <c r="BQ223" s="928" t="s">
        <v>102</v>
      </c>
      <c r="BR223" s="928" t="s">
        <v>703</v>
      </c>
      <c r="BS223" s="928" t="s">
        <v>324</v>
      </c>
      <c r="BT223" s="928" t="s">
        <v>7661</v>
      </c>
      <c r="BU223" s="928" t="s">
        <v>302</v>
      </c>
      <c r="BV223" s="928" t="s">
        <v>756</v>
      </c>
      <c r="BW223" s="928" t="s">
        <v>296</v>
      </c>
      <c r="BX223" s="928" t="s">
        <v>297</v>
      </c>
      <c r="BY223" s="928" t="s">
        <v>7662</v>
      </c>
      <c r="BZ223" s="928" t="s">
        <v>1848</v>
      </c>
      <c r="CA223" s="928" t="s">
        <v>304</v>
      </c>
      <c r="CB223" s="928" t="s">
        <v>112</v>
      </c>
      <c r="CC223" s="928" t="s">
        <v>305</v>
      </c>
      <c r="CD223" s="928" t="s">
        <v>306</v>
      </c>
      <c r="CE223" s="928" t="s">
        <v>116</v>
      </c>
      <c r="CF223" s="928" t="s">
        <v>307</v>
      </c>
      <c r="CG223" s="928" t="s">
        <v>57</v>
      </c>
      <c r="CH223" s="928" t="s">
        <v>7663</v>
      </c>
      <c r="CI223" s="928" t="s">
        <v>843</v>
      </c>
      <c r="CJ223" s="928" t="s">
        <v>1427</v>
      </c>
      <c r="CK223" s="928" t="s">
        <v>105</v>
      </c>
      <c r="CL223" s="928" t="s">
        <v>57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617</v>
      </c>
      <c r="DB223" s="928" t="s">
        <v>618</v>
      </c>
      <c r="DC223" s="928" t="s">
        <v>619</v>
      </c>
      <c r="DD223" s="928" t="s">
        <v>57</v>
      </c>
      <c r="DE223" s="928" t="s">
        <v>57</v>
      </c>
      <c r="DF223" s="928" t="s">
        <v>57</v>
      </c>
      <c r="DG223" s="928" t="s">
        <v>57</v>
      </c>
      <c r="DH223" s="928" t="s">
        <v>302</v>
      </c>
      <c r="DI223" s="928" t="s">
        <v>57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7664</v>
      </c>
      <c r="DT223" s="928" t="s">
        <v>621</v>
      </c>
      <c r="DU223" s="928" t="s">
        <v>715</v>
      </c>
      <c r="DV223" s="928" t="s">
        <v>106</v>
      </c>
      <c r="DW223" s="928" t="s">
        <v>317</v>
      </c>
      <c r="DX223" s="928" t="s">
        <v>308</v>
      </c>
      <c r="DY223" s="928" t="s">
        <v>318</v>
      </c>
      <c r="DZ223" s="928" t="s">
        <v>319</v>
      </c>
      <c r="EA223" s="928" t="s">
        <v>7665</v>
      </c>
      <c r="EB223" s="928" t="s">
        <v>621</v>
      </c>
      <c r="EC223" s="928" t="s">
        <v>118</v>
      </c>
      <c r="ED223" s="928" t="s">
        <v>106</v>
      </c>
      <c r="EE223" s="928" t="s">
        <v>57</v>
      </c>
      <c r="EF223" s="928" t="s">
        <v>57</v>
      </c>
      <c r="EG223" s="928" t="s">
        <v>57</v>
      </c>
      <c r="EH223" s="928" t="s">
        <v>57</v>
      </c>
      <c r="EI223" s="928" t="s">
        <v>1851</v>
      </c>
      <c r="EJ223" s="928" t="s">
        <v>626</v>
      </c>
      <c r="EK223" s="928" t="s">
        <v>765</v>
      </c>
      <c r="EL223" s="928" t="s">
        <v>628</v>
      </c>
      <c r="EM223" s="928" t="s">
        <v>767</v>
      </c>
      <c r="EN223" s="928" t="s">
        <v>310</v>
      </c>
      <c r="EO223" s="928" t="s">
        <v>88</v>
      </c>
      <c r="EP223" s="928" t="s">
        <v>1496</v>
      </c>
      <c r="EQ223" s="928" t="s">
        <v>311</v>
      </c>
      <c r="ER223" s="928" t="s">
        <v>1832</v>
      </c>
      <c r="ES223" s="928" t="s">
        <v>7666</v>
      </c>
      <c r="ET223" s="104" t="str">
        <f t="shared" si="18"/>
        <v>2026031348</v>
      </c>
      <c r="EU223" s="56" t="str">
        <f t="shared" si="19"/>
        <v>14&amp;2026031348</v>
      </c>
      <c r="EV223" s="104">
        <f>IFERROR(VLOOKUP(EU223,시험용!CA:CE,4,FALSE),"")</f>
        <v>0</v>
      </c>
      <c r="EW223" s="828"/>
    </row>
    <row r="224" spans="1:155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928" t="s">
        <v>3215</v>
      </c>
      <c r="AD224" s="928" t="s">
        <v>1469</v>
      </c>
      <c r="AE224" s="928" t="s">
        <v>692</v>
      </c>
      <c r="AF224" s="928" t="s">
        <v>295</v>
      </c>
      <c r="AG224" s="928" t="s">
        <v>296</v>
      </c>
      <c r="AH224" s="928" t="s">
        <v>297</v>
      </c>
      <c r="AI224" s="928"/>
      <c r="AJ224" s="928"/>
      <c r="AK224" s="928"/>
      <c r="AL224" s="928"/>
      <c r="AM224" s="928" t="s">
        <v>6748</v>
      </c>
      <c r="AN224" s="928" t="s">
        <v>6749</v>
      </c>
      <c r="AO224" s="928" t="s">
        <v>7672</v>
      </c>
      <c r="AP224" s="928" t="s">
        <v>1548</v>
      </c>
      <c r="AQ224" s="928"/>
      <c r="AR224" s="928"/>
      <c r="AS224" s="928" t="s">
        <v>315</v>
      </c>
      <c r="AT224" s="928" t="s">
        <v>7673</v>
      </c>
      <c r="AU224" s="928" t="s">
        <v>57</v>
      </c>
      <c r="AV224" s="928" t="s">
        <v>323</v>
      </c>
      <c r="AW224" s="928" t="s">
        <v>7674</v>
      </c>
      <c r="AX224" s="928"/>
      <c r="AY224" s="928" t="s">
        <v>832</v>
      </c>
      <c r="AZ224" s="928" t="s">
        <v>6754</v>
      </c>
      <c r="BA224" s="928" t="s">
        <v>299</v>
      </c>
      <c r="BB224" s="928" t="s">
        <v>32</v>
      </c>
      <c r="BC224" s="928" t="s">
        <v>33</v>
      </c>
      <c r="BD224" s="928" t="s">
        <v>57</v>
      </c>
      <c r="BE224" s="928" t="s">
        <v>48</v>
      </c>
      <c r="BF224" s="928" t="s">
        <v>900</v>
      </c>
      <c r="BG224" s="928" t="s">
        <v>1397</v>
      </c>
      <c r="BH224" s="928" t="s">
        <v>2814</v>
      </c>
      <c r="BI224" s="928" t="s">
        <v>5540</v>
      </c>
      <c r="BJ224" s="928" t="s">
        <v>607</v>
      </c>
      <c r="BK224" s="928" t="s">
        <v>7675</v>
      </c>
      <c r="BL224" s="928" t="s">
        <v>752</v>
      </c>
      <c r="BM224" s="928" t="s">
        <v>1469</v>
      </c>
      <c r="BN224" s="928" t="s">
        <v>692</v>
      </c>
      <c r="BO224" s="928" t="s">
        <v>595</v>
      </c>
      <c r="BP224" s="928" t="s">
        <v>295</v>
      </c>
      <c r="BQ224" s="928" t="s">
        <v>102</v>
      </c>
      <c r="BR224" s="928" t="s">
        <v>703</v>
      </c>
      <c r="BS224" s="928" t="s">
        <v>334</v>
      </c>
      <c r="BT224" s="928" t="s">
        <v>7676</v>
      </c>
      <c r="BU224" s="928" t="s">
        <v>2417</v>
      </c>
      <c r="BV224" s="928" t="s">
        <v>659</v>
      </c>
      <c r="BW224" s="928" t="s">
        <v>296</v>
      </c>
      <c r="BX224" s="928" t="s">
        <v>297</v>
      </c>
      <c r="BY224" s="928" t="s">
        <v>794</v>
      </c>
      <c r="BZ224" s="928" t="s">
        <v>840</v>
      </c>
      <c r="CA224" s="928" t="s">
        <v>304</v>
      </c>
      <c r="CB224" s="928" t="s">
        <v>117</v>
      </c>
      <c r="CC224" s="928" t="s">
        <v>305</v>
      </c>
      <c r="CD224" s="928" t="s">
        <v>306</v>
      </c>
      <c r="CE224" s="928" t="s">
        <v>841</v>
      </c>
      <c r="CF224" s="928" t="s">
        <v>307</v>
      </c>
      <c r="CG224" s="928" t="s">
        <v>57</v>
      </c>
      <c r="CH224" s="928" t="s">
        <v>6759</v>
      </c>
      <c r="CI224" s="928" t="s">
        <v>92</v>
      </c>
      <c r="CJ224" s="928" t="s">
        <v>1182</v>
      </c>
      <c r="CK224" s="928" t="s">
        <v>105</v>
      </c>
      <c r="CL224" s="928" t="s">
        <v>57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302</v>
      </c>
      <c r="DI224" s="928" t="s">
        <v>57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4858</v>
      </c>
      <c r="DT224" s="928" t="s">
        <v>79</v>
      </c>
      <c r="DU224" s="928" t="s">
        <v>715</v>
      </c>
      <c r="DV224" s="928" t="s">
        <v>106</v>
      </c>
      <c r="DW224" s="928" t="s">
        <v>317</v>
      </c>
      <c r="DX224" s="928" t="s">
        <v>308</v>
      </c>
      <c r="DY224" s="928" t="s">
        <v>318</v>
      </c>
      <c r="DZ224" s="928" t="s">
        <v>319</v>
      </c>
      <c r="EA224" s="928" t="s">
        <v>4859</v>
      </c>
      <c r="EB224" s="928" t="s">
        <v>79</v>
      </c>
      <c r="EC224" s="928" t="s">
        <v>118</v>
      </c>
      <c r="ED224" s="928" t="s">
        <v>106</v>
      </c>
      <c r="EE224" s="928" t="s">
        <v>57</v>
      </c>
      <c r="EF224" s="928" t="s">
        <v>57</v>
      </c>
      <c r="EG224" s="928" t="s">
        <v>57</v>
      </c>
      <c r="EH224" s="928" t="s">
        <v>57</v>
      </c>
      <c r="EI224" s="928" t="s">
        <v>846</v>
      </c>
      <c r="EJ224" s="928" t="s">
        <v>180</v>
      </c>
      <c r="EK224" s="928" t="s">
        <v>847</v>
      </c>
      <c r="EL224" s="928" t="s">
        <v>181</v>
      </c>
      <c r="EM224" s="928" t="s">
        <v>767</v>
      </c>
      <c r="EN224" s="928" t="s">
        <v>310</v>
      </c>
      <c r="EO224" s="928" t="s">
        <v>88</v>
      </c>
      <c r="EP224" s="928" t="s">
        <v>2601</v>
      </c>
      <c r="EQ224" s="928" t="s">
        <v>311</v>
      </c>
      <c r="ER224" s="928" t="s">
        <v>1832</v>
      </c>
      <c r="ES224" s="928" t="s">
        <v>7677</v>
      </c>
      <c r="ET224" s="104" t="str">
        <f t="shared" si="18"/>
        <v>2026032756</v>
      </c>
      <c r="EU224" s="56" t="str">
        <f t="shared" si="19"/>
        <v>14&amp;2026032756</v>
      </c>
      <c r="EV224" s="104">
        <f>IFERROR(VLOOKUP(EU224,시험용!CA:CE,4,FALSE),"")</f>
        <v>0</v>
      </c>
      <c r="EW224" s="828"/>
    </row>
    <row r="225" spans="1:155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928"/>
      <c r="AD225" s="928" t="s">
        <v>594</v>
      </c>
      <c r="AE225" s="928" t="s">
        <v>595</v>
      </c>
      <c r="AF225" s="928" t="s">
        <v>295</v>
      </c>
      <c r="AG225" s="928" t="s">
        <v>296</v>
      </c>
      <c r="AH225" s="928" t="s">
        <v>297</v>
      </c>
      <c r="AI225" s="928"/>
      <c r="AJ225" s="928"/>
      <c r="AK225" s="928"/>
      <c r="AL225" s="928"/>
      <c r="AM225" s="928" t="s">
        <v>2492</v>
      </c>
      <c r="AN225" s="928" t="s">
        <v>7684</v>
      </c>
      <c r="AO225" s="928" t="s">
        <v>7685</v>
      </c>
      <c r="AP225" s="928" t="s">
        <v>35</v>
      </c>
      <c r="AQ225" s="928"/>
      <c r="AR225" s="928"/>
      <c r="AS225" s="928" t="s">
        <v>298</v>
      </c>
      <c r="AT225" s="928" t="s">
        <v>7686</v>
      </c>
      <c r="AU225" s="928" t="s">
        <v>57</v>
      </c>
      <c r="AV225" s="928" t="s">
        <v>910</v>
      </c>
      <c r="AW225" s="928" t="s">
        <v>7687</v>
      </c>
      <c r="AX225" s="928"/>
      <c r="AY225" s="928" t="s">
        <v>4127</v>
      </c>
      <c r="AZ225" s="928" t="s">
        <v>602</v>
      </c>
      <c r="BA225" s="928" t="s">
        <v>299</v>
      </c>
      <c r="BB225" s="928" t="s">
        <v>32</v>
      </c>
      <c r="BC225" s="928" t="s">
        <v>33</v>
      </c>
      <c r="BD225" s="928" t="s">
        <v>57</v>
      </c>
      <c r="BE225" s="928" t="s">
        <v>48</v>
      </c>
      <c r="BF225" s="928" t="s">
        <v>900</v>
      </c>
      <c r="BG225" s="928" t="s">
        <v>713</v>
      </c>
      <c r="BH225" s="928" t="s">
        <v>2647</v>
      </c>
      <c r="BI225" s="928" t="s">
        <v>7688</v>
      </c>
      <c r="BJ225" s="928" t="s">
        <v>607</v>
      </c>
      <c r="BK225" s="928" t="s">
        <v>7689</v>
      </c>
      <c r="BL225" s="928" t="s">
        <v>302</v>
      </c>
      <c r="BM225" s="928" t="s">
        <v>594</v>
      </c>
      <c r="BN225" s="928" t="s">
        <v>595</v>
      </c>
      <c r="BO225" s="928" t="s">
        <v>57</v>
      </c>
      <c r="BP225" s="928" t="s">
        <v>295</v>
      </c>
      <c r="BQ225" s="928" t="s">
        <v>102</v>
      </c>
      <c r="BR225" s="928" t="s">
        <v>1085</v>
      </c>
      <c r="BS225" s="928" t="s">
        <v>1086</v>
      </c>
      <c r="BT225" s="928" t="s">
        <v>7690</v>
      </c>
      <c r="BU225" s="928" t="s">
        <v>302</v>
      </c>
      <c r="BV225" s="928" t="s">
        <v>611</v>
      </c>
      <c r="BW225" s="928" t="s">
        <v>296</v>
      </c>
      <c r="BX225" s="928" t="s">
        <v>297</v>
      </c>
      <c r="BY225" s="928" t="s">
        <v>7691</v>
      </c>
      <c r="BZ225" s="928" t="s">
        <v>1032</v>
      </c>
      <c r="CA225" s="928" t="s">
        <v>304</v>
      </c>
      <c r="CB225" s="928" t="s">
        <v>172</v>
      </c>
      <c r="CC225" s="928" t="s">
        <v>309</v>
      </c>
      <c r="CD225" s="928" t="s">
        <v>306</v>
      </c>
      <c r="CE225" s="928" t="s">
        <v>1033</v>
      </c>
      <c r="CF225" s="928" t="s">
        <v>307</v>
      </c>
      <c r="CG225" s="928" t="s">
        <v>57</v>
      </c>
      <c r="CH225" s="928" t="s">
        <v>7692</v>
      </c>
      <c r="CI225" s="928" t="s">
        <v>99</v>
      </c>
      <c r="CJ225" s="928" t="s">
        <v>191</v>
      </c>
      <c r="CK225" s="928" t="s">
        <v>105</v>
      </c>
      <c r="CL225" s="928" t="s">
        <v>57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302</v>
      </c>
      <c r="DI225" s="928" t="s">
        <v>57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7693</v>
      </c>
      <c r="DT225" s="928" t="s">
        <v>621</v>
      </c>
      <c r="DU225" s="928" t="s">
        <v>1028</v>
      </c>
      <c r="DV225" s="928" t="s">
        <v>119</v>
      </c>
      <c r="DW225" s="928" t="s">
        <v>317</v>
      </c>
      <c r="DX225" s="928" t="s">
        <v>308</v>
      </c>
      <c r="DY225" s="928" t="s">
        <v>318</v>
      </c>
      <c r="DZ225" s="928" t="s">
        <v>319</v>
      </c>
      <c r="EA225" s="928" t="s">
        <v>5457</v>
      </c>
      <c r="EB225" s="928" t="s">
        <v>621</v>
      </c>
      <c r="EC225" s="928" t="s">
        <v>715</v>
      </c>
      <c r="ED225" s="928" t="s">
        <v>119</v>
      </c>
      <c r="EE225" s="928" t="s">
        <v>57</v>
      </c>
      <c r="EF225" s="928" t="s">
        <v>57</v>
      </c>
      <c r="EG225" s="928" t="s">
        <v>57</v>
      </c>
      <c r="EH225" s="928" t="s">
        <v>57</v>
      </c>
      <c r="EI225" s="928" t="s">
        <v>625</v>
      </c>
      <c r="EJ225" s="928" t="s">
        <v>626</v>
      </c>
      <c r="EK225" s="928" t="s">
        <v>627</v>
      </c>
      <c r="EL225" s="928" t="s">
        <v>628</v>
      </c>
      <c r="EM225" s="928" t="s">
        <v>629</v>
      </c>
      <c r="EN225" s="928" t="s">
        <v>630</v>
      </c>
      <c r="EO225" s="928" t="s">
        <v>122</v>
      </c>
      <c r="EP225" s="928" t="s">
        <v>631</v>
      </c>
      <c r="EQ225" s="928" t="s">
        <v>311</v>
      </c>
      <c r="ER225" s="928" t="s">
        <v>3928</v>
      </c>
      <c r="ES225" s="928" t="s">
        <v>7694</v>
      </c>
      <c r="ET225" s="104" t="str">
        <f t="shared" si="18"/>
        <v>2025112222</v>
      </c>
      <c r="EU225" s="56" t="str">
        <f t="shared" si="19"/>
        <v>14&amp;2025112222</v>
      </c>
      <c r="EV225" s="104" t="str">
        <f>IFERROR(VLOOKUP(EU225,시험용!CA:CE,4,FALSE),"")</f>
        <v/>
      </c>
      <c r="EW225" s="952" t="s">
        <v>7803</v>
      </c>
    </row>
    <row r="226" spans="1:155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928" t="s">
        <v>107</v>
      </c>
      <c r="AD226" s="928" t="s">
        <v>594</v>
      </c>
      <c r="AE226" s="928" t="s">
        <v>595</v>
      </c>
      <c r="AF226" s="928" t="s">
        <v>295</v>
      </c>
      <c r="AG226" s="928" t="s">
        <v>296</v>
      </c>
      <c r="AH226" s="928" t="s">
        <v>297</v>
      </c>
      <c r="AI226" s="928"/>
      <c r="AJ226" s="928"/>
      <c r="AK226" s="928"/>
      <c r="AL226" s="928"/>
      <c r="AM226" s="928" t="s">
        <v>2492</v>
      </c>
      <c r="AN226" s="928" t="s">
        <v>2493</v>
      </c>
      <c r="AO226" s="928" t="s">
        <v>7699</v>
      </c>
      <c r="AP226" s="928" t="s">
        <v>35</v>
      </c>
      <c r="AQ226" s="928"/>
      <c r="AR226" s="928"/>
      <c r="AS226" s="928" t="s">
        <v>298</v>
      </c>
      <c r="AT226" s="928" t="s">
        <v>7700</v>
      </c>
      <c r="AU226" s="928" t="s">
        <v>57</v>
      </c>
      <c r="AV226" s="928" t="s">
        <v>323</v>
      </c>
      <c r="AW226" s="928" t="s">
        <v>7701</v>
      </c>
      <c r="AX226" s="928"/>
      <c r="AY226" s="928" t="s">
        <v>3917</v>
      </c>
      <c r="AZ226" s="928" t="s">
        <v>1474</v>
      </c>
      <c r="BA226" s="928" t="s">
        <v>299</v>
      </c>
      <c r="BB226" s="928" t="s">
        <v>32</v>
      </c>
      <c r="BC226" s="928" t="s">
        <v>33</v>
      </c>
      <c r="BD226" s="928" t="s">
        <v>1554</v>
      </c>
      <c r="BE226" s="928" t="s">
        <v>48</v>
      </c>
      <c r="BF226" s="928" t="s">
        <v>164</v>
      </c>
      <c r="BG226" s="928" t="s">
        <v>3918</v>
      </c>
      <c r="BH226" s="928" t="s">
        <v>3919</v>
      </c>
      <c r="BI226" s="928" t="s">
        <v>3920</v>
      </c>
      <c r="BJ226" s="928" t="s">
        <v>607</v>
      </c>
      <c r="BK226" s="928" t="s">
        <v>7702</v>
      </c>
      <c r="BL226" s="928" t="s">
        <v>302</v>
      </c>
      <c r="BM226" s="928" t="s">
        <v>594</v>
      </c>
      <c r="BN226" s="928" t="s">
        <v>595</v>
      </c>
      <c r="BO226" s="928" t="s">
        <v>57</v>
      </c>
      <c r="BP226" s="928" t="s">
        <v>295</v>
      </c>
      <c r="BQ226" s="928" t="s">
        <v>102</v>
      </c>
      <c r="BR226" s="928" t="s">
        <v>2357</v>
      </c>
      <c r="BS226" s="928" t="s">
        <v>2795</v>
      </c>
      <c r="BT226" s="928" t="s">
        <v>3922</v>
      </c>
      <c r="BU226" s="928" t="s">
        <v>51</v>
      </c>
      <c r="BV226" s="928" t="s">
        <v>659</v>
      </c>
      <c r="BW226" s="928" t="s">
        <v>296</v>
      </c>
      <c r="BX226" s="928" t="s">
        <v>297</v>
      </c>
      <c r="BY226" s="928" t="s">
        <v>3258</v>
      </c>
      <c r="BZ226" s="928" t="s">
        <v>5175</v>
      </c>
      <c r="CA226" s="928" t="s">
        <v>304</v>
      </c>
      <c r="CB226" s="928" t="s">
        <v>111</v>
      </c>
      <c r="CC226" s="928" t="s">
        <v>305</v>
      </c>
      <c r="CD226" s="928" t="s">
        <v>306</v>
      </c>
      <c r="CE226" s="928" t="s">
        <v>2505</v>
      </c>
      <c r="CF226" s="928" t="s">
        <v>307</v>
      </c>
      <c r="CG226" s="928" t="s">
        <v>57</v>
      </c>
      <c r="CH226" s="928" t="s">
        <v>2571</v>
      </c>
      <c r="CI226" s="928" t="s">
        <v>99</v>
      </c>
      <c r="CJ226" s="928" t="s">
        <v>901</v>
      </c>
      <c r="CK226" s="928" t="s">
        <v>105</v>
      </c>
      <c r="CL226" s="928" t="s">
        <v>57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302</v>
      </c>
      <c r="DI226" s="928" t="s">
        <v>57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3923</v>
      </c>
      <c r="DT226" s="928" t="s">
        <v>621</v>
      </c>
      <c r="DU226" s="928" t="s">
        <v>624</v>
      </c>
      <c r="DV226" s="928" t="s">
        <v>121</v>
      </c>
      <c r="DW226" s="928" t="s">
        <v>333</v>
      </c>
      <c r="DX226" s="928" t="s">
        <v>308</v>
      </c>
      <c r="DY226" s="928" t="s">
        <v>309</v>
      </c>
      <c r="DZ226" s="928" t="s">
        <v>319</v>
      </c>
      <c r="EA226" s="928" t="s">
        <v>3924</v>
      </c>
      <c r="EB226" s="928" t="s">
        <v>621</v>
      </c>
      <c r="EC226" s="928" t="s">
        <v>192</v>
      </c>
      <c r="ED226" s="928" t="s">
        <v>121</v>
      </c>
      <c r="EE226" s="928" t="s">
        <v>57</v>
      </c>
      <c r="EF226" s="928" t="s">
        <v>57</v>
      </c>
      <c r="EG226" s="928" t="s">
        <v>57</v>
      </c>
      <c r="EH226" s="928" t="s">
        <v>57</v>
      </c>
      <c r="EI226" s="928" t="s">
        <v>3925</v>
      </c>
      <c r="EJ226" s="928" t="s">
        <v>3926</v>
      </c>
      <c r="EK226" s="928" t="s">
        <v>3927</v>
      </c>
      <c r="EL226" s="928" t="s">
        <v>1373</v>
      </c>
      <c r="EM226" s="928" t="s">
        <v>680</v>
      </c>
      <c r="EN226" s="928" t="s">
        <v>681</v>
      </c>
      <c r="EO226" s="928" t="s">
        <v>682</v>
      </c>
      <c r="EP226" s="928" t="s">
        <v>4356</v>
      </c>
      <c r="EQ226" s="928" t="s">
        <v>311</v>
      </c>
      <c r="ER226" s="928" t="s">
        <v>7703</v>
      </c>
      <c r="ES226" s="928" t="s">
        <v>7704</v>
      </c>
      <c r="ET226" s="104" t="str">
        <f t="shared" si="18"/>
        <v>2026030656</v>
      </c>
      <c r="EU226" s="56" t="str">
        <f t="shared" si="19"/>
        <v>14&amp;2026030656</v>
      </c>
      <c r="EV226" s="104">
        <f>IFERROR(VLOOKUP(EU226,시험용!CA:CE,4,FALSE),"")</f>
        <v>0</v>
      </c>
      <c r="EW226" s="828"/>
    </row>
    <row r="227" spans="1:155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104" t="str">
        <f t="shared" si="18"/>
        <v>2026033002</v>
      </c>
      <c r="EU227" s="56" t="str">
        <f>A227&amp;"&amp;"&amp;ET227</f>
        <v>14&amp;2026033002</v>
      </c>
      <c r="EV227" s="104">
        <f>IFERROR(VLOOKUP(EU227,시험용!CA:CE,4,FALSE),"")</f>
        <v>0</v>
      </c>
      <c r="EW227" s="828"/>
    </row>
    <row r="228" spans="1:155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104" t="str">
        <f t="shared" si="18"/>
        <v>2026033001</v>
      </c>
      <c r="EU228" s="56" t="str">
        <f>A228&amp;"&amp;"&amp;ET228</f>
        <v>14&amp;2026033001</v>
      </c>
      <c r="EV228" s="104">
        <f>IFERROR(VLOOKUP(EU228,시험용!CA:CE,4,FALSE),"")</f>
        <v>0</v>
      </c>
      <c r="EW228" s="828"/>
    </row>
    <row r="229" spans="1:155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104" t="str">
        <f t="shared" si="18"/>
        <v>2026033007</v>
      </c>
      <c r="EU229" s="56" t="str">
        <f>A229&amp;"&amp;"&amp;ET229</f>
        <v>14&amp;2026033007</v>
      </c>
      <c r="EV229" s="104">
        <f>IFERROR(VLOOKUP(EU229,시험용!CA:CE,4,FALSE),"")</f>
        <v>0</v>
      </c>
      <c r="EW229" s="828"/>
    </row>
    <row r="230" spans="1:155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104" t="str">
        <f t="shared" si="18"/>
        <v>2026033008</v>
      </c>
      <c r="EU230" s="56" t="str">
        <f>A230&amp;"&amp;"&amp;ET230</f>
        <v>14&amp;2026033008</v>
      </c>
      <c r="EV230" s="104">
        <f>IFERROR(VLOOKUP(EU230,시험용!CA:CE,4,FALSE),"")</f>
        <v>0</v>
      </c>
      <c r="EW230" s="828"/>
    </row>
    <row r="231" spans="1:155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978" t="s">
        <v>107</v>
      </c>
      <c r="AD231" s="978" t="s">
        <v>2377</v>
      </c>
      <c r="AE231" s="978" t="s">
        <v>595</v>
      </c>
      <c r="AF231" s="978" t="s">
        <v>295</v>
      </c>
      <c r="AG231" s="978" t="s">
        <v>296</v>
      </c>
      <c r="AH231" s="978" t="s">
        <v>297</v>
      </c>
      <c r="AI231" s="978"/>
      <c r="AJ231" s="978"/>
      <c r="AK231" s="978"/>
      <c r="AL231" s="978"/>
      <c r="AM231" s="978" t="s">
        <v>4266</v>
      </c>
      <c r="AN231" s="978"/>
      <c r="AO231" s="978" t="s">
        <v>7631</v>
      </c>
      <c r="AP231" s="978" t="s">
        <v>49</v>
      </c>
      <c r="AQ231" s="978"/>
      <c r="AR231" s="978"/>
      <c r="AS231" s="978" t="s">
        <v>315</v>
      </c>
      <c r="AT231" s="978" t="s">
        <v>7632</v>
      </c>
      <c r="AU231" s="978" t="s">
        <v>57</v>
      </c>
      <c r="AV231" s="978" t="s">
        <v>1433</v>
      </c>
      <c r="AW231" s="978" t="s">
        <v>7633</v>
      </c>
      <c r="AX231" s="978"/>
      <c r="AY231" s="978" t="s">
        <v>7634</v>
      </c>
      <c r="AZ231" s="978" t="s">
        <v>7635</v>
      </c>
      <c r="BA231" s="978" t="s">
        <v>299</v>
      </c>
      <c r="BB231" s="978" t="s">
        <v>32</v>
      </c>
      <c r="BC231" s="978" t="s">
        <v>33</v>
      </c>
      <c r="BD231" s="978" t="s">
        <v>57</v>
      </c>
      <c r="BE231" s="978" t="s">
        <v>48</v>
      </c>
      <c r="BF231" s="978" t="s">
        <v>164</v>
      </c>
      <c r="BG231" s="978" t="s">
        <v>110</v>
      </c>
      <c r="BH231" s="978" t="s">
        <v>7636</v>
      </c>
      <c r="BI231" s="978" t="s">
        <v>7637</v>
      </c>
      <c r="BJ231" s="978" t="s">
        <v>316</v>
      </c>
      <c r="BK231" s="978" t="s">
        <v>7638</v>
      </c>
      <c r="BL231" s="978" t="s">
        <v>55</v>
      </c>
      <c r="BM231" s="978" t="s">
        <v>2377</v>
      </c>
      <c r="BN231" s="978" t="s">
        <v>595</v>
      </c>
      <c r="BO231" s="978" t="s">
        <v>57</v>
      </c>
      <c r="BP231" s="978" t="s">
        <v>295</v>
      </c>
      <c r="BQ231" s="978" t="s">
        <v>102</v>
      </c>
      <c r="BR231" s="978" t="s">
        <v>303</v>
      </c>
      <c r="BS231" s="978" t="s">
        <v>5141</v>
      </c>
      <c r="BT231" s="978" t="s">
        <v>7639</v>
      </c>
      <c r="BU231" s="978" t="s">
        <v>7640</v>
      </c>
      <c r="BV231" s="978" t="s">
        <v>672</v>
      </c>
      <c r="BW231" s="978" t="s">
        <v>296</v>
      </c>
      <c r="BX231" s="978" t="s">
        <v>297</v>
      </c>
      <c r="BY231" s="978" t="s">
        <v>7641</v>
      </c>
      <c r="BZ231" s="978" t="s">
        <v>7642</v>
      </c>
      <c r="CA231" s="978" t="s">
        <v>304</v>
      </c>
      <c r="CB231" s="978" t="s">
        <v>1883</v>
      </c>
      <c r="CC231" s="978" t="s">
        <v>309</v>
      </c>
      <c r="CD231" s="978" t="s">
        <v>306</v>
      </c>
      <c r="CE231" s="978" t="s">
        <v>907</v>
      </c>
      <c r="CF231" s="978" t="s">
        <v>307</v>
      </c>
      <c r="CG231" s="978" t="s">
        <v>57</v>
      </c>
      <c r="CH231" s="978" t="s">
        <v>7643</v>
      </c>
      <c r="CI231" s="978" t="s">
        <v>78</v>
      </c>
      <c r="CJ231" s="978" t="s">
        <v>112</v>
      </c>
      <c r="CK231" s="978" t="s">
        <v>105</v>
      </c>
      <c r="CL231" s="978" t="s">
        <v>57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302</v>
      </c>
      <c r="DI231" s="978" t="s">
        <v>57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7644</v>
      </c>
      <c r="DT231" s="978" t="s">
        <v>79</v>
      </c>
      <c r="DU231" s="978" t="s">
        <v>171</v>
      </c>
      <c r="DV231" s="978" t="s">
        <v>121</v>
      </c>
      <c r="DW231" s="978" t="s">
        <v>1570</v>
      </c>
      <c r="DX231" s="978" t="s">
        <v>308</v>
      </c>
      <c r="DY231" s="978" t="s">
        <v>309</v>
      </c>
      <c r="DZ231" s="978" t="s">
        <v>205</v>
      </c>
      <c r="EA231" s="978" t="s">
        <v>7645</v>
      </c>
      <c r="EB231" s="978" t="s">
        <v>79</v>
      </c>
      <c r="EC231" s="978" t="s">
        <v>185</v>
      </c>
      <c r="ED231" s="978" t="s">
        <v>121</v>
      </c>
      <c r="EE231" s="978" t="s">
        <v>57</v>
      </c>
      <c r="EF231" s="978" t="s">
        <v>57</v>
      </c>
      <c r="EG231" s="978" t="s">
        <v>57</v>
      </c>
      <c r="EH231" s="978" t="s">
        <v>57</v>
      </c>
      <c r="EI231" s="978" t="s">
        <v>7646</v>
      </c>
      <c r="EJ231" s="978" t="s">
        <v>7647</v>
      </c>
      <c r="EK231" s="978" t="s">
        <v>2366</v>
      </c>
      <c r="EL231" s="978" t="s">
        <v>6344</v>
      </c>
      <c r="EM231" s="978" t="s">
        <v>5199</v>
      </c>
      <c r="EN231" s="978" t="s">
        <v>310</v>
      </c>
      <c r="EO231" s="978" t="s">
        <v>88</v>
      </c>
      <c r="EP231" s="978" t="s">
        <v>7648</v>
      </c>
      <c r="EQ231" s="978" t="s">
        <v>311</v>
      </c>
      <c r="ER231" s="978" t="s">
        <v>2369</v>
      </c>
      <c r="ES231" s="978" t="s">
        <v>2370</v>
      </c>
      <c r="ET231" s="104" t="str">
        <f t="shared" ref="ET231:ET243" si="20">RIGHT(L231,10)</f>
        <v>2026032800</v>
      </c>
      <c r="EU231" s="56" t="str">
        <f t="shared" ref="EU231:EU243" si="21">A231&amp;"&amp;"&amp;ET231</f>
        <v>15&amp;2026032800</v>
      </c>
      <c r="EV231" s="104">
        <f>IFERROR(VLOOKUP(EU231,시험용!CA:CE,4,FALSE),"")</f>
        <v>0</v>
      </c>
      <c r="EW231" s="828"/>
    </row>
    <row r="232" spans="1:155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978" t="s">
        <v>1861</v>
      </c>
      <c r="AD232" s="978" t="s">
        <v>6086</v>
      </c>
      <c r="AE232" s="978" t="s">
        <v>2116</v>
      </c>
      <c r="AF232" s="978" t="s">
        <v>2117</v>
      </c>
      <c r="AG232" s="978" t="s">
        <v>2118</v>
      </c>
      <c r="AH232" s="978" t="s">
        <v>3140</v>
      </c>
      <c r="AI232" s="978"/>
      <c r="AJ232" s="978"/>
      <c r="AK232" s="978"/>
      <c r="AL232" s="978"/>
      <c r="AM232" s="978" t="s">
        <v>1948</v>
      </c>
      <c r="AN232" s="978" t="s">
        <v>2453</v>
      </c>
      <c r="AO232" s="978" t="s">
        <v>2454</v>
      </c>
      <c r="AP232" s="978" t="s">
        <v>49</v>
      </c>
      <c r="AQ232" s="978"/>
      <c r="AR232" s="978"/>
      <c r="AS232" s="978" t="s">
        <v>599</v>
      </c>
      <c r="AT232" s="978" t="s">
        <v>7168</v>
      </c>
      <c r="AU232" s="978" t="s">
        <v>1135</v>
      </c>
      <c r="AV232" s="978" t="s">
        <v>7169</v>
      </c>
      <c r="AW232" s="978" t="s">
        <v>7170</v>
      </c>
      <c r="AX232" s="978"/>
      <c r="AY232" s="978" t="s">
        <v>7171</v>
      </c>
      <c r="AZ232" s="978" t="s">
        <v>7172</v>
      </c>
      <c r="BA232" s="978" t="s">
        <v>4653</v>
      </c>
      <c r="BB232" s="978" t="s">
        <v>2132</v>
      </c>
      <c r="BC232" s="978" t="s">
        <v>2133</v>
      </c>
      <c r="BD232" s="978" t="s">
        <v>1135</v>
      </c>
      <c r="BE232" s="978" t="s">
        <v>2135</v>
      </c>
      <c r="BF232" s="978" t="s">
        <v>7173</v>
      </c>
      <c r="BG232" s="978" t="s">
        <v>7960</v>
      </c>
      <c r="BH232" s="978" t="s">
        <v>7175</v>
      </c>
      <c r="BI232" s="978" t="s">
        <v>7176</v>
      </c>
      <c r="BJ232" s="978" t="s">
        <v>6096</v>
      </c>
      <c r="BK232" s="978" t="s">
        <v>7177</v>
      </c>
      <c r="BL232" s="978" t="s">
        <v>2253</v>
      </c>
      <c r="BM232" s="978" t="s">
        <v>6086</v>
      </c>
      <c r="BN232" s="978" t="s">
        <v>2116</v>
      </c>
      <c r="BO232" s="978" t="s">
        <v>2144</v>
      </c>
      <c r="BP232" s="978" t="s">
        <v>2117</v>
      </c>
      <c r="BQ232" s="978" t="s">
        <v>4661</v>
      </c>
      <c r="BR232" s="978" t="s">
        <v>3157</v>
      </c>
      <c r="BS232" s="978" t="s">
        <v>7178</v>
      </c>
      <c r="BT232" s="978" t="s">
        <v>7961</v>
      </c>
      <c r="BU232" s="978" t="s">
        <v>6101</v>
      </c>
      <c r="BV232" s="978" t="s">
        <v>7181</v>
      </c>
      <c r="BW232" s="978" t="s">
        <v>2118</v>
      </c>
      <c r="BX232" s="978" t="s">
        <v>3140</v>
      </c>
      <c r="BY232" s="978" t="s">
        <v>7962</v>
      </c>
      <c r="BZ232" s="978" t="s">
        <v>7183</v>
      </c>
      <c r="CA232" s="978" t="s">
        <v>2153</v>
      </c>
      <c r="CB232" s="978" t="s">
        <v>6105</v>
      </c>
      <c r="CC232" s="978" t="s">
        <v>5941</v>
      </c>
      <c r="CD232" s="978" t="s">
        <v>2156</v>
      </c>
      <c r="CE232" s="978" t="s">
        <v>6106</v>
      </c>
      <c r="CF232" s="978" t="s">
        <v>2158</v>
      </c>
      <c r="CG232" s="978" t="s">
        <v>1135</v>
      </c>
      <c r="CH232" s="978" t="s">
        <v>7184</v>
      </c>
      <c r="CI232" s="978" t="s">
        <v>7185</v>
      </c>
      <c r="CJ232" s="978" t="s">
        <v>7186</v>
      </c>
      <c r="CK232" s="978" t="s">
        <v>2162</v>
      </c>
      <c r="CL232" s="978" t="s">
        <v>7963</v>
      </c>
      <c r="CM232" s="978" t="s">
        <v>7188</v>
      </c>
      <c r="CN232" s="978" t="s">
        <v>7189</v>
      </c>
      <c r="CO232" s="978" t="s">
        <v>7190</v>
      </c>
      <c r="CP232" s="978" t="s">
        <v>1135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6109</v>
      </c>
      <c r="CY232" s="978" t="s">
        <v>2166</v>
      </c>
      <c r="CZ232" s="978" t="s">
        <v>6110</v>
      </c>
      <c r="DA232" s="978" t="s">
        <v>7191</v>
      </c>
      <c r="DB232" s="978" t="s">
        <v>7192</v>
      </c>
      <c r="DC232" s="978" t="s">
        <v>7193</v>
      </c>
      <c r="DD232" s="978" t="s">
        <v>1135</v>
      </c>
      <c r="DE232" s="978" t="s">
        <v>1135</v>
      </c>
      <c r="DF232" s="978" t="s">
        <v>1135</v>
      </c>
      <c r="DG232" s="978" t="s">
        <v>1135</v>
      </c>
      <c r="DH232" s="978" t="s">
        <v>2142</v>
      </c>
      <c r="DI232" s="978" t="s">
        <v>1135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7194</v>
      </c>
      <c r="DT232" s="978" t="s">
        <v>4674</v>
      </c>
      <c r="DU232" s="978" t="s">
        <v>2272</v>
      </c>
      <c r="DV232" s="978" t="s">
        <v>6011</v>
      </c>
      <c r="DW232" s="978" t="s">
        <v>2179</v>
      </c>
      <c r="DX232" s="978" t="s">
        <v>2180</v>
      </c>
      <c r="DY232" s="978" t="s">
        <v>2181</v>
      </c>
      <c r="DZ232" s="978" t="s">
        <v>2182</v>
      </c>
      <c r="EA232" s="978" t="s">
        <v>7195</v>
      </c>
      <c r="EB232" s="978" t="s">
        <v>4674</v>
      </c>
      <c r="EC232" s="978" t="s">
        <v>2177</v>
      </c>
      <c r="ED232" s="978" t="s">
        <v>6011</v>
      </c>
      <c r="EE232" s="978" t="s">
        <v>1135</v>
      </c>
      <c r="EF232" s="978" t="s">
        <v>1135</v>
      </c>
      <c r="EG232" s="978" t="s">
        <v>1135</v>
      </c>
      <c r="EH232" s="978" t="s">
        <v>1135</v>
      </c>
      <c r="EI232" s="978" t="s">
        <v>7196</v>
      </c>
      <c r="EJ232" s="978" t="s">
        <v>7197</v>
      </c>
      <c r="EK232" s="978" t="s">
        <v>7198</v>
      </c>
      <c r="EL232" s="978" t="s">
        <v>7199</v>
      </c>
      <c r="EM232" s="978" t="s">
        <v>6117</v>
      </c>
      <c r="EN232" s="978" t="s">
        <v>5947</v>
      </c>
      <c r="EO232" s="978" t="s">
        <v>5948</v>
      </c>
      <c r="EP232" s="978" t="s">
        <v>7200</v>
      </c>
      <c r="EQ232" s="978" t="s">
        <v>2193</v>
      </c>
      <c r="ER232" s="978" t="s">
        <v>7201</v>
      </c>
      <c r="ES232" s="978" t="s">
        <v>7202</v>
      </c>
      <c r="ET232" s="104" t="str">
        <f t="shared" si="20"/>
        <v>2026031504</v>
      </c>
      <c r="EU232" s="56" t="str">
        <f t="shared" si="21"/>
        <v>15&amp;2026031504</v>
      </c>
      <c r="EV232" s="104" t="str">
        <f>IFERROR(VLOOKUP(EU232,시험용!CA:CE,4,FALSE),"")</f>
        <v/>
      </c>
      <c r="EW232" s="981" t="s">
        <v>7489</v>
      </c>
    </row>
    <row r="233" spans="1:155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978" t="s">
        <v>5544</v>
      </c>
      <c r="AD233" s="978" t="s">
        <v>1638</v>
      </c>
      <c r="AE233" s="978" t="s">
        <v>692</v>
      </c>
      <c r="AF233" s="978" t="s">
        <v>295</v>
      </c>
      <c r="AG233" s="978" t="s">
        <v>296</v>
      </c>
      <c r="AH233" s="978" t="s">
        <v>297</v>
      </c>
      <c r="AI233" s="978"/>
      <c r="AJ233" s="978"/>
      <c r="AK233" s="978"/>
      <c r="AL233" s="978"/>
      <c r="AM233" s="978" t="s">
        <v>1138</v>
      </c>
      <c r="AN233" s="978" t="s">
        <v>1139</v>
      </c>
      <c r="AO233" s="978" t="s">
        <v>7970</v>
      </c>
      <c r="AP233" s="978" t="s">
        <v>35</v>
      </c>
      <c r="AQ233" s="978"/>
      <c r="AR233" s="978"/>
      <c r="AS233" s="978" t="s">
        <v>315</v>
      </c>
      <c r="AT233" s="978" t="s">
        <v>7971</v>
      </c>
      <c r="AU233" s="978" t="s">
        <v>57</v>
      </c>
      <c r="AV233" s="978" t="s">
        <v>323</v>
      </c>
      <c r="AW233" s="978" t="s">
        <v>7972</v>
      </c>
      <c r="AX233" s="978"/>
      <c r="AY233" s="978" t="s">
        <v>1642</v>
      </c>
      <c r="AZ233" s="978" t="s">
        <v>1643</v>
      </c>
      <c r="BA233" s="978" t="s">
        <v>299</v>
      </c>
      <c r="BB233" s="978" t="s">
        <v>32</v>
      </c>
      <c r="BC233" s="978" t="s">
        <v>33</v>
      </c>
      <c r="BD233" s="978" t="s">
        <v>1644</v>
      </c>
      <c r="BE233" s="978" t="s">
        <v>48</v>
      </c>
      <c r="BF233" s="978" t="s">
        <v>603</v>
      </c>
      <c r="BG233" s="978" t="s">
        <v>3533</v>
      </c>
      <c r="BH233" s="978" t="s">
        <v>1646</v>
      </c>
      <c r="BI233" s="978" t="s">
        <v>1248</v>
      </c>
      <c r="BJ233" s="978" t="s">
        <v>1026</v>
      </c>
      <c r="BK233" s="978" t="s">
        <v>1647</v>
      </c>
      <c r="BL233" s="978" t="s">
        <v>752</v>
      </c>
      <c r="BM233" s="978" t="s">
        <v>1638</v>
      </c>
      <c r="BN233" s="978" t="s">
        <v>692</v>
      </c>
      <c r="BO233" s="978" t="s">
        <v>595</v>
      </c>
      <c r="BP233" s="978" t="s">
        <v>295</v>
      </c>
      <c r="BQ233" s="978" t="s">
        <v>102</v>
      </c>
      <c r="BR233" s="978" t="s">
        <v>1301</v>
      </c>
      <c r="BS233" s="978" t="s">
        <v>1648</v>
      </c>
      <c r="BT233" s="978" t="s">
        <v>7973</v>
      </c>
      <c r="BU233" s="978" t="s">
        <v>302</v>
      </c>
      <c r="BV233" s="978" t="s">
        <v>1589</v>
      </c>
      <c r="BW233" s="978" t="s">
        <v>296</v>
      </c>
      <c r="BX233" s="978" t="s">
        <v>297</v>
      </c>
      <c r="BY233" s="978" t="s">
        <v>2749</v>
      </c>
      <c r="BZ233" s="978" t="s">
        <v>758</v>
      </c>
      <c r="CA233" s="978" t="s">
        <v>304</v>
      </c>
      <c r="CB233" s="978" t="s">
        <v>167</v>
      </c>
      <c r="CC233" s="978" t="s">
        <v>305</v>
      </c>
      <c r="CD233" s="978" t="s">
        <v>306</v>
      </c>
      <c r="CE233" s="978" t="s">
        <v>166</v>
      </c>
      <c r="CF233" s="978" t="s">
        <v>307</v>
      </c>
      <c r="CG233" s="978" t="s">
        <v>57</v>
      </c>
      <c r="CH233" s="978" t="s">
        <v>1651</v>
      </c>
      <c r="CI233" s="978" t="s">
        <v>92</v>
      </c>
      <c r="CJ233" s="978" t="s">
        <v>176</v>
      </c>
      <c r="CK233" s="978" t="s">
        <v>105</v>
      </c>
      <c r="CL233" s="978" t="s">
        <v>4749</v>
      </c>
      <c r="CM233" s="978" t="s">
        <v>92</v>
      </c>
      <c r="CN233" s="978" t="s">
        <v>186</v>
      </c>
      <c r="CO233" s="978" t="s">
        <v>105</v>
      </c>
      <c r="CP233" s="978" t="s">
        <v>57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798</v>
      </c>
      <c r="CY233" s="978" t="s">
        <v>329</v>
      </c>
      <c r="CZ233" s="978" t="s">
        <v>123</v>
      </c>
      <c r="DA233" s="978" t="s">
        <v>617</v>
      </c>
      <c r="DB233" s="978" t="s">
        <v>618</v>
      </c>
      <c r="DC233" s="978" t="s">
        <v>619</v>
      </c>
      <c r="DD233" s="978" t="s">
        <v>57</v>
      </c>
      <c r="DE233" s="978" t="s">
        <v>57</v>
      </c>
      <c r="DF233" s="978" t="s">
        <v>57</v>
      </c>
      <c r="DG233" s="978" t="s">
        <v>57</v>
      </c>
      <c r="DH233" s="978" t="s">
        <v>302</v>
      </c>
      <c r="DI233" s="978" t="s">
        <v>57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1653</v>
      </c>
      <c r="DT233" s="978" t="s">
        <v>86</v>
      </c>
      <c r="DU233" s="978" t="s">
        <v>178</v>
      </c>
      <c r="DV233" s="978" t="s">
        <v>106</v>
      </c>
      <c r="DW233" s="978" t="s">
        <v>333</v>
      </c>
      <c r="DX233" s="978" t="s">
        <v>308</v>
      </c>
      <c r="DY233" s="978" t="s">
        <v>309</v>
      </c>
      <c r="DZ233" s="978" t="s">
        <v>319</v>
      </c>
      <c r="EA233" s="978" t="s">
        <v>1654</v>
      </c>
      <c r="EB233" s="978" t="s">
        <v>86</v>
      </c>
      <c r="EC233" s="978" t="s">
        <v>1028</v>
      </c>
      <c r="ED233" s="978" t="s">
        <v>106</v>
      </c>
      <c r="EE233" s="978" t="s">
        <v>57</v>
      </c>
      <c r="EF233" s="978" t="s">
        <v>57</v>
      </c>
      <c r="EG233" s="978" t="s">
        <v>57</v>
      </c>
      <c r="EH233" s="978" t="s">
        <v>57</v>
      </c>
      <c r="EI233" s="978" t="s">
        <v>1627</v>
      </c>
      <c r="EJ233" s="978" t="s">
        <v>91</v>
      </c>
      <c r="EK233" s="978" t="s">
        <v>1628</v>
      </c>
      <c r="EL233" s="978" t="s">
        <v>188</v>
      </c>
      <c r="EM233" s="978" t="s">
        <v>680</v>
      </c>
      <c r="EN233" s="978" t="s">
        <v>681</v>
      </c>
      <c r="EO233" s="978" t="s">
        <v>682</v>
      </c>
      <c r="EP233" s="978" t="s">
        <v>183</v>
      </c>
      <c r="EQ233" s="978" t="s">
        <v>311</v>
      </c>
      <c r="ER233" s="978" t="s">
        <v>4750</v>
      </c>
      <c r="ES233" s="978" t="s">
        <v>4751</v>
      </c>
      <c r="ET233" s="104" t="str">
        <f t="shared" si="20"/>
        <v>2026033669</v>
      </c>
      <c r="EU233" s="56" t="str">
        <f t="shared" si="21"/>
        <v>15&amp;2026033669</v>
      </c>
      <c r="EV233" s="104">
        <f>IFERROR(VLOOKUP(EU233,시험용!CA:CE,4,FALSE),"")</f>
        <v>0</v>
      </c>
      <c r="EW233" s="828"/>
    </row>
    <row r="234" spans="1:155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978" t="s">
        <v>5482</v>
      </c>
      <c r="AD234" s="978" t="s">
        <v>7982</v>
      </c>
      <c r="AE234" s="978" t="s">
        <v>692</v>
      </c>
      <c r="AF234" s="978" t="s">
        <v>295</v>
      </c>
      <c r="AG234" s="978" t="s">
        <v>296</v>
      </c>
      <c r="AH234" s="978" t="s">
        <v>297</v>
      </c>
      <c r="AI234" s="978"/>
      <c r="AJ234" s="978"/>
      <c r="AK234" s="978"/>
      <c r="AL234" s="978"/>
      <c r="AM234" s="978" t="s">
        <v>7983</v>
      </c>
      <c r="AN234" s="978" t="s">
        <v>7984</v>
      </c>
      <c r="AO234" s="978" t="s">
        <v>7985</v>
      </c>
      <c r="AP234" s="978" t="s">
        <v>35</v>
      </c>
      <c r="AQ234" s="978"/>
      <c r="AR234" s="978"/>
      <c r="AS234" s="978" t="s">
        <v>315</v>
      </c>
      <c r="AT234" s="978" t="s">
        <v>7986</v>
      </c>
      <c r="AU234" s="978" t="s">
        <v>57</v>
      </c>
      <c r="AV234" s="978" t="s">
        <v>323</v>
      </c>
      <c r="AW234" s="978" t="s">
        <v>7987</v>
      </c>
      <c r="AX234" s="978"/>
      <c r="AY234" s="978" t="s">
        <v>7988</v>
      </c>
      <c r="AZ234" s="978" t="s">
        <v>5188</v>
      </c>
      <c r="BA234" s="978" t="s">
        <v>299</v>
      </c>
      <c r="BB234" s="978" t="s">
        <v>32</v>
      </c>
      <c r="BC234" s="978" t="s">
        <v>33</v>
      </c>
      <c r="BD234" s="978" t="s">
        <v>7989</v>
      </c>
      <c r="BE234" s="978" t="s">
        <v>48</v>
      </c>
      <c r="BF234" s="978" t="s">
        <v>164</v>
      </c>
      <c r="BG234" s="978" t="s">
        <v>4853</v>
      </c>
      <c r="BH234" s="978" t="s">
        <v>3819</v>
      </c>
      <c r="BI234" s="978" t="s">
        <v>7990</v>
      </c>
      <c r="BJ234" s="978" t="s">
        <v>3804</v>
      </c>
      <c r="BK234" s="978" t="s">
        <v>7991</v>
      </c>
      <c r="BL234" s="978" t="s">
        <v>39</v>
      </c>
      <c r="BM234" s="978" t="s">
        <v>7982</v>
      </c>
      <c r="BN234" s="978" t="s">
        <v>692</v>
      </c>
      <c r="BO234" s="978" t="s">
        <v>595</v>
      </c>
      <c r="BP234" s="978" t="s">
        <v>295</v>
      </c>
      <c r="BQ234" s="978" t="s">
        <v>1363</v>
      </c>
      <c r="BR234" s="978" t="s">
        <v>5141</v>
      </c>
      <c r="BS234" s="978" t="s">
        <v>2795</v>
      </c>
      <c r="BT234" s="978" t="s">
        <v>7992</v>
      </c>
      <c r="BU234" s="978" t="s">
        <v>1061</v>
      </c>
      <c r="BV234" s="978" t="s">
        <v>109</v>
      </c>
      <c r="BW234" s="978" t="s">
        <v>296</v>
      </c>
      <c r="BX234" s="978" t="s">
        <v>297</v>
      </c>
      <c r="BY234" s="978" t="s">
        <v>2713</v>
      </c>
      <c r="BZ234" s="978" t="s">
        <v>7993</v>
      </c>
      <c r="CA234" s="978" t="s">
        <v>304</v>
      </c>
      <c r="CB234" s="978" t="s">
        <v>661</v>
      </c>
      <c r="CC234" s="978" t="s">
        <v>318</v>
      </c>
      <c r="CD234" s="978" t="s">
        <v>306</v>
      </c>
      <c r="CE234" s="978" t="s">
        <v>1825</v>
      </c>
      <c r="CF234" s="978" t="s">
        <v>307</v>
      </c>
      <c r="CG234" s="978" t="s">
        <v>57</v>
      </c>
      <c r="CH234" s="978" t="s">
        <v>7692</v>
      </c>
      <c r="CI234" s="978" t="s">
        <v>99</v>
      </c>
      <c r="CJ234" s="978" t="s">
        <v>191</v>
      </c>
      <c r="CK234" s="978" t="s">
        <v>105</v>
      </c>
      <c r="CL234" s="978" t="s">
        <v>57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302</v>
      </c>
      <c r="DI234" s="978" t="s">
        <v>57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5143</v>
      </c>
      <c r="DT234" s="978" t="s">
        <v>79</v>
      </c>
      <c r="DU234" s="978" t="s">
        <v>204</v>
      </c>
      <c r="DV234" s="978" t="s">
        <v>106</v>
      </c>
      <c r="DW234" s="978" t="s">
        <v>333</v>
      </c>
      <c r="DX234" s="978" t="s">
        <v>308</v>
      </c>
      <c r="DY234" s="978" t="s">
        <v>309</v>
      </c>
      <c r="DZ234" s="978" t="s">
        <v>319</v>
      </c>
      <c r="EA234" s="978" t="s">
        <v>5144</v>
      </c>
      <c r="EB234" s="978" t="s">
        <v>79</v>
      </c>
      <c r="EC234" s="978" t="s">
        <v>1062</v>
      </c>
      <c r="ED234" s="978" t="s">
        <v>106</v>
      </c>
      <c r="EE234" s="978" t="s">
        <v>57</v>
      </c>
      <c r="EF234" s="978" t="s">
        <v>57</v>
      </c>
      <c r="EG234" s="978" t="s">
        <v>57</v>
      </c>
      <c r="EH234" s="978" t="s">
        <v>57</v>
      </c>
      <c r="EI234" s="978" t="s">
        <v>7994</v>
      </c>
      <c r="EJ234" s="978" t="s">
        <v>3926</v>
      </c>
      <c r="EK234" s="978" t="s">
        <v>7995</v>
      </c>
      <c r="EL234" s="978" t="s">
        <v>1373</v>
      </c>
      <c r="EM234" s="978" t="s">
        <v>680</v>
      </c>
      <c r="EN234" s="978" t="s">
        <v>310</v>
      </c>
      <c r="EO234" s="978" t="s">
        <v>88</v>
      </c>
      <c r="EP234" s="978" t="s">
        <v>6845</v>
      </c>
      <c r="EQ234" s="978" t="s">
        <v>311</v>
      </c>
      <c r="ER234" s="978" t="s">
        <v>7996</v>
      </c>
      <c r="ES234" s="978" t="s">
        <v>7997</v>
      </c>
      <c r="ET234" s="104" t="str">
        <f t="shared" si="20"/>
        <v>2026033225</v>
      </c>
      <c r="EU234" s="56" t="str">
        <f t="shared" si="21"/>
        <v>15&amp;2026033225</v>
      </c>
      <c r="EV234" s="104">
        <f>IFERROR(VLOOKUP(EU234,시험용!CA:CE,4,FALSE),"")</f>
        <v>0</v>
      </c>
      <c r="EW234" s="828"/>
    </row>
    <row r="235" spans="1:155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978"/>
      <c r="AD235" s="978" t="s">
        <v>2240</v>
      </c>
      <c r="AE235" s="978" t="s">
        <v>2116</v>
      </c>
      <c r="AF235" s="978" t="s">
        <v>2117</v>
      </c>
      <c r="AG235" s="978" t="s">
        <v>2118</v>
      </c>
      <c r="AH235" s="978" t="s">
        <v>3140</v>
      </c>
      <c r="AI235" s="978"/>
      <c r="AJ235" s="978"/>
      <c r="AK235" s="978"/>
      <c r="AL235" s="978"/>
      <c r="AM235" s="978" t="s">
        <v>7252</v>
      </c>
      <c r="AN235" s="978" t="s">
        <v>7253</v>
      </c>
      <c r="AO235" s="978" t="s">
        <v>8002</v>
      </c>
      <c r="AP235" s="978" t="s">
        <v>35</v>
      </c>
      <c r="AQ235" s="978" t="s">
        <v>8003</v>
      </c>
      <c r="AR235" s="978" t="s">
        <v>8004</v>
      </c>
      <c r="AS235" s="978" t="s">
        <v>298</v>
      </c>
      <c r="AT235" s="978" t="s">
        <v>8005</v>
      </c>
      <c r="AU235" s="978" t="s">
        <v>1135</v>
      </c>
      <c r="AV235" s="978" t="s">
        <v>2131</v>
      </c>
      <c r="AW235" s="978" t="s">
        <v>8006</v>
      </c>
      <c r="AX235" s="978"/>
      <c r="AY235" s="978" t="s">
        <v>8007</v>
      </c>
      <c r="AZ235" s="978" t="s">
        <v>8008</v>
      </c>
      <c r="BA235" s="978" t="s">
        <v>4653</v>
      </c>
      <c r="BB235" s="978" t="s">
        <v>2132</v>
      </c>
      <c r="BC235" s="978" t="s">
        <v>2133</v>
      </c>
      <c r="BD235" s="978" t="s">
        <v>1135</v>
      </c>
      <c r="BE235" s="978" t="s">
        <v>2135</v>
      </c>
      <c r="BF235" s="978" t="s">
        <v>4654</v>
      </c>
      <c r="BG235" s="978" t="s">
        <v>8009</v>
      </c>
      <c r="BH235" s="978" t="s">
        <v>8010</v>
      </c>
      <c r="BI235" s="978" t="s">
        <v>8011</v>
      </c>
      <c r="BJ235" s="978" t="s">
        <v>8012</v>
      </c>
      <c r="BK235" s="978" t="s">
        <v>8013</v>
      </c>
      <c r="BL235" s="978" t="s">
        <v>2253</v>
      </c>
      <c r="BM235" s="978" t="s">
        <v>2240</v>
      </c>
      <c r="BN235" s="978" t="s">
        <v>2116</v>
      </c>
      <c r="BO235" s="978" t="s">
        <v>2144</v>
      </c>
      <c r="BP235" s="978" t="s">
        <v>2117</v>
      </c>
      <c r="BQ235" s="978" t="s">
        <v>4661</v>
      </c>
      <c r="BR235" s="978" t="s">
        <v>8014</v>
      </c>
      <c r="BS235" s="978" t="s">
        <v>8015</v>
      </c>
      <c r="BT235" s="978" t="s">
        <v>8016</v>
      </c>
      <c r="BU235" s="978" t="s">
        <v>2142</v>
      </c>
      <c r="BV235" s="978" t="s">
        <v>2257</v>
      </c>
      <c r="BW235" s="978" t="s">
        <v>2118</v>
      </c>
      <c r="BX235" s="978" t="s">
        <v>3140</v>
      </c>
      <c r="BY235" s="978" t="s">
        <v>8017</v>
      </c>
      <c r="BZ235" s="978" t="s">
        <v>8018</v>
      </c>
      <c r="CA235" s="978" t="s">
        <v>2153</v>
      </c>
      <c r="CB235" s="978" t="s">
        <v>4908</v>
      </c>
      <c r="CC235" s="978" t="s">
        <v>6185</v>
      </c>
      <c r="CD235" s="978" t="s">
        <v>2156</v>
      </c>
      <c r="CE235" s="978" t="s">
        <v>8019</v>
      </c>
      <c r="CF235" s="978" t="s">
        <v>2158</v>
      </c>
      <c r="CG235" s="978" t="s">
        <v>1135</v>
      </c>
      <c r="CH235" s="978" t="s">
        <v>8020</v>
      </c>
      <c r="CI235" s="978" t="s">
        <v>8021</v>
      </c>
      <c r="CJ235" s="978" t="s">
        <v>3169</v>
      </c>
      <c r="CK235" s="978" t="s">
        <v>2162</v>
      </c>
      <c r="CL235" s="978" t="s">
        <v>8022</v>
      </c>
      <c r="CM235" s="978" t="s">
        <v>8021</v>
      </c>
      <c r="CN235" s="978" t="s">
        <v>8023</v>
      </c>
      <c r="CO235" s="978" t="s">
        <v>2162</v>
      </c>
      <c r="CP235" s="978" t="s">
        <v>1135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4671</v>
      </c>
      <c r="DB235" s="978" t="s">
        <v>4672</v>
      </c>
      <c r="DC235" s="978" t="s">
        <v>2127</v>
      </c>
      <c r="DD235" s="978" t="s">
        <v>1135</v>
      </c>
      <c r="DE235" s="978" t="s">
        <v>1135</v>
      </c>
      <c r="DF235" s="978" t="s">
        <v>1135</v>
      </c>
      <c r="DG235" s="978" t="s">
        <v>1135</v>
      </c>
      <c r="DH235" s="978" t="s">
        <v>2142</v>
      </c>
      <c r="DI235" s="978" t="s">
        <v>1135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8024</v>
      </c>
      <c r="DT235" s="978" t="s">
        <v>4674</v>
      </c>
      <c r="DU235" s="978" t="s">
        <v>4905</v>
      </c>
      <c r="DV235" s="978" t="s">
        <v>8025</v>
      </c>
      <c r="DW235" s="978" t="s">
        <v>5940</v>
      </c>
      <c r="DX235" s="978" t="s">
        <v>2180</v>
      </c>
      <c r="DY235" s="978" t="s">
        <v>5941</v>
      </c>
      <c r="DZ235" s="978" t="s">
        <v>2182</v>
      </c>
      <c r="EA235" s="978" t="s">
        <v>8026</v>
      </c>
      <c r="EB235" s="978" t="s">
        <v>4674</v>
      </c>
      <c r="EC235" s="978" t="s">
        <v>6064</v>
      </c>
      <c r="ED235" s="978" t="s">
        <v>8025</v>
      </c>
      <c r="EE235" s="978" t="s">
        <v>1135</v>
      </c>
      <c r="EF235" s="978" t="s">
        <v>1135</v>
      </c>
      <c r="EG235" s="978" t="s">
        <v>1135</v>
      </c>
      <c r="EH235" s="978" t="s">
        <v>1135</v>
      </c>
      <c r="EI235" s="978" t="s">
        <v>8027</v>
      </c>
      <c r="EJ235" s="978" t="s">
        <v>4680</v>
      </c>
      <c r="EK235" s="978" t="s">
        <v>7619</v>
      </c>
      <c r="EL235" s="978" t="s">
        <v>4681</v>
      </c>
      <c r="EM235" s="978" t="s">
        <v>2189</v>
      </c>
      <c r="EN235" s="978" t="s">
        <v>2281</v>
      </c>
      <c r="EO235" s="978" t="s">
        <v>2282</v>
      </c>
      <c r="EP235" s="978" t="s">
        <v>8028</v>
      </c>
      <c r="EQ235" s="978" t="s">
        <v>2193</v>
      </c>
      <c r="ER235" s="978" t="s">
        <v>8029</v>
      </c>
      <c r="ES235" s="978" t="s">
        <v>8030</v>
      </c>
      <c r="ET235" s="104" t="str">
        <f t="shared" si="20"/>
        <v>2026032628</v>
      </c>
      <c r="EU235" s="56" t="str">
        <f t="shared" si="21"/>
        <v>15&amp;2026032628</v>
      </c>
      <c r="EV235" s="104">
        <f>IFERROR(VLOOKUP(EU235,시험용!CA:CE,4,FALSE),"")</f>
        <v>0</v>
      </c>
      <c r="EW235" s="1039" t="s">
        <v>8835</v>
      </c>
      <c r="EX235" s="1005" t="s">
        <v>8091</v>
      </c>
      <c r="EY235" s="1006" t="s">
        <v>8093</v>
      </c>
    </row>
    <row r="236" spans="1:155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978" t="s">
        <v>107</v>
      </c>
      <c r="AD236" s="978" t="s">
        <v>2204</v>
      </c>
      <c r="AE236" s="978" t="s">
        <v>692</v>
      </c>
      <c r="AF236" s="978" t="s">
        <v>295</v>
      </c>
      <c r="AG236" s="978" t="s">
        <v>296</v>
      </c>
      <c r="AH236" s="978" t="s">
        <v>297</v>
      </c>
      <c r="AI236" s="978"/>
      <c r="AJ236" s="978"/>
      <c r="AK236" s="978"/>
      <c r="AL236" s="978"/>
      <c r="AM236" s="978" t="s">
        <v>3417</v>
      </c>
      <c r="AN236" s="978" t="s">
        <v>3418</v>
      </c>
      <c r="AO236" s="978" t="s">
        <v>8035</v>
      </c>
      <c r="AP236" s="978" t="s">
        <v>3358</v>
      </c>
      <c r="AQ236" s="978"/>
      <c r="AR236" s="978"/>
      <c r="AS236" s="978" t="s">
        <v>315</v>
      </c>
      <c r="AT236" s="978" t="s">
        <v>8036</v>
      </c>
      <c r="AU236" s="978" t="s">
        <v>57</v>
      </c>
      <c r="AV236" s="978" t="s">
        <v>6694</v>
      </c>
      <c r="AW236" s="978" t="s">
        <v>8037</v>
      </c>
      <c r="AX236" s="978"/>
      <c r="AY236" s="978" t="s">
        <v>6696</v>
      </c>
      <c r="AZ236" s="978" t="s">
        <v>2435</v>
      </c>
      <c r="BA236" s="978" t="s">
        <v>299</v>
      </c>
      <c r="BB236" s="978" t="s">
        <v>32</v>
      </c>
      <c r="BC236" s="978" t="s">
        <v>33</v>
      </c>
      <c r="BD236" s="978" t="s">
        <v>320</v>
      </c>
      <c r="BE236" s="978" t="s">
        <v>48</v>
      </c>
      <c r="BF236" s="978" t="s">
        <v>164</v>
      </c>
      <c r="BG236" s="978" t="s">
        <v>8038</v>
      </c>
      <c r="BH236" s="978" t="s">
        <v>2976</v>
      </c>
      <c r="BI236" s="978" t="s">
        <v>6698</v>
      </c>
      <c r="BJ236" s="978" t="s">
        <v>2759</v>
      </c>
      <c r="BK236" s="978" t="s">
        <v>6699</v>
      </c>
      <c r="BL236" s="978" t="s">
        <v>752</v>
      </c>
      <c r="BM236" s="978" t="s">
        <v>2204</v>
      </c>
      <c r="BN236" s="978" t="s">
        <v>692</v>
      </c>
      <c r="BO236" s="978" t="s">
        <v>595</v>
      </c>
      <c r="BP236" s="978" t="s">
        <v>295</v>
      </c>
      <c r="BQ236" s="978" t="s">
        <v>102</v>
      </c>
      <c r="BR236" s="978" t="s">
        <v>2697</v>
      </c>
      <c r="BS236" s="978" t="s">
        <v>837</v>
      </c>
      <c r="BT236" s="978" t="s">
        <v>8039</v>
      </c>
      <c r="BU236" s="978" t="s">
        <v>302</v>
      </c>
      <c r="BV236" s="978" t="s">
        <v>872</v>
      </c>
      <c r="BW236" s="978" t="s">
        <v>296</v>
      </c>
      <c r="BX236" s="978" t="s">
        <v>297</v>
      </c>
      <c r="BY236" s="978" t="s">
        <v>7949</v>
      </c>
      <c r="BZ236" s="978" t="s">
        <v>7778</v>
      </c>
      <c r="CA236" s="978" t="s">
        <v>304</v>
      </c>
      <c r="CB236" s="978" t="s">
        <v>668</v>
      </c>
      <c r="CC236" s="978" t="s">
        <v>318</v>
      </c>
      <c r="CD236" s="978" t="s">
        <v>306</v>
      </c>
      <c r="CE236" s="978" t="s">
        <v>1623</v>
      </c>
      <c r="CF236" s="978" t="s">
        <v>307</v>
      </c>
      <c r="CG236" s="978" t="s">
        <v>57</v>
      </c>
      <c r="CH236" s="978" t="s">
        <v>8040</v>
      </c>
      <c r="CI236" s="978" t="s">
        <v>92</v>
      </c>
      <c r="CJ236" s="978" t="s">
        <v>998</v>
      </c>
      <c r="CK236" s="978" t="s">
        <v>105</v>
      </c>
      <c r="CL236" s="978" t="s">
        <v>6626</v>
      </c>
      <c r="CM236" s="978" t="s">
        <v>92</v>
      </c>
      <c r="CN236" s="978" t="s">
        <v>174</v>
      </c>
      <c r="CO236" s="978" t="s">
        <v>105</v>
      </c>
      <c r="CP236" s="978" t="s">
        <v>57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302</v>
      </c>
      <c r="DI236" s="978" t="s">
        <v>57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6715</v>
      </c>
      <c r="DT236" s="978" t="s">
        <v>1153</v>
      </c>
      <c r="DU236" s="978" t="s">
        <v>622</v>
      </c>
      <c r="DV236" s="978" t="s">
        <v>106</v>
      </c>
      <c r="DW236" s="978" t="s">
        <v>333</v>
      </c>
      <c r="DX236" s="978" t="s">
        <v>308</v>
      </c>
      <c r="DY236" s="978" t="s">
        <v>309</v>
      </c>
      <c r="DZ236" s="978" t="s">
        <v>319</v>
      </c>
      <c r="EA236" s="978" t="s">
        <v>2716</v>
      </c>
      <c r="EB236" s="978" t="s">
        <v>1153</v>
      </c>
      <c r="EC236" s="978" t="s">
        <v>624</v>
      </c>
      <c r="ED236" s="978" t="s">
        <v>106</v>
      </c>
      <c r="EE236" s="978" t="s">
        <v>57</v>
      </c>
      <c r="EF236" s="978" t="s">
        <v>57</v>
      </c>
      <c r="EG236" s="978" t="s">
        <v>57</v>
      </c>
      <c r="EH236" s="978" t="s">
        <v>57</v>
      </c>
      <c r="EI236" s="978" t="s">
        <v>8041</v>
      </c>
      <c r="EJ236" s="978" t="s">
        <v>718</v>
      </c>
      <c r="EK236" s="978" t="s">
        <v>847</v>
      </c>
      <c r="EL236" s="978" t="s">
        <v>720</v>
      </c>
      <c r="EM236" s="978" t="s">
        <v>680</v>
      </c>
      <c r="EN236" s="978" t="s">
        <v>310</v>
      </c>
      <c r="EO236" s="978" t="s">
        <v>88</v>
      </c>
      <c r="EP236" s="978" t="s">
        <v>1831</v>
      </c>
      <c r="EQ236" s="978" t="s">
        <v>311</v>
      </c>
      <c r="ER236" s="978" t="s">
        <v>8042</v>
      </c>
      <c r="ES236" s="978" t="s">
        <v>8043</v>
      </c>
      <c r="ET236" s="104" t="str">
        <f t="shared" si="20"/>
        <v>2026022849</v>
      </c>
      <c r="EU236" s="56" t="str">
        <f t="shared" si="21"/>
        <v>15&amp;2026022849</v>
      </c>
      <c r="EV236" s="104">
        <f>IFERROR(VLOOKUP(EU236,시험용!CA:CE,4,FALSE),"")</f>
        <v>0</v>
      </c>
      <c r="EW236" s="828"/>
    </row>
    <row r="237" spans="1:155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978" t="s">
        <v>1861</v>
      </c>
      <c r="AD237" s="978" t="s">
        <v>7505</v>
      </c>
      <c r="AE237" s="978" t="s">
        <v>3416</v>
      </c>
      <c r="AF237" s="978" t="s">
        <v>3352</v>
      </c>
      <c r="AG237" s="978" t="s">
        <v>3353</v>
      </c>
      <c r="AH237" s="978" t="s">
        <v>3354</v>
      </c>
      <c r="AI237" s="978"/>
      <c r="AJ237" s="978"/>
      <c r="AK237" s="978"/>
      <c r="AL237" s="978"/>
      <c r="AM237" s="978" t="s">
        <v>2406</v>
      </c>
      <c r="AN237" s="978" t="s">
        <v>6835</v>
      </c>
      <c r="AO237" s="978" t="s">
        <v>7506</v>
      </c>
      <c r="AP237" s="978" t="s">
        <v>2381</v>
      </c>
      <c r="AQ237" s="978"/>
      <c r="AR237" s="978"/>
      <c r="AS237" s="978" t="s">
        <v>315</v>
      </c>
      <c r="AT237" s="978" t="s">
        <v>7507</v>
      </c>
      <c r="AU237" s="978" t="s">
        <v>3075</v>
      </c>
      <c r="AV237" s="978" t="s">
        <v>6127</v>
      </c>
      <c r="AW237" s="978" t="s">
        <v>7509</v>
      </c>
      <c r="AX237" s="978"/>
      <c r="AY237" s="978" t="s">
        <v>7510</v>
      </c>
      <c r="AZ237" s="978" t="s">
        <v>7511</v>
      </c>
      <c r="BA237" s="978" t="s">
        <v>3083</v>
      </c>
      <c r="BB237" s="978" t="s">
        <v>3084</v>
      </c>
      <c r="BC237" s="978" t="s">
        <v>3085</v>
      </c>
      <c r="BD237" s="978" t="s">
        <v>3075</v>
      </c>
      <c r="BE237" s="978" t="s">
        <v>7512</v>
      </c>
      <c r="BF237" s="978" t="s">
        <v>3088</v>
      </c>
      <c r="BG237" s="978" t="s">
        <v>7513</v>
      </c>
      <c r="BH237" s="978" t="s">
        <v>8044</v>
      </c>
      <c r="BI237" s="978" t="s">
        <v>7515</v>
      </c>
      <c r="BJ237" s="978" t="s">
        <v>7516</v>
      </c>
      <c r="BK237" s="978" t="s">
        <v>7517</v>
      </c>
      <c r="BL237" s="978" t="s">
        <v>3986</v>
      </c>
      <c r="BM237" s="978" t="s">
        <v>7505</v>
      </c>
      <c r="BN237" s="978" t="s">
        <v>3416</v>
      </c>
      <c r="BO237" s="978" t="s">
        <v>3075</v>
      </c>
      <c r="BP237" s="978" t="s">
        <v>3352</v>
      </c>
      <c r="BQ237" s="978" t="s">
        <v>3096</v>
      </c>
      <c r="BR237" s="978" t="s">
        <v>7518</v>
      </c>
      <c r="BS237" s="978" t="s">
        <v>7519</v>
      </c>
      <c r="BT237" s="978" t="s">
        <v>7520</v>
      </c>
      <c r="BU237" s="978" t="s">
        <v>6140</v>
      </c>
      <c r="BV237" s="978" t="s">
        <v>3451</v>
      </c>
      <c r="BW237" s="978" t="s">
        <v>3353</v>
      </c>
      <c r="BX237" s="978" t="s">
        <v>3354</v>
      </c>
      <c r="BY237" s="978" t="s">
        <v>7521</v>
      </c>
      <c r="BZ237" s="978" t="s">
        <v>7522</v>
      </c>
      <c r="CA237" s="978" t="s">
        <v>3379</v>
      </c>
      <c r="CB237" s="978" t="s">
        <v>6149</v>
      </c>
      <c r="CC237" s="978" t="s">
        <v>7523</v>
      </c>
      <c r="CD237" s="978" t="s">
        <v>3382</v>
      </c>
      <c r="CE237" s="978" t="s">
        <v>7524</v>
      </c>
      <c r="CF237" s="978" t="s">
        <v>3381</v>
      </c>
      <c r="CG237" s="978" t="s">
        <v>3075</v>
      </c>
      <c r="CH237" s="978" t="s">
        <v>7525</v>
      </c>
      <c r="CI237" s="978" t="s">
        <v>3386</v>
      </c>
      <c r="CJ237" s="978" t="s">
        <v>7526</v>
      </c>
      <c r="CK237" s="978" t="s">
        <v>3388</v>
      </c>
      <c r="CL237" s="978" t="s">
        <v>7527</v>
      </c>
      <c r="CM237" s="978" t="s">
        <v>3386</v>
      </c>
      <c r="CN237" s="978" t="s">
        <v>6227</v>
      </c>
      <c r="CO237" s="978" t="s">
        <v>3388</v>
      </c>
      <c r="CP237" s="978" t="s">
        <v>3075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3094</v>
      </c>
      <c r="DI237" s="978" t="s">
        <v>3075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7528</v>
      </c>
      <c r="DT237" s="978" t="s">
        <v>6591</v>
      </c>
      <c r="DU237" s="978" t="s">
        <v>7529</v>
      </c>
      <c r="DV237" s="978" t="s">
        <v>6592</v>
      </c>
      <c r="DW237" s="978" t="s">
        <v>7530</v>
      </c>
      <c r="DX237" s="978" t="s">
        <v>3117</v>
      </c>
      <c r="DY237" s="978" t="s">
        <v>7531</v>
      </c>
      <c r="DZ237" s="978" t="s">
        <v>3119</v>
      </c>
      <c r="EA237" s="978" t="s">
        <v>7532</v>
      </c>
      <c r="EB237" s="978" t="s">
        <v>6591</v>
      </c>
      <c r="EC237" s="978" t="s">
        <v>5857</v>
      </c>
      <c r="ED237" s="978" t="s">
        <v>6592</v>
      </c>
      <c r="EE237" s="978" t="s">
        <v>3075</v>
      </c>
      <c r="EF237" s="978" t="s">
        <v>3075</v>
      </c>
      <c r="EG237" s="978" t="s">
        <v>3075</v>
      </c>
      <c r="EH237" s="978" t="s">
        <v>3075</v>
      </c>
      <c r="EI237" s="978" t="s">
        <v>7533</v>
      </c>
      <c r="EJ237" s="978" t="s">
        <v>7534</v>
      </c>
      <c r="EK237" s="978" t="s">
        <v>7535</v>
      </c>
      <c r="EL237" s="978" t="s">
        <v>7536</v>
      </c>
      <c r="EM237" s="978" t="s">
        <v>7537</v>
      </c>
      <c r="EN237" s="978" t="s">
        <v>3967</v>
      </c>
      <c r="EO237" s="978" t="s">
        <v>3968</v>
      </c>
      <c r="EP237" s="978" t="s">
        <v>7538</v>
      </c>
      <c r="EQ237" s="978" t="s">
        <v>3096</v>
      </c>
      <c r="ER237" s="978" t="s">
        <v>7539</v>
      </c>
      <c r="ES237" s="978" t="s">
        <v>7540</v>
      </c>
      <c r="ET237" s="104" t="str">
        <f t="shared" si="20"/>
        <v>2026031893</v>
      </c>
      <c r="EU237" s="56" t="str">
        <f t="shared" si="21"/>
        <v>15&amp;2026031893</v>
      </c>
      <c r="EV237" s="104">
        <f>IFERROR(VLOOKUP(EU237,시험용!CA:CE,4,FALSE),"")</f>
        <v>0</v>
      </c>
      <c r="EW237" s="828"/>
    </row>
    <row r="238" spans="1:155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978" t="s">
        <v>1861</v>
      </c>
      <c r="AD238" s="978" t="s">
        <v>2346</v>
      </c>
      <c r="AE238" s="978" t="s">
        <v>294</v>
      </c>
      <c r="AF238" s="978" t="s">
        <v>295</v>
      </c>
      <c r="AG238" s="978" t="s">
        <v>296</v>
      </c>
      <c r="AH238" s="978" t="s">
        <v>297</v>
      </c>
      <c r="AI238" s="978"/>
      <c r="AJ238" s="978"/>
      <c r="AK238" s="978"/>
      <c r="AL238" s="978"/>
      <c r="AM238" s="978" t="s">
        <v>2492</v>
      </c>
      <c r="AN238" s="978" t="s">
        <v>2493</v>
      </c>
      <c r="AO238" s="978" t="s">
        <v>6720</v>
      </c>
      <c r="AP238" s="978" t="s">
        <v>35</v>
      </c>
      <c r="AQ238" s="978"/>
      <c r="AR238" s="978"/>
      <c r="AS238" s="978" t="s">
        <v>599</v>
      </c>
      <c r="AT238" s="978" t="s">
        <v>6721</v>
      </c>
      <c r="AU238" s="978" t="s">
        <v>57</v>
      </c>
      <c r="AV238" s="978" t="s">
        <v>323</v>
      </c>
      <c r="AW238" s="978" t="s">
        <v>6722</v>
      </c>
      <c r="AX238" s="978"/>
      <c r="AY238" s="978" t="s">
        <v>6723</v>
      </c>
      <c r="AZ238" s="978" t="s">
        <v>6724</v>
      </c>
      <c r="BA238" s="978" t="s">
        <v>1201</v>
      </c>
      <c r="BB238" s="978" t="s">
        <v>32</v>
      </c>
      <c r="BC238" s="978" t="s">
        <v>33</v>
      </c>
      <c r="BD238" s="978" t="s">
        <v>102</v>
      </c>
      <c r="BE238" s="978" t="s">
        <v>34</v>
      </c>
      <c r="BF238" s="978" t="s">
        <v>164</v>
      </c>
      <c r="BG238" s="978" t="s">
        <v>327</v>
      </c>
      <c r="BH238" s="978" t="s">
        <v>6725</v>
      </c>
      <c r="BI238" s="978" t="s">
        <v>6726</v>
      </c>
      <c r="BJ238" s="978" t="s">
        <v>300</v>
      </c>
      <c r="BK238" s="978" t="s">
        <v>6727</v>
      </c>
      <c r="BL238" s="978" t="s">
        <v>6728</v>
      </c>
      <c r="BM238" s="978" t="s">
        <v>2346</v>
      </c>
      <c r="BN238" s="978" t="s">
        <v>294</v>
      </c>
      <c r="BO238" s="978" t="s">
        <v>57</v>
      </c>
      <c r="BP238" s="978" t="s">
        <v>295</v>
      </c>
      <c r="BQ238" s="978" t="s">
        <v>311</v>
      </c>
      <c r="BR238" s="978" t="s">
        <v>6729</v>
      </c>
      <c r="BS238" s="978" t="s">
        <v>703</v>
      </c>
      <c r="BT238" s="978" t="s">
        <v>7267</v>
      </c>
      <c r="BU238" s="978" t="s">
        <v>1061</v>
      </c>
      <c r="BV238" s="978" t="s">
        <v>872</v>
      </c>
      <c r="BW238" s="978" t="s">
        <v>296</v>
      </c>
      <c r="BX238" s="978" t="s">
        <v>297</v>
      </c>
      <c r="BY238" s="978" t="s">
        <v>172</v>
      </c>
      <c r="BZ238" s="978" t="s">
        <v>4193</v>
      </c>
      <c r="CA238" s="978" t="s">
        <v>304</v>
      </c>
      <c r="CB238" s="978" t="s">
        <v>112</v>
      </c>
      <c r="CC238" s="978" t="s">
        <v>1209</v>
      </c>
      <c r="CD238" s="978" t="s">
        <v>306</v>
      </c>
      <c r="CE238" s="978" t="s">
        <v>116</v>
      </c>
      <c r="CF238" s="978" t="s">
        <v>307</v>
      </c>
      <c r="CG238" s="978" t="s">
        <v>57</v>
      </c>
      <c r="CH238" s="978" t="s">
        <v>6731</v>
      </c>
      <c r="CI238" s="978" t="s">
        <v>99</v>
      </c>
      <c r="CJ238" s="978" t="s">
        <v>1308</v>
      </c>
      <c r="CK238" s="978" t="s">
        <v>105</v>
      </c>
      <c r="CL238" s="978" t="s">
        <v>6732</v>
      </c>
      <c r="CM238" s="978" t="s">
        <v>99</v>
      </c>
      <c r="CN238" s="978" t="s">
        <v>797</v>
      </c>
      <c r="CO238" s="978" t="s">
        <v>105</v>
      </c>
      <c r="CP238" s="978" t="s">
        <v>57</v>
      </c>
      <c r="CQ238" s="978" t="s">
        <v>57</v>
      </c>
      <c r="CR238" s="978" t="s">
        <v>57</v>
      </c>
      <c r="CS238" s="978" t="s">
        <v>57</v>
      </c>
      <c r="CT238" s="978" t="s">
        <v>328</v>
      </c>
      <c r="CU238" s="978" t="s">
        <v>329</v>
      </c>
      <c r="CV238" s="978" t="s">
        <v>330</v>
      </c>
      <c r="CW238" s="978" t="s">
        <v>331</v>
      </c>
      <c r="CX238" s="978" t="s">
        <v>57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1215</v>
      </c>
      <c r="DE238" s="978" t="s">
        <v>1216</v>
      </c>
      <c r="DF238" s="978" t="s">
        <v>673</v>
      </c>
      <c r="DG238" s="978" t="s">
        <v>57</v>
      </c>
      <c r="DH238" s="978" t="s">
        <v>302</v>
      </c>
      <c r="DI238" s="978" t="s">
        <v>57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6733</v>
      </c>
      <c r="DT238" s="978" t="s">
        <v>1281</v>
      </c>
      <c r="DU238" s="978" t="s">
        <v>109</v>
      </c>
      <c r="DV238" s="978" t="s">
        <v>121</v>
      </c>
      <c r="DW238" s="978" t="s">
        <v>317</v>
      </c>
      <c r="DX238" s="978" t="s">
        <v>308</v>
      </c>
      <c r="DY238" s="978" t="s">
        <v>318</v>
      </c>
      <c r="DZ238" s="978" t="s">
        <v>319</v>
      </c>
      <c r="EA238" s="978" t="s">
        <v>6734</v>
      </c>
      <c r="EB238" s="978" t="s">
        <v>1281</v>
      </c>
      <c r="EC238" s="978" t="s">
        <v>171</v>
      </c>
      <c r="ED238" s="978" t="s">
        <v>121</v>
      </c>
      <c r="EE238" s="978" t="s">
        <v>57</v>
      </c>
      <c r="EF238" s="978" t="s">
        <v>57</v>
      </c>
      <c r="EG238" s="978" t="s">
        <v>57</v>
      </c>
      <c r="EH238" s="978" t="s">
        <v>57</v>
      </c>
      <c r="EI238" s="978" t="s">
        <v>6735</v>
      </c>
      <c r="EJ238" s="978" t="s">
        <v>6736</v>
      </c>
      <c r="EK238" s="978" t="s">
        <v>1458</v>
      </c>
      <c r="EL238" s="978" t="s">
        <v>6737</v>
      </c>
      <c r="EM238" s="978" t="s">
        <v>680</v>
      </c>
      <c r="EN238" s="978" t="s">
        <v>310</v>
      </c>
      <c r="EO238" s="978" t="s">
        <v>88</v>
      </c>
      <c r="EP238" s="978" t="s">
        <v>6738</v>
      </c>
      <c r="EQ238" s="978" t="s">
        <v>311</v>
      </c>
      <c r="ER238" s="978" t="s">
        <v>6739</v>
      </c>
      <c r="ES238" s="978" t="s">
        <v>6740</v>
      </c>
      <c r="ET238" s="104" t="str">
        <f t="shared" si="20"/>
        <v>2026030032</v>
      </c>
      <c r="EU238" s="56" t="str">
        <f t="shared" si="21"/>
        <v>15&amp;2026030032</v>
      </c>
      <c r="EV238" s="104" t="str">
        <f>IFERROR(VLOOKUP(EU238,시험용!CA:CE,4,FALSE),"")</f>
        <v/>
      </c>
      <c r="EW238" s="930" t="s">
        <v>7714</v>
      </c>
    </row>
    <row r="239" spans="1:155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978" t="s">
        <v>107</v>
      </c>
      <c r="AD239" s="978" t="s">
        <v>826</v>
      </c>
      <c r="AE239" s="978" t="s">
        <v>692</v>
      </c>
      <c r="AF239" s="978" t="s">
        <v>295</v>
      </c>
      <c r="AG239" s="978" t="s">
        <v>296</v>
      </c>
      <c r="AH239" s="978" t="s">
        <v>2205</v>
      </c>
      <c r="AI239" s="978"/>
      <c r="AJ239" s="978"/>
      <c r="AK239" s="978"/>
      <c r="AL239" s="978"/>
      <c r="AM239" s="978" t="s">
        <v>6748</v>
      </c>
      <c r="AN239" s="978" t="s">
        <v>6749</v>
      </c>
      <c r="AO239" s="978" t="s">
        <v>8052</v>
      </c>
      <c r="AP239" s="978" t="s">
        <v>1548</v>
      </c>
      <c r="AQ239" s="978"/>
      <c r="AR239" s="978"/>
      <c r="AS239" s="978" t="s">
        <v>298</v>
      </c>
      <c r="AT239" s="978" t="s">
        <v>8053</v>
      </c>
      <c r="AU239" s="978" t="s">
        <v>57</v>
      </c>
      <c r="AV239" s="978" t="s">
        <v>323</v>
      </c>
      <c r="AW239" s="978" t="s">
        <v>8054</v>
      </c>
      <c r="AX239" s="978"/>
      <c r="AY239" s="978" t="s">
        <v>8055</v>
      </c>
      <c r="AZ239" s="978" t="s">
        <v>2671</v>
      </c>
      <c r="BA239" s="978" t="s">
        <v>299</v>
      </c>
      <c r="BB239" s="978" t="s">
        <v>32</v>
      </c>
      <c r="BC239" s="978" t="s">
        <v>33</v>
      </c>
      <c r="BD239" s="978" t="s">
        <v>771</v>
      </c>
      <c r="BE239" s="978" t="s">
        <v>48</v>
      </c>
      <c r="BF239" s="978" t="s">
        <v>900</v>
      </c>
      <c r="BG239" s="978" t="s">
        <v>7928</v>
      </c>
      <c r="BH239" s="978" t="s">
        <v>2480</v>
      </c>
      <c r="BI239" s="978" t="s">
        <v>8056</v>
      </c>
      <c r="BJ239" s="978" t="s">
        <v>2674</v>
      </c>
      <c r="BK239" s="978" t="s">
        <v>8057</v>
      </c>
      <c r="BL239" s="978" t="s">
        <v>752</v>
      </c>
      <c r="BM239" s="978" t="s">
        <v>826</v>
      </c>
      <c r="BN239" s="978" t="s">
        <v>692</v>
      </c>
      <c r="BO239" s="978" t="s">
        <v>595</v>
      </c>
      <c r="BP239" s="978" t="s">
        <v>295</v>
      </c>
      <c r="BQ239" s="978" t="s">
        <v>102</v>
      </c>
      <c r="BR239" s="978" t="s">
        <v>1301</v>
      </c>
      <c r="BS239" s="978" t="s">
        <v>1648</v>
      </c>
      <c r="BT239" s="978" t="s">
        <v>8058</v>
      </c>
      <c r="BU239" s="978" t="s">
        <v>51</v>
      </c>
      <c r="BV239" s="978" t="s">
        <v>663</v>
      </c>
      <c r="BW239" s="978" t="s">
        <v>296</v>
      </c>
      <c r="BX239" s="978" t="s">
        <v>2205</v>
      </c>
      <c r="BY239" s="978" t="s">
        <v>4710</v>
      </c>
      <c r="BZ239" s="978" t="s">
        <v>1848</v>
      </c>
      <c r="CA239" s="978" t="s">
        <v>304</v>
      </c>
      <c r="CB239" s="978" t="s">
        <v>112</v>
      </c>
      <c r="CC239" s="978" t="s">
        <v>305</v>
      </c>
      <c r="CD239" s="978" t="s">
        <v>306</v>
      </c>
      <c r="CE239" s="978" t="s">
        <v>116</v>
      </c>
      <c r="CF239" s="978" t="s">
        <v>307</v>
      </c>
      <c r="CG239" s="978" t="s">
        <v>57</v>
      </c>
      <c r="CH239" s="978" t="s">
        <v>5091</v>
      </c>
      <c r="CI239" s="978" t="s">
        <v>92</v>
      </c>
      <c r="CJ239" s="978" t="s">
        <v>2467</v>
      </c>
      <c r="CK239" s="978" t="s">
        <v>105</v>
      </c>
      <c r="CL239" s="978" t="s">
        <v>57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302</v>
      </c>
      <c r="DI239" s="978" t="s">
        <v>57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2441</v>
      </c>
      <c r="DT239" s="978" t="s">
        <v>79</v>
      </c>
      <c r="DU239" s="978" t="s">
        <v>801</v>
      </c>
      <c r="DV239" s="978" t="s">
        <v>106</v>
      </c>
      <c r="DW239" s="978" t="s">
        <v>317</v>
      </c>
      <c r="DX239" s="978" t="s">
        <v>308</v>
      </c>
      <c r="DY239" s="978" t="s">
        <v>318</v>
      </c>
      <c r="DZ239" s="978" t="s">
        <v>319</v>
      </c>
      <c r="EA239" s="978" t="s">
        <v>2442</v>
      </c>
      <c r="EB239" s="978" t="s">
        <v>79</v>
      </c>
      <c r="EC239" s="978" t="s">
        <v>1038</v>
      </c>
      <c r="ED239" s="978" t="s">
        <v>106</v>
      </c>
      <c r="EE239" s="978" t="s">
        <v>57</v>
      </c>
      <c r="EF239" s="978" t="s">
        <v>57</v>
      </c>
      <c r="EG239" s="978" t="s">
        <v>57</v>
      </c>
      <c r="EH239" s="978" t="s">
        <v>57</v>
      </c>
      <c r="EI239" s="978" t="s">
        <v>5525</v>
      </c>
      <c r="EJ239" s="978" t="s">
        <v>3324</v>
      </c>
      <c r="EK239" s="978" t="s">
        <v>847</v>
      </c>
      <c r="EL239" s="978" t="s">
        <v>181</v>
      </c>
      <c r="EM239" s="978" t="s">
        <v>680</v>
      </c>
      <c r="EN239" s="978" t="s">
        <v>310</v>
      </c>
      <c r="EO239" s="978" t="s">
        <v>88</v>
      </c>
      <c r="EP239" s="978" t="s">
        <v>2601</v>
      </c>
      <c r="EQ239" s="978" t="s">
        <v>311</v>
      </c>
      <c r="ER239" s="978" t="s">
        <v>1677</v>
      </c>
      <c r="ES239" s="978" t="s">
        <v>4361</v>
      </c>
      <c r="ET239" s="104" t="str">
        <f t="shared" si="20"/>
        <v>2026033009</v>
      </c>
      <c r="EU239" s="56" t="str">
        <f t="shared" si="21"/>
        <v>15&amp;2026033009</v>
      </c>
      <c r="EV239" s="104">
        <f>IFERROR(VLOOKUP(EU239,시험용!CA:CE,4,FALSE),"")</f>
        <v>0</v>
      </c>
      <c r="EW239" s="828"/>
      <c r="EX239" s="1005" t="s">
        <v>8092</v>
      </c>
      <c r="EY239" s="1006" t="s">
        <v>8093</v>
      </c>
    </row>
    <row r="240" spans="1:155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978" t="s">
        <v>107</v>
      </c>
      <c r="AD240" s="978" t="s">
        <v>594</v>
      </c>
      <c r="AE240" s="978" t="s">
        <v>595</v>
      </c>
      <c r="AF240" s="978" t="s">
        <v>295</v>
      </c>
      <c r="AG240" s="978" t="s">
        <v>296</v>
      </c>
      <c r="AH240" s="978" t="s">
        <v>297</v>
      </c>
      <c r="AI240" s="978"/>
      <c r="AJ240" s="978"/>
      <c r="AK240" s="978"/>
      <c r="AL240" s="978"/>
      <c r="AM240" s="978" t="s">
        <v>6748</v>
      </c>
      <c r="AN240" s="978" t="s">
        <v>6749</v>
      </c>
      <c r="AO240" s="978" t="s">
        <v>8064</v>
      </c>
      <c r="AP240" s="978" t="s">
        <v>1548</v>
      </c>
      <c r="AQ240" s="978"/>
      <c r="AR240" s="978"/>
      <c r="AS240" s="978" t="s">
        <v>599</v>
      </c>
      <c r="AT240" s="978" t="s">
        <v>8065</v>
      </c>
      <c r="AU240" s="978" t="s">
        <v>57</v>
      </c>
      <c r="AV240" s="978" t="s">
        <v>323</v>
      </c>
      <c r="AW240" s="978" t="s">
        <v>8066</v>
      </c>
      <c r="AX240" s="978"/>
      <c r="AY240" s="978" t="s">
        <v>832</v>
      </c>
      <c r="AZ240" s="978" t="s">
        <v>8067</v>
      </c>
      <c r="BA240" s="978" t="s">
        <v>299</v>
      </c>
      <c r="BB240" s="978" t="s">
        <v>32</v>
      </c>
      <c r="BC240" s="978" t="s">
        <v>33</v>
      </c>
      <c r="BD240" s="978" t="s">
        <v>57</v>
      </c>
      <c r="BE240" s="978" t="s">
        <v>34</v>
      </c>
      <c r="BF240" s="978" t="s">
        <v>900</v>
      </c>
      <c r="BG240" s="978" t="s">
        <v>1116</v>
      </c>
      <c r="BH240" s="978" t="s">
        <v>8068</v>
      </c>
      <c r="BI240" s="978" t="s">
        <v>2693</v>
      </c>
      <c r="BJ240" s="978" t="s">
        <v>2355</v>
      </c>
      <c r="BK240" s="978" t="s">
        <v>8069</v>
      </c>
      <c r="BL240" s="978" t="s">
        <v>8070</v>
      </c>
      <c r="BM240" s="978" t="s">
        <v>594</v>
      </c>
      <c r="BN240" s="978" t="s">
        <v>595</v>
      </c>
      <c r="BO240" s="978" t="s">
        <v>57</v>
      </c>
      <c r="BP240" s="978" t="s">
        <v>295</v>
      </c>
      <c r="BQ240" s="978" t="s">
        <v>102</v>
      </c>
      <c r="BR240" s="978" t="s">
        <v>118</v>
      </c>
      <c r="BS240" s="978" t="s">
        <v>837</v>
      </c>
      <c r="BT240" s="978" t="s">
        <v>8071</v>
      </c>
      <c r="BU240" s="978" t="s">
        <v>51</v>
      </c>
      <c r="BV240" s="978" t="s">
        <v>659</v>
      </c>
      <c r="BW240" s="978" t="s">
        <v>296</v>
      </c>
      <c r="BX240" s="978" t="s">
        <v>297</v>
      </c>
      <c r="BY240" s="978" t="s">
        <v>2330</v>
      </c>
      <c r="BZ240" s="978" t="s">
        <v>840</v>
      </c>
      <c r="CA240" s="978" t="s">
        <v>304</v>
      </c>
      <c r="CB240" s="978" t="s">
        <v>117</v>
      </c>
      <c r="CC240" s="978" t="s">
        <v>305</v>
      </c>
      <c r="CD240" s="978" t="s">
        <v>306</v>
      </c>
      <c r="CE240" s="978" t="s">
        <v>841</v>
      </c>
      <c r="CF240" s="978" t="s">
        <v>307</v>
      </c>
      <c r="CG240" s="978" t="s">
        <v>57</v>
      </c>
      <c r="CH240" s="978" t="s">
        <v>8072</v>
      </c>
      <c r="CI240" s="978" t="s">
        <v>92</v>
      </c>
      <c r="CJ240" s="978" t="s">
        <v>3229</v>
      </c>
      <c r="CK240" s="978" t="s">
        <v>105</v>
      </c>
      <c r="CL240" s="978" t="s">
        <v>57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302</v>
      </c>
      <c r="DI240" s="978" t="s">
        <v>57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3824</v>
      </c>
      <c r="DT240" s="978" t="s">
        <v>79</v>
      </c>
      <c r="DU240" s="978" t="s">
        <v>622</v>
      </c>
      <c r="DV240" s="978" t="s">
        <v>106</v>
      </c>
      <c r="DW240" s="978" t="s">
        <v>333</v>
      </c>
      <c r="DX240" s="978" t="s">
        <v>308</v>
      </c>
      <c r="DY240" s="978" t="s">
        <v>309</v>
      </c>
      <c r="DZ240" s="978" t="s">
        <v>319</v>
      </c>
      <c r="EA240" s="978" t="s">
        <v>845</v>
      </c>
      <c r="EB240" s="978" t="s">
        <v>79</v>
      </c>
      <c r="EC240" s="978" t="s">
        <v>624</v>
      </c>
      <c r="ED240" s="978" t="s">
        <v>106</v>
      </c>
      <c r="EE240" s="978" t="s">
        <v>57</v>
      </c>
      <c r="EF240" s="978" t="s">
        <v>57</v>
      </c>
      <c r="EG240" s="978" t="s">
        <v>57</v>
      </c>
      <c r="EH240" s="978" t="s">
        <v>57</v>
      </c>
      <c r="EI240" s="978" t="s">
        <v>846</v>
      </c>
      <c r="EJ240" s="978" t="s">
        <v>180</v>
      </c>
      <c r="EK240" s="978" t="s">
        <v>847</v>
      </c>
      <c r="EL240" s="978" t="s">
        <v>181</v>
      </c>
      <c r="EM240" s="978" t="s">
        <v>767</v>
      </c>
      <c r="EN240" s="978" t="s">
        <v>310</v>
      </c>
      <c r="EO240" s="978" t="s">
        <v>88</v>
      </c>
      <c r="EP240" s="978" t="s">
        <v>187</v>
      </c>
      <c r="EQ240" s="978" t="s">
        <v>311</v>
      </c>
      <c r="ER240" s="978" t="s">
        <v>8073</v>
      </c>
      <c r="ES240" s="978" t="s">
        <v>8074</v>
      </c>
      <c r="ET240" s="104" t="str">
        <f t="shared" si="20"/>
        <v>2026033010</v>
      </c>
      <c r="EU240" s="56" t="str">
        <f t="shared" si="21"/>
        <v>15&amp;2026033010</v>
      </c>
      <c r="EV240" s="104">
        <f>IFERROR(VLOOKUP(EU240,시험용!CA:CE,4,FALSE),"")</f>
        <v>0</v>
      </c>
      <c r="EW240" s="828"/>
    </row>
    <row r="241" spans="1:155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978" t="s">
        <v>107</v>
      </c>
      <c r="AD241" s="978" t="s">
        <v>8080</v>
      </c>
      <c r="AE241" s="978" t="s">
        <v>692</v>
      </c>
      <c r="AF241" s="978" t="s">
        <v>295</v>
      </c>
      <c r="AG241" s="978" t="s">
        <v>296</v>
      </c>
      <c r="AH241" s="978" t="s">
        <v>297</v>
      </c>
      <c r="AI241" s="978"/>
      <c r="AJ241" s="978"/>
      <c r="AK241" s="978"/>
      <c r="AL241" s="978"/>
      <c r="AM241" s="978" t="s">
        <v>6748</v>
      </c>
      <c r="AN241" s="978" t="s">
        <v>6749</v>
      </c>
      <c r="AO241" s="978" t="s">
        <v>8081</v>
      </c>
      <c r="AP241" s="978" t="s">
        <v>1548</v>
      </c>
      <c r="AQ241" s="978"/>
      <c r="AR241" s="978"/>
      <c r="AS241" s="978" t="s">
        <v>315</v>
      </c>
      <c r="AT241" s="978" t="s">
        <v>8082</v>
      </c>
      <c r="AU241" s="978" t="s">
        <v>57</v>
      </c>
      <c r="AV241" s="978" t="s">
        <v>323</v>
      </c>
      <c r="AW241" s="978" t="s">
        <v>8083</v>
      </c>
      <c r="AX241" s="978"/>
      <c r="AY241" s="978" t="s">
        <v>7988</v>
      </c>
      <c r="AZ241" s="978" t="s">
        <v>5188</v>
      </c>
      <c r="BA241" s="978" t="s">
        <v>299</v>
      </c>
      <c r="BB241" s="978" t="s">
        <v>32</v>
      </c>
      <c r="BC241" s="978" t="s">
        <v>33</v>
      </c>
      <c r="BD241" s="978" t="s">
        <v>2936</v>
      </c>
      <c r="BE241" s="978" t="s">
        <v>48</v>
      </c>
      <c r="BF241" s="978" t="s">
        <v>164</v>
      </c>
      <c r="BG241" s="978" t="s">
        <v>1445</v>
      </c>
      <c r="BH241" s="978" t="s">
        <v>8084</v>
      </c>
      <c r="BI241" s="978" t="s">
        <v>7990</v>
      </c>
      <c r="BJ241" s="978" t="s">
        <v>47</v>
      </c>
      <c r="BK241" s="978" t="s">
        <v>8085</v>
      </c>
      <c r="BL241" s="978" t="s">
        <v>752</v>
      </c>
      <c r="BM241" s="978" t="s">
        <v>8080</v>
      </c>
      <c r="BN241" s="978" t="s">
        <v>692</v>
      </c>
      <c r="BO241" s="978" t="s">
        <v>595</v>
      </c>
      <c r="BP241" s="978" t="s">
        <v>295</v>
      </c>
      <c r="BQ241" s="978" t="s">
        <v>1363</v>
      </c>
      <c r="BR241" s="978" t="s">
        <v>5141</v>
      </c>
      <c r="BS241" s="978" t="s">
        <v>2795</v>
      </c>
      <c r="BT241" s="978" t="s">
        <v>8086</v>
      </c>
      <c r="BU241" s="978" t="s">
        <v>1061</v>
      </c>
      <c r="BV241" s="978" t="s">
        <v>1062</v>
      </c>
      <c r="BW241" s="978" t="s">
        <v>296</v>
      </c>
      <c r="BX241" s="978" t="s">
        <v>297</v>
      </c>
      <c r="BY241" s="978" t="s">
        <v>4875</v>
      </c>
      <c r="BZ241" s="978" t="s">
        <v>7993</v>
      </c>
      <c r="CA241" s="978" t="s">
        <v>304</v>
      </c>
      <c r="CB241" s="978" t="s">
        <v>661</v>
      </c>
      <c r="CC241" s="978" t="s">
        <v>318</v>
      </c>
      <c r="CD241" s="978" t="s">
        <v>306</v>
      </c>
      <c r="CE241" s="978" t="s">
        <v>1825</v>
      </c>
      <c r="CF241" s="978" t="s">
        <v>307</v>
      </c>
      <c r="CG241" s="978" t="s">
        <v>57</v>
      </c>
      <c r="CH241" s="978" t="s">
        <v>8087</v>
      </c>
      <c r="CI241" s="978" t="s">
        <v>99</v>
      </c>
      <c r="CJ241" s="978" t="s">
        <v>1035</v>
      </c>
      <c r="CK241" s="978" t="s">
        <v>105</v>
      </c>
      <c r="CL241" s="978" t="s">
        <v>57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302</v>
      </c>
      <c r="DI241" s="978" t="s">
        <v>57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8088</v>
      </c>
      <c r="DT241" s="978" t="s">
        <v>79</v>
      </c>
      <c r="DU241" s="978" t="s">
        <v>192</v>
      </c>
      <c r="DV241" s="978" t="s">
        <v>106</v>
      </c>
      <c r="DW241" s="978" t="s">
        <v>317</v>
      </c>
      <c r="DX241" s="978" t="s">
        <v>308</v>
      </c>
      <c r="DY241" s="978" t="s">
        <v>318</v>
      </c>
      <c r="DZ241" s="978" t="s">
        <v>319</v>
      </c>
      <c r="EA241" s="978" t="s">
        <v>7755</v>
      </c>
      <c r="EB241" s="978" t="s">
        <v>79</v>
      </c>
      <c r="EC241" s="978" t="s">
        <v>113</v>
      </c>
      <c r="ED241" s="978" t="s">
        <v>106</v>
      </c>
      <c r="EE241" s="978" t="s">
        <v>57</v>
      </c>
      <c r="EF241" s="978" t="s">
        <v>57</v>
      </c>
      <c r="EG241" s="978" t="s">
        <v>57</v>
      </c>
      <c r="EH241" s="978" t="s">
        <v>57</v>
      </c>
      <c r="EI241" s="978" t="s">
        <v>2422</v>
      </c>
      <c r="EJ241" s="978" t="s">
        <v>2423</v>
      </c>
      <c r="EK241" s="978" t="s">
        <v>1430</v>
      </c>
      <c r="EL241" s="978" t="s">
        <v>1373</v>
      </c>
      <c r="EM241" s="978" t="s">
        <v>629</v>
      </c>
      <c r="EN241" s="978" t="s">
        <v>681</v>
      </c>
      <c r="EO241" s="978" t="s">
        <v>682</v>
      </c>
      <c r="EP241" s="978" t="s">
        <v>2657</v>
      </c>
      <c r="EQ241" s="978" t="s">
        <v>311</v>
      </c>
      <c r="ER241" s="978" t="s">
        <v>8089</v>
      </c>
      <c r="ES241" s="978" t="s">
        <v>8090</v>
      </c>
      <c r="ET241" s="104" t="str">
        <f t="shared" si="20"/>
        <v>2026033694</v>
      </c>
      <c r="EU241" s="56" t="str">
        <f t="shared" si="21"/>
        <v>15&amp;2026033694</v>
      </c>
      <c r="EV241" s="104">
        <f>IFERROR(VLOOKUP(EU241,시험용!CA:CE,4,FALSE),"")</f>
        <v>0</v>
      </c>
      <c r="EW241" s="828"/>
    </row>
    <row r="242" spans="1:155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009"/>
      <c r="AD242" s="1009" t="s">
        <v>594</v>
      </c>
      <c r="AE242" s="1009" t="s">
        <v>595</v>
      </c>
      <c r="AF242" s="1009" t="s">
        <v>295</v>
      </c>
      <c r="AG242" s="1009" t="s">
        <v>296</v>
      </c>
      <c r="AH242" s="1009" t="s">
        <v>297</v>
      </c>
      <c r="AI242" s="1009"/>
      <c r="AJ242" s="1009"/>
      <c r="AK242" s="1009"/>
      <c r="AL242" s="1009"/>
      <c r="AM242" s="1009" t="s">
        <v>2492</v>
      </c>
      <c r="AN242" s="1009" t="s">
        <v>7684</v>
      </c>
      <c r="AO242" s="1009" t="s">
        <v>7685</v>
      </c>
      <c r="AP242" s="1009" t="s">
        <v>35</v>
      </c>
      <c r="AQ242" s="1009"/>
      <c r="AR242" s="1009"/>
      <c r="AS242" s="1009" t="s">
        <v>298</v>
      </c>
      <c r="AT242" s="1009" t="s">
        <v>7686</v>
      </c>
      <c r="AU242" s="1009" t="s">
        <v>57</v>
      </c>
      <c r="AV242" s="1009" t="s">
        <v>910</v>
      </c>
      <c r="AW242" s="1009" t="s">
        <v>7687</v>
      </c>
      <c r="AX242" s="1009"/>
      <c r="AY242" s="1009" t="s">
        <v>4127</v>
      </c>
      <c r="AZ242" s="1009" t="s">
        <v>602</v>
      </c>
      <c r="BA242" s="1009" t="s">
        <v>299</v>
      </c>
      <c r="BB242" s="1009" t="s">
        <v>32</v>
      </c>
      <c r="BC242" s="1009" t="s">
        <v>33</v>
      </c>
      <c r="BD242" s="1009" t="s">
        <v>57</v>
      </c>
      <c r="BE242" s="1009" t="s">
        <v>48</v>
      </c>
      <c r="BF242" s="1009" t="s">
        <v>900</v>
      </c>
      <c r="BG242" s="1009" t="s">
        <v>713</v>
      </c>
      <c r="BH242" s="1009" t="s">
        <v>2647</v>
      </c>
      <c r="BI242" s="1009" t="s">
        <v>7688</v>
      </c>
      <c r="BJ242" s="1009" t="s">
        <v>607</v>
      </c>
      <c r="BK242" s="1009" t="s">
        <v>7689</v>
      </c>
      <c r="BL242" s="1009" t="s">
        <v>302</v>
      </c>
      <c r="BM242" s="1009" t="s">
        <v>594</v>
      </c>
      <c r="BN242" s="1009" t="s">
        <v>595</v>
      </c>
      <c r="BO242" s="1009" t="s">
        <v>57</v>
      </c>
      <c r="BP242" s="1009" t="s">
        <v>295</v>
      </c>
      <c r="BQ242" s="1009" t="s">
        <v>102</v>
      </c>
      <c r="BR242" s="1009" t="s">
        <v>1085</v>
      </c>
      <c r="BS242" s="1009" t="s">
        <v>1086</v>
      </c>
      <c r="BT242" s="1009" t="s">
        <v>7690</v>
      </c>
      <c r="BU242" s="1009" t="s">
        <v>302</v>
      </c>
      <c r="BV242" s="1009" t="s">
        <v>611</v>
      </c>
      <c r="BW242" s="1009" t="s">
        <v>296</v>
      </c>
      <c r="BX242" s="1009" t="s">
        <v>297</v>
      </c>
      <c r="BY242" s="1009" t="s">
        <v>7691</v>
      </c>
      <c r="BZ242" s="1009" t="s">
        <v>1032</v>
      </c>
      <c r="CA242" s="1009" t="s">
        <v>304</v>
      </c>
      <c r="CB242" s="1009" t="s">
        <v>172</v>
      </c>
      <c r="CC242" s="1009" t="s">
        <v>309</v>
      </c>
      <c r="CD242" s="1009" t="s">
        <v>306</v>
      </c>
      <c r="CE242" s="1009" t="s">
        <v>1033</v>
      </c>
      <c r="CF242" s="1009" t="s">
        <v>307</v>
      </c>
      <c r="CG242" s="1009" t="s">
        <v>57</v>
      </c>
      <c r="CH242" s="1009" t="s">
        <v>7692</v>
      </c>
      <c r="CI242" s="1009" t="s">
        <v>99</v>
      </c>
      <c r="CJ242" s="1009" t="s">
        <v>191</v>
      </c>
      <c r="CK242" s="1009" t="s">
        <v>105</v>
      </c>
      <c r="CL242" s="1009" t="s">
        <v>57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302</v>
      </c>
      <c r="DI242" s="1009" t="s">
        <v>57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7693</v>
      </c>
      <c r="DT242" s="1009" t="s">
        <v>621</v>
      </c>
      <c r="DU242" s="1009" t="s">
        <v>1028</v>
      </c>
      <c r="DV242" s="1009" t="s">
        <v>119</v>
      </c>
      <c r="DW242" s="1009" t="s">
        <v>317</v>
      </c>
      <c r="DX242" s="1009" t="s">
        <v>308</v>
      </c>
      <c r="DY242" s="1009" t="s">
        <v>318</v>
      </c>
      <c r="DZ242" s="1009" t="s">
        <v>319</v>
      </c>
      <c r="EA242" s="1009" t="s">
        <v>5457</v>
      </c>
      <c r="EB242" s="1009" t="s">
        <v>621</v>
      </c>
      <c r="EC242" s="1009" t="s">
        <v>715</v>
      </c>
      <c r="ED242" s="1009" t="s">
        <v>119</v>
      </c>
      <c r="EE242" s="1009" t="s">
        <v>57</v>
      </c>
      <c r="EF242" s="1009" t="s">
        <v>57</v>
      </c>
      <c r="EG242" s="1009" t="s">
        <v>57</v>
      </c>
      <c r="EH242" s="1009" t="s">
        <v>57</v>
      </c>
      <c r="EI242" s="1009" t="s">
        <v>625</v>
      </c>
      <c r="EJ242" s="1009" t="s">
        <v>626</v>
      </c>
      <c r="EK242" s="1009" t="s">
        <v>627</v>
      </c>
      <c r="EL242" s="1009" t="s">
        <v>628</v>
      </c>
      <c r="EM242" s="1009" t="s">
        <v>629</v>
      </c>
      <c r="EN242" s="1009" t="s">
        <v>630</v>
      </c>
      <c r="EO242" s="1009" t="s">
        <v>122</v>
      </c>
      <c r="EP242" s="1009" t="s">
        <v>631</v>
      </c>
      <c r="EQ242" s="1009" t="s">
        <v>311</v>
      </c>
      <c r="ER242" s="1009" t="s">
        <v>3928</v>
      </c>
      <c r="ES242" s="1009" t="s">
        <v>7694</v>
      </c>
      <c r="ET242" s="104" t="str">
        <f t="shared" si="20"/>
        <v>2025112222</v>
      </c>
      <c r="EU242" s="56" t="str">
        <f t="shared" si="21"/>
        <v>15&amp;2025112222</v>
      </c>
      <c r="EV242" s="104">
        <f>IFERROR(VLOOKUP(EU242,시험용!CA:CE,4,FALSE),"")</f>
        <v>0</v>
      </c>
      <c r="EW242" s="952"/>
    </row>
    <row r="243" spans="1:155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031" t="s">
        <v>643</v>
      </c>
      <c r="AD243" s="1031" t="s">
        <v>8481</v>
      </c>
      <c r="AE243" s="1031" t="s">
        <v>1196</v>
      </c>
      <c r="AF243" s="1031" t="s">
        <v>5623</v>
      </c>
      <c r="AG243" s="1031" t="s">
        <v>296</v>
      </c>
      <c r="AH243" s="1031" t="s">
        <v>297</v>
      </c>
      <c r="AI243" s="1031"/>
      <c r="AJ243" s="1031"/>
      <c r="AK243" s="1031"/>
      <c r="AL243" s="1031"/>
      <c r="AM243" s="1031" t="s">
        <v>2293</v>
      </c>
      <c r="AN243" s="1031" t="s">
        <v>2294</v>
      </c>
      <c r="AO243" s="1031" t="s">
        <v>8482</v>
      </c>
      <c r="AP243" s="1031" t="s">
        <v>1018</v>
      </c>
      <c r="AQ243" s="1031"/>
      <c r="AR243" s="1031"/>
      <c r="AS243" s="1031" t="s">
        <v>315</v>
      </c>
      <c r="AT243" s="1031" t="s">
        <v>8483</v>
      </c>
      <c r="AU243" s="1031" t="s">
        <v>57</v>
      </c>
      <c r="AV243" s="1031" t="s">
        <v>910</v>
      </c>
      <c r="AW243" s="1031" t="s">
        <v>8484</v>
      </c>
      <c r="AX243" s="1031"/>
      <c r="AY243" s="1031" t="s">
        <v>1953</v>
      </c>
      <c r="AZ243" s="1031" t="s">
        <v>2299</v>
      </c>
      <c r="BA243" s="1031" t="s">
        <v>323</v>
      </c>
      <c r="BB243" s="1031" t="s">
        <v>32</v>
      </c>
      <c r="BC243" s="1031" t="s">
        <v>33</v>
      </c>
      <c r="BD243" s="1031" t="s">
        <v>57</v>
      </c>
      <c r="BE243" s="1031" t="s">
        <v>48</v>
      </c>
      <c r="BF243" s="1031" t="s">
        <v>164</v>
      </c>
      <c r="BG243" s="1031" t="s">
        <v>8485</v>
      </c>
      <c r="BH243" s="1031" t="s">
        <v>8486</v>
      </c>
      <c r="BI243" s="1031" t="s">
        <v>1958</v>
      </c>
      <c r="BJ243" s="1031" t="s">
        <v>1340</v>
      </c>
      <c r="BK243" s="1031" t="s">
        <v>8487</v>
      </c>
      <c r="BL243" s="1031" t="s">
        <v>1327</v>
      </c>
      <c r="BM243" s="1031" t="s">
        <v>8488</v>
      </c>
      <c r="BN243" s="1031" t="s">
        <v>1196</v>
      </c>
      <c r="BO243" s="1031" t="s">
        <v>57</v>
      </c>
      <c r="BP243" s="1031" t="s">
        <v>5623</v>
      </c>
      <c r="BQ243" s="1031" t="s">
        <v>311</v>
      </c>
      <c r="BR243" s="1031" t="s">
        <v>1960</v>
      </c>
      <c r="BS243" s="1031" t="s">
        <v>2982</v>
      </c>
      <c r="BT243" s="1031" t="s">
        <v>7362</v>
      </c>
      <c r="BU243" s="1031" t="s">
        <v>1061</v>
      </c>
      <c r="BV243" s="1031" t="s">
        <v>1028</v>
      </c>
      <c r="BW243" s="1031" t="s">
        <v>296</v>
      </c>
      <c r="BX243" s="1031" t="s">
        <v>297</v>
      </c>
      <c r="BY243" s="1031" t="s">
        <v>1427</v>
      </c>
      <c r="BZ243" s="1031" t="s">
        <v>1915</v>
      </c>
      <c r="CA243" s="1031" t="s">
        <v>304</v>
      </c>
      <c r="CB243" s="1031" t="s">
        <v>1308</v>
      </c>
      <c r="CC243" s="1031" t="s">
        <v>1276</v>
      </c>
      <c r="CD243" s="1031" t="s">
        <v>306</v>
      </c>
      <c r="CE243" s="1031" t="s">
        <v>1916</v>
      </c>
      <c r="CF243" s="1031" t="s">
        <v>307</v>
      </c>
      <c r="CG243" s="1031" t="s">
        <v>57</v>
      </c>
      <c r="CH243" s="1031" t="s">
        <v>4119</v>
      </c>
      <c r="CI243" s="1031" t="s">
        <v>1212</v>
      </c>
      <c r="CJ243" s="1031" t="s">
        <v>5214</v>
      </c>
      <c r="CK243" s="1031" t="s">
        <v>105</v>
      </c>
      <c r="CL243" s="1031" t="s">
        <v>4120</v>
      </c>
      <c r="CM243" s="1031" t="s">
        <v>1212</v>
      </c>
      <c r="CN243" s="1031" t="s">
        <v>1248</v>
      </c>
      <c r="CO243" s="1031" t="s">
        <v>105</v>
      </c>
      <c r="CP243" s="1031" t="s">
        <v>8489</v>
      </c>
      <c r="CQ243" s="1031" t="s">
        <v>1212</v>
      </c>
      <c r="CR243" s="1031" t="s">
        <v>998</v>
      </c>
      <c r="CS243" s="1031" t="s">
        <v>105</v>
      </c>
      <c r="CT243" s="1031" t="s">
        <v>328</v>
      </c>
      <c r="CU243" s="1031" t="s">
        <v>329</v>
      </c>
      <c r="CV243" s="1031" t="s">
        <v>330</v>
      </c>
      <c r="CW243" s="1031" t="s">
        <v>331</v>
      </c>
      <c r="CX243" s="1031" t="s">
        <v>57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302</v>
      </c>
      <c r="DI243" s="1031" t="s">
        <v>57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8490</v>
      </c>
      <c r="DT243" s="1031" t="s">
        <v>1218</v>
      </c>
      <c r="DU243" s="1031" t="s">
        <v>334</v>
      </c>
      <c r="DV243" s="1031" t="s">
        <v>106</v>
      </c>
      <c r="DW243" s="1031" t="s">
        <v>1219</v>
      </c>
      <c r="DX243" s="1031" t="s">
        <v>1220</v>
      </c>
      <c r="DY243" s="1031" t="s">
        <v>330</v>
      </c>
      <c r="DZ243" s="1031" t="s">
        <v>205</v>
      </c>
      <c r="EA243" s="1031" t="s">
        <v>8491</v>
      </c>
      <c r="EB243" s="1031" t="s">
        <v>1218</v>
      </c>
      <c r="EC243" s="1031" t="s">
        <v>762</v>
      </c>
      <c r="ED243" s="1031" t="s">
        <v>106</v>
      </c>
      <c r="EE243" s="1031" t="s">
        <v>57</v>
      </c>
      <c r="EF243" s="1031" t="s">
        <v>57</v>
      </c>
      <c r="EG243" s="1031" t="s">
        <v>57</v>
      </c>
      <c r="EH243" s="1031" t="s">
        <v>57</v>
      </c>
      <c r="EI243" s="1031" t="s">
        <v>4122</v>
      </c>
      <c r="EJ243" s="1031" t="s">
        <v>1895</v>
      </c>
      <c r="EK243" s="1031" t="s">
        <v>4123</v>
      </c>
      <c r="EL243" s="1031" t="s">
        <v>1896</v>
      </c>
      <c r="EM243" s="1031" t="s">
        <v>629</v>
      </c>
      <c r="EN243" s="1031" t="s">
        <v>310</v>
      </c>
      <c r="EO243" s="1031" t="s">
        <v>88</v>
      </c>
      <c r="EP243" s="1031" t="s">
        <v>57</v>
      </c>
      <c r="EQ243" s="1031" t="s">
        <v>311</v>
      </c>
      <c r="ER243" s="1031" t="s">
        <v>57</v>
      </c>
      <c r="ES243" s="1031" t="s">
        <v>57</v>
      </c>
      <c r="ET243" s="104" t="str">
        <f t="shared" si="20"/>
        <v>2026040230</v>
      </c>
      <c r="EU243" s="56" t="str">
        <f t="shared" si="21"/>
        <v>15&amp;2026040230</v>
      </c>
      <c r="EV243" s="104">
        <f>IFERROR(VLOOKUP(EU243,시험용!CA:CE,4,FALSE),"")</f>
        <v>0</v>
      </c>
      <c r="EW243" s="1033" t="s">
        <v>8819</v>
      </c>
      <c r="EX243" s="1016" t="s">
        <v>8701</v>
      </c>
      <c r="EY243" s="1017" t="s">
        <v>7270</v>
      </c>
    </row>
    <row r="244" spans="1:155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015" t="s">
        <v>643</v>
      </c>
      <c r="AD244" s="1015" t="s">
        <v>8281</v>
      </c>
      <c r="AE244" s="1015" t="s">
        <v>595</v>
      </c>
      <c r="AF244" s="1015" t="s">
        <v>57</v>
      </c>
      <c r="AG244" s="1015" t="s">
        <v>645</v>
      </c>
      <c r="AH244" s="1015" t="s">
        <v>57</v>
      </c>
      <c r="AI244" s="1015"/>
      <c r="AJ244" s="1015"/>
      <c r="AK244" s="1015"/>
      <c r="AL244" s="1015"/>
      <c r="AM244" s="1015" t="s">
        <v>5438</v>
      </c>
      <c r="AN244" s="1015" t="s">
        <v>5439</v>
      </c>
      <c r="AO244" s="1015" t="s">
        <v>8282</v>
      </c>
      <c r="AP244" s="1026" t="s">
        <v>396</v>
      </c>
      <c r="AQ244" s="1015"/>
      <c r="AR244" s="1015"/>
      <c r="AS244" s="1015" t="s">
        <v>315</v>
      </c>
      <c r="AT244" s="1015" t="s">
        <v>8283</v>
      </c>
      <c r="AU244" s="1015" t="s">
        <v>57</v>
      </c>
      <c r="AV244" s="1015" t="s">
        <v>323</v>
      </c>
      <c r="AW244" s="1015" t="s">
        <v>8284</v>
      </c>
      <c r="AX244" s="1015"/>
      <c r="AY244" s="1015" t="s">
        <v>8285</v>
      </c>
      <c r="AZ244" s="1015" t="s">
        <v>8286</v>
      </c>
      <c r="BA244" s="1015" t="s">
        <v>299</v>
      </c>
      <c r="BB244" s="1015" t="s">
        <v>32</v>
      </c>
      <c r="BC244" s="1015" t="s">
        <v>33</v>
      </c>
      <c r="BD244" s="1015" t="s">
        <v>7080</v>
      </c>
      <c r="BE244" s="1015" t="s">
        <v>93</v>
      </c>
      <c r="BF244" s="1015" t="s">
        <v>164</v>
      </c>
      <c r="BG244" s="1015" t="s">
        <v>110</v>
      </c>
      <c r="BH244" s="1015" t="s">
        <v>8287</v>
      </c>
      <c r="BI244" s="1015" t="s">
        <v>8288</v>
      </c>
      <c r="BJ244" s="1015" t="s">
        <v>8289</v>
      </c>
      <c r="BK244" s="1015" t="s">
        <v>8290</v>
      </c>
      <c r="BL244" s="1015" t="s">
        <v>302</v>
      </c>
      <c r="BM244" s="1015" t="s">
        <v>8281</v>
      </c>
      <c r="BN244" s="1015" t="s">
        <v>595</v>
      </c>
      <c r="BO244" s="1015" t="s">
        <v>57</v>
      </c>
      <c r="BP244" s="1015" t="s">
        <v>57</v>
      </c>
      <c r="BQ244" s="1015" t="s">
        <v>311</v>
      </c>
      <c r="BR244" s="1015" t="s">
        <v>5173</v>
      </c>
      <c r="BS244" s="1015" t="s">
        <v>1028</v>
      </c>
      <c r="BT244" s="1015" t="s">
        <v>8291</v>
      </c>
      <c r="BU244" s="1015" t="s">
        <v>302</v>
      </c>
      <c r="BV244" s="1015" t="s">
        <v>672</v>
      </c>
      <c r="BW244" s="1015" t="s">
        <v>645</v>
      </c>
      <c r="BX244" s="1015" t="s">
        <v>57</v>
      </c>
      <c r="BY244" s="1015" t="s">
        <v>1062</v>
      </c>
      <c r="BZ244" s="1015" t="s">
        <v>8292</v>
      </c>
      <c r="CA244" s="1015" t="s">
        <v>304</v>
      </c>
      <c r="CB244" s="1015" t="s">
        <v>614</v>
      </c>
      <c r="CC244" s="1015" t="s">
        <v>662</v>
      </c>
      <c r="CD244" s="1015" t="s">
        <v>57</v>
      </c>
      <c r="CE244" s="1015" t="s">
        <v>57</v>
      </c>
      <c r="CF244" s="1015" t="s">
        <v>57</v>
      </c>
      <c r="CG244" s="1015" t="s">
        <v>57</v>
      </c>
      <c r="CH244" s="1015" t="s">
        <v>8293</v>
      </c>
      <c r="CI244" s="1015" t="s">
        <v>665</v>
      </c>
      <c r="CJ244" s="1015" t="s">
        <v>1035</v>
      </c>
      <c r="CK244" s="1015" t="s">
        <v>666</v>
      </c>
      <c r="CL244" s="1015" t="s">
        <v>8294</v>
      </c>
      <c r="CM244" s="1015" t="s">
        <v>665</v>
      </c>
      <c r="CN244" s="1015" t="s">
        <v>6523</v>
      </c>
      <c r="CO244" s="1015" t="s">
        <v>666</v>
      </c>
      <c r="CP244" s="1015" t="s">
        <v>57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302</v>
      </c>
      <c r="DI244" s="1015" t="s">
        <v>57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5559</v>
      </c>
      <c r="DQ244" s="1015" t="s">
        <v>5560</v>
      </c>
      <c r="DR244" s="1015" t="s">
        <v>673</v>
      </c>
      <c r="DS244" s="1015" t="s">
        <v>674</v>
      </c>
      <c r="DT244" s="1015" t="s">
        <v>621</v>
      </c>
      <c r="DU244" s="1015" t="s">
        <v>192</v>
      </c>
      <c r="DV244" s="1015" t="s">
        <v>119</v>
      </c>
      <c r="DW244" s="1015" t="s">
        <v>57</v>
      </c>
      <c r="DX244" s="1015" t="s">
        <v>57</v>
      </c>
      <c r="DY244" s="1015" t="s">
        <v>57</v>
      </c>
      <c r="DZ244" s="1015" t="s">
        <v>57</v>
      </c>
      <c r="EA244" s="1015" t="s">
        <v>675</v>
      </c>
      <c r="EB244" s="1015" t="s">
        <v>621</v>
      </c>
      <c r="EC244" s="1015" t="s">
        <v>113</v>
      </c>
      <c r="ED244" s="1015" t="s">
        <v>119</v>
      </c>
      <c r="EE244" s="1015" t="s">
        <v>57</v>
      </c>
      <c r="EF244" s="1015" t="s">
        <v>57</v>
      </c>
      <c r="EG244" s="1015" t="s">
        <v>57</v>
      </c>
      <c r="EH244" s="1015" t="s">
        <v>57</v>
      </c>
      <c r="EI244" s="1015" t="s">
        <v>8295</v>
      </c>
      <c r="EJ244" s="1015" t="s">
        <v>718</v>
      </c>
      <c r="EK244" s="1015" t="s">
        <v>4943</v>
      </c>
      <c r="EL244" s="1015" t="s">
        <v>720</v>
      </c>
      <c r="EM244" s="1015" t="s">
        <v>629</v>
      </c>
      <c r="EN244" s="1015" t="s">
        <v>681</v>
      </c>
      <c r="EO244" s="1015" t="s">
        <v>682</v>
      </c>
      <c r="EP244" s="1015" t="s">
        <v>57</v>
      </c>
      <c r="EQ244" s="1015" t="s">
        <v>311</v>
      </c>
      <c r="ER244" s="1015" t="s">
        <v>57</v>
      </c>
      <c r="ES244" s="1015" t="s">
        <v>57</v>
      </c>
      <c r="ET244" s="104" t="str">
        <f t="shared" ref="ET244:ET265" si="22">RIGHT(L244,10)</f>
        <v>2026030776</v>
      </c>
      <c r="EU244" s="56" t="str">
        <f t="shared" ref="EU244:EU263" si="23">A244&amp;"&amp;"&amp;ET244</f>
        <v>16&amp;2026030776</v>
      </c>
      <c r="EV244" s="104">
        <f>IFERROR(VLOOKUP(EU244,시험용!CA:CE,4,FALSE),"")</f>
        <v>0</v>
      </c>
      <c r="EW244" s="952"/>
    </row>
    <row r="245" spans="1:155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015" t="s">
        <v>643</v>
      </c>
      <c r="AD245" s="1015" t="s">
        <v>8281</v>
      </c>
      <c r="AE245" s="1015" t="s">
        <v>595</v>
      </c>
      <c r="AF245" s="1015" t="s">
        <v>57</v>
      </c>
      <c r="AG245" s="1015" t="s">
        <v>645</v>
      </c>
      <c r="AH245" s="1015" t="s">
        <v>57</v>
      </c>
      <c r="AI245" s="1015"/>
      <c r="AJ245" s="1015"/>
      <c r="AK245" s="1015"/>
      <c r="AL245" s="1015"/>
      <c r="AM245" s="1015" t="s">
        <v>5438</v>
      </c>
      <c r="AN245" s="1015" t="s">
        <v>5439</v>
      </c>
      <c r="AO245" s="1015" t="s">
        <v>8300</v>
      </c>
      <c r="AP245" s="1026" t="s">
        <v>396</v>
      </c>
      <c r="AQ245" s="1015"/>
      <c r="AR245" s="1015"/>
      <c r="AS245" s="1015" t="s">
        <v>315</v>
      </c>
      <c r="AT245" s="1015" t="s">
        <v>8301</v>
      </c>
      <c r="AU245" s="1015" t="s">
        <v>57</v>
      </c>
      <c r="AV245" s="1015" t="s">
        <v>323</v>
      </c>
      <c r="AW245" s="1015" t="s">
        <v>8302</v>
      </c>
      <c r="AX245" s="1015"/>
      <c r="AY245" s="1015" t="s">
        <v>8285</v>
      </c>
      <c r="AZ245" s="1015" t="s">
        <v>8286</v>
      </c>
      <c r="BA245" s="1015" t="s">
        <v>299</v>
      </c>
      <c r="BB245" s="1015" t="s">
        <v>32</v>
      </c>
      <c r="BC245" s="1015" t="s">
        <v>33</v>
      </c>
      <c r="BD245" s="1015" t="s">
        <v>7080</v>
      </c>
      <c r="BE245" s="1015" t="s">
        <v>94</v>
      </c>
      <c r="BF245" s="1015" t="s">
        <v>164</v>
      </c>
      <c r="BG245" s="1015" t="s">
        <v>110</v>
      </c>
      <c r="BH245" s="1015" t="s">
        <v>8287</v>
      </c>
      <c r="BI245" s="1015" t="s">
        <v>8288</v>
      </c>
      <c r="BJ245" s="1015" t="s">
        <v>8289</v>
      </c>
      <c r="BK245" s="1015" t="s">
        <v>8290</v>
      </c>
      <c r="BL245" s="1015" t="s">
        <v>302</v>
      </c>
      <c r="BM245" s="1015" t="s">
        <v>8281</v>
      </c>
      <c r="BN245" s="1015" t="s">
        <v>595</v>
      </c>
      <c r="BO245" s="1015" t="s">
        <v>57</v>
      </c>
      <c r="BP245" s="1015" t="s">
        <v>57</v>
      </c>
      <c r="BQ245" s="1015" t="s">
        <v>311</v>
      </c>
      <c r="BR245" s="1015" t="s">
        <v>5173</v>
      </c>
      <c r="BS245" s="1015" t="s">
        <v>1028</v>
      </c>
      <c r="BT245" s="1015" t="s">
        <v>8291</v>
      </c>
      <c r="BU245" s="1015" t="s">
        <v>302</v>
      </c>
      <c r="BV245" s="1015" t="s">
        <v>672</v>
      </c>
      <c r="BW245" s="1015" t="s">
        <v>645</v>
      </c>
      <c r="BX245" s="1015" t="s">
        <v>57</v>
      </c>
      <c r="BY245" s="1015" t="s">
        <v>1062</v>
      </c>
      <c r="BZ245" s="1015" t="s">
        <v>8292</v>
      </c>
      <c r="CA245" s="1015" t="s">
        <v>304</v>
      </c>
      <c r="CB245" s="1015" t="s">
        <v>614</v>
      </c>
      <c r="CC245" s="1015" t="s">
        <v>662</v>
      </c>
      <c r="CD245" s="1015" t="s">
        <v>57</v>
      </c>
      <c r="CE245" s="1015" t="s">
        <v>57</v>
      </c>
      <c r="CF245" s="1015" t="s">
        <v>57</v>
      </c>
      <c r="CG245" s="1015" t="s">
        <v>57</v>
      </c>
      <c r="CH245" s="1015" t="s">
        <v>8293</v>
      </c>
      <c r="CI245" s="1015" t="s">
        <v>665</v>
      </c>
      <c r="CJ245" s="1015" t="s">
        <v>1035</v>
      </c>
      <c r="CK245" s="1015" t="s">
        <v>666</v>
      </c>
      <c r="CL245" s="1015" t="s">
        <v>8294</v>
      </c>
      <c r="CM245" s="1015" t="s">
        <v>665</v>
      </c>
      <c r="CN245" s="1015" t="s">
        <v>6523</v>
      </c>
      <c r="CO245" s="1015" t="s">
        <v>666</v>
      </c>
      <c r="CP245" s="1015" t="s">
        <v>57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302</v>
      </c>
      <c r="DI245" s="1015" t="s">
        <v>57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5559</v>
      </c>
      <c r="DQ245" s="1015" t="s">
        <v>5560</v>
      </c>
      <c r="DR245" s="1015" t="s">
        <v>673</v>
      </c>
      <c r="DS245" s="1015" t="s">
        <v>674</v>
      </c>
      <c r="DT245" s="1015" t="s">
        <v>621</v>
      </c>
      <c r="DU245" s="1015" t="s">
        <v>192</v>
      </c>
      <c r="DV245" s="1015" t="s">
        <v>119</v>
      </c>
      <c r="DW245" s="1015" t="s">
        <v>57</v>
      </c>
      <c r="DX245" s="1015" t="s">
        <v>57</v>
      </c>
      <c r="DY245" s="1015" t="s">
        <v>57</v>
      </c>
      <c r="DZ245" s="1015" t="s">
        <v>57</v>
      </c>
      <c r="EA245" s="1015" t="s">
        <v>675</v>
      </c>
      <c r="EB245" s="1015" t="s">
        <v>621</v>
      </c>
      <c r="EC245" s="1015" t="s">
        <v>113</v>
      </c>
      <c r="ED245" s="1015" t="s">
        <v>119</v>
      </c>
      <c r="EE245" s="1015" t="s">
        <v>57</v>
      </c>
      <c r="EF245" s="1015" t="s">
        <v>57</v>
      </c>
      <c r="EG245" s="1015" t="s">
        <v>57</v>
      </c>
      <c r="EH245" s="1015" t="s">
        <v>57</v>
      </c>
      <c r="EI245" s="1015" t="s">
        <v>8295</v>
      </c>
      <c r="EJ245" s="1015" t="s">
        <v>718</v>
      </c>
      <c r="EK245" s="1015" t="s">
        <v>4943</v>
      </c>
      <c r="EL245" s="1015" t="s">
        <v>720</v>
      </c>
      <c r="EM245" s="1015" t="s">
        <v>629</v>
      </c>
      <c r="EN245" s="1015" t="s">
        <v>681</v>
      </c>
      <c r="EO245" s="1015" t="s">
        <v>682</v>
      </c>
      <c r="EP245" s="1015" t="s">
        <v>57</v>
      </c>
      <c r="EQ245" s="1015" t="s">
        <v>311</v>
      </c>
      <c r="ER245" s="1015" t="s">
        <v>57</v>
      </c>
      <c r="ES245" s="1015" t="s">
        <v>57</v>
      </c>
      <c r="ET245" s="104" t="str">
        <f t="shared" si="22"/>
        <v>2026030777</v>
      </c>
      <c r="EU245" s="56" t="str">
        <f t="shared" si="23"/>
        <v>16&amp;2026030777</v>
      </c>
      <c r="EV245" s="104">
        <f>IFERROR(VLOOKUP(EU245,시험용!CA:CE,4,FALSE),"")</f>
        <v>0</v>
      </c>
      <c r="EW245" s="952"/>
    </row>
    <row r="246" spans="1:155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015" t="s">
        <v>643</v>
      </c>
      <c r="AD246" s="1015" t="s">
        <v>8311</v>
      </c>
      <c r="AE246" s="1015" t="s">
        <v>2144</v>
      </c>
      <c r="AF246" s="1015" t="s">
        <v>1135</v>
      </c>
      <c r="AG246" s="1015" t="s">
        <v>5910</v>
      </c>
      <c r="AH246" s="1015" t="s">
        <v>1135</v>
      </c>
      <c r="AI246" s="1015"/>
      <c r="AJ246" s="1015"/>
      <c r="AK246" s="1015"/>
      <c r="AL246" s="1015"/>
      <c r="AM246" s="1015" t="s">
        <v>5842</v>
      </c>
      <c r="AN246" s="1015" t="s">
        <v>5843</v>
      </c>
      <c r="AO246" s="1015" t="s">
        <v>8312</v>
      </c>
      <c r="AP246" s="1026" t="s">
        <v>396</v>
      </c>
      <c r="AQ246" s="1015"/>
      <c r="AR246" s="1015"/>
      <c r="AS246" s="1015" t="s">
        <v>599</v>
      </c>
      <c r="AT246" s="1015" t="s">
        <v>8313</v>
      </c>
      <c r="AU246" s="1015" t="s">
        <v>1135</v>
      </c>
      <c r="AV246" s="1015" t="s">
        <v>4903</v>
      </c>
      <c r="AW246" s="1015" t="s">
        <v>8314</v>
      </c>
      <c r="AX246" s="1015"/>
      <c r="AY246" s="1015" t="s">
        <v>8315</v>
      </c>
      <c r="AZ246" s="1015" t="s">
        <v>8316</v>
      </c>
      <c r="BA246" s="1015" t="s">
        <v>4653</v>
      </c>
      <c r="BB246" s="1015" t="s">
        <v>2132</v>
      </c>
      <c r="BC246" s="1015" t="s">
        <v>2133</v>
      </c>
      <c r="BD246" s="1015" t="s">
        <v>5917</v>
      </c>
      <c r="BE246" s="1015" t="s">
        <v>2135</v>
      </c>
      <c r="BF246" s="1015" t="s">
        <v>2136</v>
      </c>
      <c r="BG246" s="1015" t="s">
        <v>5918</v>
      </c>
      <c r="BH246" s="1015" t="s">
        <v>8317</v>
      </c>
      <c r="BI246" s="1015" t="s">
        <v>8318</v>
      </c>
      <c r="BJ246" s="1015" t="s">
        <v>8319</v>
      </c>
      <c r="BK246" s="1015" t="s">
        <v>8320</v>
      </c>
      <c r="BL246" s="1015" t="s">
        <v>5990</v>
      </c>
      <c r="BM246" s="1015" t="s">
        <v>8311</v>
      </c>
      <c r="BN246" s="1015" t="s">
        <v>2144</v>
      </c>
      <c r="BO246" s="1015" t="s">
        <v>1135</v>
      </c>
      <c r="BP246" s="1015" t="s">
        <v>1135</v>
      </c>
      <c r="BQ246" s="1015" t="s">
        <v>2193</v>
      </c>
      <c r="BR246" s="1015" t="s">
        <v>7178</v>
      </c>
      <c r="BS246" s="1015" t="s">
        <v>5925</v>
      </c>
      <c r="BT246" s="1015" t="s">
        <v>8321</v>
      </c>
      <c r="BU246" s="1015" t="s">
        <v>2142</v>
      </c>
      <c r="BV246" s="1015" t="s">
        <v>8322</v>
      </c>
      <c r="BW246" s="1015" t="s">
        <v>5910</v>
      </c>
      <c r="BX246" s="1015" t="s">
        <v>1135</v>
      </c>
      <c r="BY246" s="1015" t="s">
        <v>4905</v>
      </c>
      <c r="BZ246" s="1015" t="s">
        <v>1135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8323</v>
      </c>
      <c r="CI246" s="1015" t="s">
        <v>5930</v>
      </c>
      <c r="CJ246" s="1015" t="s">
        <v>8324</v>
      </c>
      <c r="CK246" s="1015" t="s">
        <v>5932</v>
      </c>
      <c r="CL246" s="1015" t="s">
        <v>6067</v>
      </c>
      <c r="CM246" s="1015" t="s">
        <v>5930</v>
      </c>
      <c r="CN246" s="1015" t="s">
        <v>4911</v>
      </c>
      <c r="CO246" s="1015" t="s">
        <v>5932</v>
      </c>
      <c r="CP246" s="1015" t="s">
        <v>1135</v>
      </c>
      <c r="CQ246" s="1015" t="s">
        <v>1135</v>
      </c>
      <c r="CR246" s="1015" t="s">
        <v>1135</v>
      </c>
      <c r="CS246" s="1015" t="s">
        <v>1135</v>
      </c>
      <c r="CT246" s="1015" t="s">
        <v>2165</v>
      </c>
      <c r="CU246" s="1015" t="s">
        <v>2166</v>
      </c>
      <c r="CV246" s="1015" t="s">
        <v>2167</v>
      </c>
      <c r="CW246" s="1015" t="s">
        <v>2168</v>
      </c>
      <c r="CX246" s="1015" t="s">
        <v>1135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2142</v>
      </c>
      <c r="DI246" s="1015" t="s">
        <v>1135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8325</v>
      </c>
      <c r="DQ246" s="1015" t="s">
        <v>8326</v>
      </c>
      <c r="DR246" s="1015" t="s">
        <v>2269</v>
      </c>
      <c r="DS246" s="1015" t="s">
        <v>8327</v>
      </c>
      <c r="DT246" s="1015" t="s">
        <v>5938</v>
      </c>
      <c r="DU246" s="1015" t="s">
        <v>8328</v>
      </c>
      <c r="DV246" s="1015" t="s">
        <v>5939</v>
      </c>
      <c r="DW246" s="1015" t="s">
        <v>5940</v>
      </c>
      <c r="DX246" s="1015" t="s">
        <v>2180</v>
      </c>
      <c r="DY246" s="1015" t="s">
        <v>5941</v>
      </c>
      <c r="DZ246" s="1015" t="s">
        <v>2182</v>
      </c>
      <c r="EA246" s="1015" t="s">
        <v>8329</v>
      </c>
      <c r="EB246" s="1015" t="s">
        <v>5938</v>
      </c>
      <c r="EC246" s="1015" t="s">
        <v>3172</v>
      </c>
      <c r="ED246" s="1015" t="s">
        <v>5939</v>
      </c>
      <c r="EE246" s="1015" t="s">
        <v>1135</v>
      </c>
      <c r="EF246" s="1015" t="s">
        <v>1135</v>
      </c>
      <c r="EG246" s="1015" t="s">
        <v>1135</v>
      </c>
      <c r="EH246" s="1015" t="s">
        <v>1135</v>
      </c>
      <c r="EI246" s="1015" t="s">
        <v>5944</v>
      </c>
      <c r="EJ246" s="1015" t="s">
        <v>5945</v>
      </c>
      <c r="EK246" s="1015" t="s">
        <v>5946</v>
      </c>
      <c r="EL246" s="1015" t="s">
        <v>4637</v>
      </c>
      <c r="EM246" s="1015" t="s">
        <v>2189</v>
      </c>
      <c r="EN246" s="1015" t="s">
        <v>5947</v>
      </c>
      <c r="EO246" s="1015" t="s">
        <v>5948</v>
      </c>
      <c r="EP246" s="1015" t="s">
        <v>6072</v>
      </c>
      <c r="EQ246" s="1015" t="s">
        <v>2193</v>
      </c>
      <c r="ER246" s="1015" t="s">
        <v>8330</v>
      </c>
      <c r="ES246" s="1015" t="s">
        <v>8331</v>
      </c>
      <c r="ET246" s="104" t="str">
        <f t="shared" si="22"/>
        <v>2026033791</v>
      </c>
      <c r="EU246" s="56" t="str">
        <f t="shared" si="23"/>
        <v>16&amp;2026033791</v>
      </c>
      <c r="EV246" s="104">
        <f>IFERROR(VLOOKUP(EU246,시험용!CA:CE,4,FALSE),"")</f>
        <v>0</v>
      </c>
      <c r="EW246" s="1029" t="s">
        <v>8814</v>
      </c>
    </row>
    <row r="247" spans="1:155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015" t="s">
        <v>643</v>
      </c>
      <c r="AD247" s="1015" t="s">
        <v>8334</v>
      </c>
      <c r="AE247" s="1015" t="s">
        <v>8335</v>
      </c>
      <c r="AF247" s="1015" t="s">
        <v>8336</v>
      </c>
      <c r="AG247" s="1015" t="s">
        <v>8337</v>
      </c>
      <c r="AH247" s="1015" t="s">
        <v>8336</v>
      </c>
      <c r="AI247" s="1015"/>
      <c r="AJ247" s="1015"/>
      <c r="AK247" s="1015"/>
      <c r="AL247" s="1015"/>
      <c r="AM247" s="1015" t="s">
        <v>5842</v>
      </c>
      <c r="AN247" s="1015" t="s">
        <v>5843</v>
      </c>
      <c r="AO247" s="1015" t="s">
        <v>8338</v>
      </c>
      <c r="AP247" s="1026" t="s">
        <v>396</v>
      </c>
      <c r="AQ247" s="1015"/>
      <c r="AR247" s="1015"/>
      <c r="AS247" s="1015" t="s">
        <v>599</v>
      </c>
      <c r="AT247" s="1015" t="s">
        <v>8339</v>
      </c>
      <c r="AU247" s="1015" t="s">
        <v>8336</v>
      </c>
      <c r="AV247" s="1015" t="s">
        <v>8340</v>
      </c>
      <c r="AW247" s="1015" t="s">
        <v>8341</v>
      </c>
      <c r="AX247" s="1015"/>
      <c r="AY247" s="1015" t="s">
        <v>8342</v>
      </c>
      <c r="AZ247" s="1015" t="s">
        <v>8343</v>
      </c>
      <c r="BA247" s="1015" t="s">
        <v>8344</v>
      </c>
      <c r="BB247" s="1015" t="s">
        <v>8345</v>
      </c>
      <c r="BC247" s="1015" t="s">
        <v>8346</v>
      </c>
      <c r="BD247" s="1015" t="s">
        <v>8347</v>
      </c>
      <c r="BE247" s="1015" t="s">
        <v>8348</v>
      </c>
      <c r="BF247" s="1015" t="s">
        <v>8349</v>
      </c>
      <c r="BG247" s="1015" t="s">
        <v>8350</v>
      </c>
      <c r="BH247" s="1015" t="s">
        <v>8351</v>
      </c>
      <c r="BI247" s="1015" t="s">
        <v>8352</v>
      </c>
      <c r="BJ247" s="1015" t="s">
        <v>8353</v>
      </c>
      <c r="BK247" s="1015" t="s">
        <v>8354</v>
      </c>
      <c r="BL247" s="1015" t="s">
        <v>8355</v>
      </c>
      <c r="BM247" s="1015" t="s">
        <v>8356</v>
      </c>
      <c r="BN247" s="1015" t="s">
        <v>8335</v>
      </c>
      <c r="BO247" s="1015" t="s">
        <v>8336</v>
      </c>
      <c r="BP247" s="1015" t="s">
        <v>8336</v>
      </c>
      <c r="BQ247" s="1015" t="s">
        <v>8357</v>
      </c>
      <c r="BR247" s="1015" t="s">
        <v>8358</v>
      </c>
      <c r="BS247" s="1015" t="s">
        <v>8359</v>
      </c>
      <c r="BT247" s="1015" t="s">
        <v>8360</v>
      </c>
      <c r="BU247" s="1015" t="s">
        <v>8361</v>
      </c>
      <c r="BV247" s="1015" t="s">
        <v>8362</v>
      </c>
      <c r="BW247" s="1015" t="s">
        <v>8337</v>
      </c>
      <c r="BX247" s="1015" t="s">
        <v>8336</v>
      </c>
      <c r="BY247" s="1015" t="s">
        <v>8363</v>
      </c>
      <c r="BZ247" s="1015" t="s">
        <v>8336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8364</v>
      </c>
      <c r="CI247" s="1015" t="s">
        <v>8365</v>
      </c>
      <c r="CJ247" s="1015" t="s">
        <v>8366</v>
      </c>
      <c r="CK247" s="1015" t="s">
        <v>8367</v>
      </c>
      <c r="CL247" s="1015" t="s">
        <v>8368</v>
      </c>
      <c r="CM247" s="1015" t="s">
        <v>8365</v>
      </c>
      <c r="CN247" s="1015" t="s">
        <v>8369</v>
      </c>
      <c r="CO247" s="1015" t="s">
        <v>8367</v>
      </c>
      <c r="CP247" s="1015" t="s">
        <v>8336</v>
      </c>
      <c r="CQ247" s="1015" t="s">
        <v>8336</v>
      </c>
      <c r="CR247" s="1015" t="s">
        <v>8336</v>
      </c>
      <c r="CS247" s="1015" t="s">
        <v>8336</v>
      </c>
      <c r="CT247" s="1015" t="s">
        <v>8370</v>
      </c>
      <c r="CU247" s="1015" t="s">
        <v>8371</v>
      </c>
      <c r="CV247" s="1015" t="s">
        <v>8372</v>
      </c>
      <c r="CW247" s="1015" t="s">
        <v>8373</v>
      </c>
      <c r="CX247" s="1015" t="s">
        <v>8336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8361</v>
      </c>
      <c r="DI247" s="1015" t="s">
        <v>8336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8374</v>
      </c>
      <c r="DQ247" s="1015" t="s">
        <v>8375</v>
      </c>
      <c r="DR247" s="1015" t="s">
        <v>8376</v>
      </c>
      <c r="DS247" s="1015" t="s">
        <v>8377</v>
      </c>
      <c r="DT247" s="1015" t="s">
        <v>8378</v>
      </c>
      <c r="DU247" s="1015" t="s">
        <v>8379</v>
      </c>
      <c r="DV247" s="1015" t="s">
        <v>8380</v>
      </c>
      <c r="DW247" s="1015" t="s">
        <v>8381</v>
      </c>
      <c r="DX247" s="1015" t="s">
        <v>8382</v>
      </c>
      <c r="DY247" s="1015" t="s">
        <v>8383</v>
      </c>
      <c r="DZ247" s="1015" t="s">
        <v>8384</v>
      </c>
      <c r="EA247" s="1015" t="s">
        <v>8385</v>
      </c>
      <c r="EB247" s="1015" t="s">
        <v>8378</v>
      </c>
      <c r="EC247" s="1015" t="s">
        <v>8386</v>
      </c>
      <c r="ED247" s="1015" t="s">
        <v>8380</v>
      </c>
      <c r="EE247" s="1015" t="s">
        <v>8336</v>
      </c>
      <c r="EF247" s="1015" t="s">
        <v>8336</v>
      </c>
      <c r="EG247" s="1015" t="s">
        <v>8336</v>
      </c>
      <c r="EH247" s="1015" t="s">
        <v>8336</v>
      </c>
      <c r="EI247" s="1015" t="s">
        <v>8387</v>
      </c>
      <c r="EJ247" s="1015" t="s">
        <v>8388</v>
      </c>
      <c r="EK247" s="1015" t="s">
        <v>8389</v>
      </c>
      <c r="EL247" s="1015" t="s">
        <v>8390</v>
      </c>
      <c r="EM247" s="1015" t="s">
        <v>8391</v>
      </c>
      <c r="EN247" s="1015" t="s">
        <v>8392</v>
      </c>
      <c r="EO247" s="1015" t="s">
        <v>8393</v>
      </c>
      <c r="EP247" s="1015" t="s">
        <v>8394</v>
      </c>
      <c r="EQ247" s="1015" t="s">
        <v>8357</v>
      </c>
      <c r="ER247" s="1015" t="s">
        <v>8395</v>
      </c>
      <c r="ES247" s="1015" t="s">
        <v>8396</v>
      </c>
      <c r="ET247" s="104" t="str">
        <f t="shared" si="22"/>
        <v>2026033787</v>
      </c>
      <c r="EU247" s="56" t="str">
        <f t="shared" si="23"/>
        <v>16&amp;2026033787</v>
      </c>
      <c r="EV247" s="104">
        <f>IFERROR(VLOOKUP(EU247,시험용!CA:CE,4,FALSE),"")</f>
        <v>0</v>
      </c>
      <c r="EW247" s="1030" t="s">
        <v>8816</v>
      </c>
    </row>
    <row r="248" spans="1:155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015" t="s">
        <v>3136</v>
      </c>
      <c r="AD248" s="1015" t="s">
        <v>8311</v>
      </c>
      <c r="AE248" s="1015" t="s">
        <v>2144</v>
      </c>
      <c r="AF248" s="1015" t="s">
        <v>1135</v>
      </c>
      <c r="AG248" s="1015" t="s">
        <v>5910</v>
      </c>
      <c r="AH248" s="1015" t="s">
        <v>1135</v>
      </c>
      <c r="AI248" s="1015"/>
      <c r="AJ248" s="1015"/>
      <c r="AK248" s="1015"/>
      <c r="AL248" s="1015"/>
      <c r="AM248" s="1015" t="s">
        <v>5842</v>
      </c>
      <c r="AN248" s="1015" t="s">
        <v>5843</v>
      </c>
      <c r="AO248" s="1015" t="s">
        <v>8402</v>
      </c>
      <c r="AP248" s="1026" t="s">
        <v>396</v>
      </c>
      <c r="AQ248" s="1015"/>
      <c r="AR248" s="1015"/>
      <c r="AS248" s="1015" t="s">
        <v>599</v>
      </c>
      <c r="AT248" s="1015" t="s">
        <v>8403</v>
      </c>
      <c r="AU248" s="1015" t="s">
        <v>1135</v>
      </c>
      <c r="AV248" s="1015" t="s">
        <v>4903</v>
      </c>
      <c r="AW248" s="1015" t="s">
        <v>8404</v>
      </c>
      <c r="AX248" s="1015"/>
      <c r="AY248" s="1015" t="s">
        <v>8405</v>
      </c>
      <c r="AZ248" s="1015" t="s">
        <v>8316</v>
      </c>
      <c r="BA248" s="1015" t="s">
        <v>4653</v>
      </c>
      <c r="BB248" s="1015" t="s">
        <v>2132</v>
      </c>
      <c r="BC248" s="1015" t="s">
        <v>2133</v>
      </c>
      <c r="BD248" s="1015" t="s">
        <v>5917</v>
      </c>
      <c r="BE248" s="1015" t="s">
        <v>2135</v>
      </c>
      <c r="BF248" s="1015" t="s">
        <v>2136</v>
      </c>
      <c r="BG248" s="1015" t="s">
        <v>5918</v>
      </c>
      <c r="BH248" s="1015" t="s">
        <v>8317</v>
      </c>
      <c r="BI248" s="1015" t="s">
        <v>8318</v>
      </c>
      <c r="BJ248" s="1015" t="s">
        <v>8319</v>
      </c>
      <c r="BK248" s="1015" t="s">
        <v>8406</v>
      </c>
      <c r="BL248" s="1015" t="s">
        <v>5990</v>
      </c>
      <c r="BM248" s="1015" t="s">
        <v>8311</v>
      </c>
      <c r="BN248" s="1015" t="s">
        <v>2144</v>
      </c>
      <c r="BO248" s="1015" t="s">
        <v>1135</v>
      </c>
      <c r="BP248" s="1015" t="s">
        <v>1135</v>
      </c>
      <c r="BQ248" s="1015" t="s">
        <v>2193</v>
      </c>
      <c r="BR248" s="1015" t="s">
        <v>8407</v>
      </c>
      <c r="BS248" s="1015" t="s">
        <v>8408</v>
      </c>
      <c r="BT248" s="1015" t="s">
        <v>8321</v>
      </c>
      <c r="BU248" s="1015" t="s">
        <v>2142</v>
      </c>
      <c r="BV248" s="1015" t="s">
        <v>8322</v>
      </c>
      <c r="BW248" s="1015" t="s">
        <v>5910</v>
      </c>
      <c r="BX248" s="1015" t="s">
        <v>1135</v>
      </c>
      <c r="BY248" s="1015" t="s">
        <v>5943</v>
      </c>
      <c r="BZ248" s="1015" t="s">
        <v>1135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8409</v>
      </c>
      <c r="CI248" s="1015" t="s">
        <v>5930</v>
      </c>
      <c r="CJ248" s="1015" t="s">
        <v>4913</v>
      </c>
      <c r="CK248" s="1015" t="s">
        <v>5932</v>
      </c>
      <c r="CL248" s="1015" t="s">
        <v>5933</v>
      </c>
      <c r="CM248" s="1015" t="s">
        <v>5930</v>
      </c>
      <c r="CN248" s="1015" t="s">
        <v>5934</v>
      </c>
      <c r="CO248" s="1015" t="s">
        <v>5932</v>
      </c>
      <c r="CP248" s="1015" t="s">
        <v>1135</v>
      </c>
      <c r="CQ248" s="1015" t="s">
        <v>1135</v>
      </c>
      <c r="CR248" s="1015" t="s">
        <v>1135</v>
      </c>
      <c r="CS248" s="1015" t="s">
        <v>1135</v>
      </c>
      <c r="CT248" s="1015" t="s">
        <v>2165</v>
      </c>
      <c r="CU248" s="1015" t="s">
        <v>2166</v>
      </c>
      <c r="CV248" s="1015" t="s">
        <v>2167</v>
      </c>
      <c r="CW248" s="1015" t="s">
        <v>2168</v>
      </c>
      <c r="CX248" s="1015" t="s">
        <v>1135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2142</v>
      </c>
      <c r="DI248" s="1015" t="s">
        <v>1135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8325</v>
      </c>
      <c r="DQ248" s="1015" t="s">
        <v>8326</v>
      </c>
      <c r="DR248" s="1015" t="s">
        <v>2269</v>
      </c>
      <c r="DS248" s="1015" t="s">
        <v>8410</v>
      </c>
      <c r="DT248" s="1015" t="s">
        <v>5938</v>
      </c>
      <c r="DU248" s="1015" t="s">
        <v>8411</v>
      </c>
      <c r="DV248" s="1015" t="s">
        <v>5939</v>
      </c>
      <c r="DW248" s="1015" t="s">
        <v>5940</v>
      </c>
      <c r="DX248" s="1015" t="s">
        <v>2180</v>
      </c>
      <c r="DY248" s="1015" t="s">
        <v>5941</v>
      </c>
      <c r="DZ248" s="1015" t="s">
        <v>2182</v>
      </c>
      <c r="EA248" s="1015" t="s">
        <v>8412</v>
      </c>
      <c r="EB248" s="1015" t="s">
        <v>5938</v>
      </c>
      <c r="EC248" s="1015" t="s">
        <v>8413</v>
      </c>
      <c r="ED248" s="1015" t="s">
        <v>5939</v>
      </c>
      <c r="EE248" s="1015" t="s">
        <v>1135</v>
      </c>
      <c r="EF248" s="1015" t="s">
        <v>1135</v>
      </c>
      <c r="EG248" s="1015" t="s">
        <v>1135</v>
      </c>
      <c r="EH248" s="1015" t="s">
        <v>1135</v>
      </c>
      <c r="EI248" s="1015" t="s">
        <v>8414</v>
      </c>
      <c r="EJ248" s="1015" t="s">
        <v>5945</v>
      </c>
      <c r="EK248" s="1015" t="s">
        <v>8415</v>
      </c>
      <c r="EL248" s="1015" t="s">
        <v>4637</v>
      </c>
      <c r="EM248" s="1015" t="s">
        <v>2189</v>
      </c>
      <c r="EN248" s="1015" t="s">
        <v>5947</v>
      </c>
      <c r="EO248" s="1015" t="s">
        <v>5948</v>
      </c>
      <c r="EP248" s="1015" t="s">
        <v>5949</v>
      </c>
      <c r="EQ248" s="1015" t="s">
        <v>2193</v>
      </c>
      <c r="ER248" s="1015" t="s">
        <v>8416</v>
      </c>
      <c r="ES248" s="1015" t="s">
        <v>8417</v>
      </c>
      <c r="ET248" s="104" t="str">
        <f t="shared" si="22"/>
        <v>2026033792</v>
      </c>
      <c r="EU248" s="56" t="str">
        <f t="shared" si="23"/>
        <v>16&amp;2026033792</v>
      </c>
      <c r="EV248" s="104">
        <f>IFERROR(VLOOKUP(EU248,시험용!CA:CE,4,FALSE),"")</f>
        <v>0</v>
      </c>
      <c r="EW248" s="1029" t="s">
        <v>8814</v>
      </c>
    </row>
    <row r="249" spans="1:155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015" t="s">
        <v>643</v>
      </c>
      <c r="AD249" s="1015" t="s">
        <v>8334</v>
      </c>
      <c r="AE249" s="1015" t="s">
        <v>8335</v>
      </c>
      <c r="AF249" s="1015" t="s">
        <v>8336</v>
      </c>
      <c r="AG249" s="1015" t="s">
        <v>8337</v>
      </c>
      <c r="AH249" s="1015" t="s">
        <v>8336</v>
      </c>
      <c r="AI249" s="1015"/>
      <c r="AJ249" s="1015"/>
      <c r="AK249" s="1015"/>
      <c r="AL249" s="1015"/>
      <c r="AM249" s="1015" t="s">
        <v>5842</v>
      </c>
      <c r="AN249" s="1015" t="s">
        <v>5843</v>
      </c>
      <c r="AO249" s="1015" t="s">
        <v>8420</v>
      </c>
      <c r="AP249" s="1026" t="s">
        <v>396</v>
      </c>
      <c r="AQ249" s="1015"/>
      <c r="AR249" s="1015"/>
      <c r="AS249" s="1015" t="s">
        <v>599</v>
      </c>
      <c r="AT249" s="1015" t="s">
        <v>8421</v>
      </c>
      <c r="AU249" s="1015" t="s">
        <v>8336</v>
      </c>
      <c r="AV249" s="1015" t="s">
        <v>8340</v>
      </c>
      <c r="AW249" s="1015" t="s">
        <v>8422</v>
      </c>
      <c r="AX249" s="1015"/>
      <c r="AY249" s="1015" t="s">
        <v>8423</v>
      </c>
      <c r="AZ249" s="1015" t="s">
        <v>8343</v>
      </c>
      <c r="BA249" s="1015" t="s">
        <v>8344</v>
      </c>
      <c r="BB249" s="1015" t="s">
        <v>8345</v>
      </c>
      <c r="BC249" s="1015" t="s">
        <v>8346</v>
      </c>
      <c r="BD249" s="1015" t="s">
        <v>8347</v>
      </c>
      <c r="BE249" s="1015" t="s">
        <v>8348</v>
      </c>
      <c r="BF249" s="1015" t="s">
        <v>8349</v>
      </c>
      <c r="BG249" s="1015" t="s">
        <v>8350</v>
      </c>
      <c r="BH249" s="1015" t="s">
        <v>8351</v>
      </c>
      <c r="BI249" s="1015" t="s">
        <v>8352</v>
      </c>
      <c r="BJ249" s="1015" t="s">
        <v>8424</v>
      </c>
      <c r="BK249" s="1015" t="s">
        <v>8425</v>
      </c>
      <c r="BL249" s="1015" t="s">
        <v>8355</v>
      </c>
      <c r="BM249" s="1015" t="s">
        <v>8356</v>
      </c>
      <c r="BN249" s="1015" t="s">
        <v>8335</v>
      </c>
      <c r="BO249" s="1015" t="s">
        <v>8336</v>
      </c>
      <c r="BP249" s="1015" t="s">
        <v>8336</v>
      </c>
      <c r="BQ249" s="1015" t="s">
        <v>8357</v>
      </c>
      <c r="BR249" s="1015" t="s">
        <v>8426</v>
      </c>
      <c r="BS249" s="1015" t="s">
        <v>8427</v>
      </c>
      <c r="BT249" s="1015" t="s">
        <v>8360</v>
      </c>
      <c r="BU249" s="1015" t="s">
        <v>8361</v>
      </c>
      <c r="BV249" s="1015" t="s">
        <v>8362</v>
      </c>
      <c r="BW249" s="1015" t="s">
        <v>8337</v>
      </c>
      <c r="BX249" s="1015" t="s">
        <v>8336</v>
      </c>
      <c r="BY249" s="1015" t="s">
        <v>8428</v>
      </c>
      <c r="BZ249" s="1015" t="s">
        <v>8336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8429</v>
      </c>
      <c r="CI249" s="1015" t="s">
        <v>8365</v>
      </c>
      <c r="CJ249" s="1015" t="s">
        <v>8430</v>
      </c>
      <c r="CK249" s="1015" t="s">
        <v>8367</v>
      </c>
      <c r="CL249" s="1015" t="s">
        <v>8431</v>
      </c>
      <c r="CM249" s="1015" t="s">
        <v>8365</v>
      </c>
      <c r="CN249" s="1015" t="s">
        <v>8432</v>
      </c>
      <c r="CO249" s="1015" t="s">
        <v>8367</v>
      </c>
      <c r="CP249" s="1015" t="s">
        <v>8336</v>
      </c>
      <c r="CQ249" s="1015" t="s">
        <v>8336</v>
      </c>
      <c r="CR249" s="1015" t="s">
        <v>8336</v>
      </c>
      <c r="CS249" s="1015" t="s">
        <v>8336</v>
      </c>
      <c r="CT249" s="1015" t="s">
        <v>8370</v>
      </c>
      <c r="CU249" s="1015" t="s">
        <v>8371</v>
      </c>
      <c r="CV249" s="1015" t="s">
        <v>8372</v>
      </c>
      <c r="CW249" s="1015" t="s">
        <v>8373</v>
      </c>
      <c r="CX249" s="1015" t="s">
        <v>8336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8361</v>
      </c>
      <c r="DI249" s="1015" t="s">
        <v>8336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8374</v>
      </c>
      <c r="DQ249" s="1015" t="s">
        <v>8375</v>
      </c>
      <c r="DR249" s="1015" t="s">
        <v>8376</v>
      </c>
      <c r="DS249" s="1015" t="s">
        <v>8433</v>
      </c>
      <c r="DT249" s="1015" t="s">
        <v>8378</v>
      </c>
      <c r="DU249" s="1015" t="s">
        <v>8434</v>
      </c>
      <c r="DV249" s="1015" t="s">
        <v>8380</v>
      </c>
      <c r="DW249" s="1015" t="s">
        <v>8381</v>
      </c>
      <c r="DX249" s="1015" t="s">
        <v>8382</v>
      </c>
      <c r="DY249" s="1015" t="s">
        <v>8383</v>
      </c>
      <c r="DZ249" s="1015" t="s">
        <v>8384</v>
      </c>
      <c r="EA249" s="1015" t="s">
        <v>8435</v>
      </c>
      <c r="EB249" s="1015" t="s">
        <v>8378</v>
      </c>
      <c r="EC249" s="1015" t="s">
        <v>8436</v>
      </c>
      <c r="ED249" s="1015" t="s">
        <v>8380</v>
      </c>
      <c r="EE249" s="1015" t="s">
        <v>8336</v>
      </c>
      <c r="EF249" s="1015" t="s">
        <v>8336</v>
      </c>
      <c r="EG249" s="1015" t="s">
        <v>8336</v>
      </c>
      <c r="EH249" s="1015" t="s">
        <v>8336</v>
      </c>
      <c r="EI249" s="1015" t="s">
        <v>8437</v>
      </c>
      <c r="EJ249" s="1015" t="s">
        <v>8388</v>
      </c>
      <c r="EK249" s="1015" t="s">
        <v>8438</v>
      </c>
      <c r="EL249" s="1015" t="s">
        <v>8390</v>
      </c>
      <c r="EM249" s="1015" t="s">
        <v>8391</v>
      </c>
      <c r="EN249" s="1015" t="s">
        <v>8392</v>
      </c>
      <c r="EO249" s="1015" t="s">
        <v>8393</v>
      </c>
      <c r="EP249" s="1015" t="s">
        <v>8439</v>
      </c>
      <c r="EQ249" s="1015" t="s">
        <v>8357</v>
      </c>
      <c r="ER249" s="1015" t="s">
        <v>8440</v>
      </c>
      <c r="ES249" s="1015" t="s">
        <v>8441</v>
      </c>
      <c r="ET249" s="104" t="str">
        <f t="shared" si="22"/>
        <v>2026033788</v>
      </c>
      <c r="EU249" s="56" t="str">
        <f t="shared" si="23"/>
        <v>16&amp;2026033788</v>
      </c>
      <c r="EV249" s="104">
        <f>IFERROR(VLOOKUP(EU249,시험용!CA:CE,4,FALSE),"")</f>
        <v>0</v>
      </c>
      <c r="EW249" s="1030" t="s">
        <v>8816</v>
      </c>
    </row>
    <row r="250" spans="1:155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015" t="s">
        <v>3136</v>
      </c>
      <c r="AD250" s="1015" t="s">
        <v>2240</v>
      </c>
      <c r="AE250" s="1015" t="s">
        <v>2116</v>
      </c>
      <c r="AF250" s="1015" t="s">
        <v>2117</v>
      </c>
      <c r="AG250" s="1015" t="s">
        <v>2118</v>
      </c>
      <c r="AH250" s="1015" t="s">
        <v>2119</v>
      </c>
      <c r="AI250" s="1015"/>
      <c r="AJ250" s="1015"/>
      <c r="AK250" s="1015"/>
      <c r="AL250" s="1015"/>
      <c r="AM250" s="1015" t="s">
        <v>2241</v>
      </c>
      <c r="AN250" s="1015" t="s">
        <v>2242</v>
      </c>
      <c r="AO250" s="1015" t="s">
        <v>8447</v>
      </c>
      <c r="AP250" s="1026" t="s">
        <v>8813</v>
      </c>
      <c r="AQ250" s="1015"/>
      <c r="AR250" s="1015"/>
      <c r="AS250" s="1015" t="s">
        <v>298</v>
      </c>
      <c r="AT250" s="1015" t="s">
        <v>8448</v>
      </c>
      <c r="AU250" s="1015" t="s">
        <v>1135</v>
      </c>
      <c r="AV250" s="1015" t="s">
        <v>3175</v>
      </c>
      <c r="AW250" s="1015" t="s">
        <v>8449</v>
      </c>
      <c r="AX250" s="1015"/>
      <c r="AY250" s="1015" t="s">
        <v>8450</v>
      </c>
      <c r="AZ250" s="1015" t="s">
        <v>8451</v>
      </c>
      <c r="BA250" s="1015" t="s">
        <v>4653</v>
      </c>
      <c r="BB250" s="1015" t="s">
        <v>2132</v>
      </c>
      <c r="BC250" s="1015" t="s">
        <v>2133</v>
      </c>
      <c r="BD250" s="1015" t="s">
        <v>2248</v>
      </c>
      <c r="BE250" s="1015" t="s">
        <v>2135</v>
      </c>
      <c r="BF250" s="1015" t="s">
        <v>2136</v>
      </c>
      <c r="BG250" s="1015" t="s">
        <v>2249</v>
      </c>
      <c r="BH250" s="1015" t="s">
        <v>8452</v>
      </c>
      <c r="BI250" s="1015" t="s">
        <v>8453</v>
      </c>
      <c r="BJ250" s="1015" t="s">
        <v>7602</v>
      </c>
      <c r="BK250" s="1015" t="s">
        <v>8454</v>
      </c>
      <c r="BL250" s="1015" t="s">
        <v>2142</v>
      </c>
      <c r="BM250" s="1015" t="s">
        <v>2240</v>
      </c>
      <c r="BN250" s="1015" t="s">
        <v>2116</v>
      </c>
      <c r="BO250" s="1015" t="s">
        <v>2144</v>
      </c>
      <c r="BP250" s="1015" t="s">
        <v>2117</v>
      </c>
      <c r="BQ250" s="1015" t="s">
        <v>2145</v>
      </c>
      <c r="BR250" s="1015" t="s">
        <v>3157</v>
      </c>
      <c r="BS250" s="1015" t="s">
        <v>8455</v>
      </c>
      <c r="BT250" s="1015" t="s">
        <v>8456</v>
      </c>
      <c r="BU250" s="1015" t="s">
        <v>2149</v>
      </c>
      <c r="BV250" s="1015" t="s">
        <v>2257</v>
      </c>
      <c r="BW250" s="1015" t="s">
        <v>2118</v>
      </c>
      <c r="BX250" s="1015" t="s">
        <v>2119</v>
      </c>
      <c r="BY250" s="1015" t="s">
        <v>2258</v>
      </c>
      <c r="BZ250" s="1015" t="s">
        <v>8457</v>
      </c>
      <c r="CA250" s="1015" t="s">
        <v>2153</v>
      </c>
      <c r="CB250" s="1015" t="s">
        <v>8019</v>
      </c>
      <c r="CC250" s="1015" t="s">
        <v>6185</v>
      </c>
      <c r="CD250" s="1015" t="s">
        <v>2156</v>
      </c>
      <c r="CE250" s="1015" t="s">
        <v>8458</v>
      </c>
      <c r="CF250" s="1015" t="s">
        <v>2158</v>
      </c>
      <c r="CG250" s="1015" t="s">
        <v>1135</v>
      </c>
      <c r="CH250" s="1015" t="s">
        <v>8459</v>
      </c>
      <c r="CI250" s="1015" t="s">
        <v>2160</v>
      </c>
      <c r="CJ250" s="1015" t="s">
        <v>8460</v>
      </c>
      <c r="CK250" s="1015" t="s">
        <v>2162</v>
      </c>
      <c r="CL250" s="1015" t="s">
        <v>8461</v>
      </c>
      <c r="CM250" s="1015" t="s">
        <v>2160</v>
      </c>
      <c r="CN250" s="1015" t="s">
        <v>4908</v>
      </c>
      <c r="CO250" s="1015" t="s">
        <v>2162</v>
      </c>
      <c r="CP250" s="1015" t="s">
        <v>1135</v>
      </c>
      <c r="CQ250" s="1015" t="s">
        <v>1135</v>
      </c>
      <c r="CR250" s="1015" t="s">
        <v>1135</v>
      </c>
      <c r="CS250" s="1015" t="s">
        <v>1135</v>
      </c>
      <c r="CT250" s="1015" t="s">
        <v>2165</v>
      </c>
      <c r="CU250" s="1015" t="s">
        <v>2166</v>
      </c>
      <c r="CV250" s="1015" t="s">
        <v>2167</v>
      </c>
      <c r="CW250" s="1015" t="s">
        <v>2168</v>
      </c>
      <c r="CX250" s="1015" t="s">
        <v>1135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2267</v>
      </c>
      <c r="DE250" s="1015" t="s">
        <v>2268</v>
      </c>
      <c r="DF250" s="1015" t="s">
        <v>2269</v>
      </c>
      <c r="DG250" s="1015" t="s">
        <v>1135</v>
      </c>
      <c r="DH250" s="1015" t="s">
        <v>2142</v>
      </c>
      <c r="DI250" s="1015" t="s">
        <v>1135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8462</v>
      </c>
      <c r="DT250" s="1015" t="s">
        <v>4674</v>
      </c>
      <c r="DU250" s="1015" t="s">
        <v>6064</v>
      </c>
      <c r="DV250" s="1015" t="s">
        <v>2273</v>
      </c>
      <c r="DW250" s="1015" t="s">
        <v>2179</v>
      </c>
      <c r="DX250" s="1015" t="s">
        <v>2180</v>
      </c>
      <c r="DY250" s="1015" t="s">
        <v>2181</v>
      </c>
      <c r="DZ250" s="1015" t="s">
        <v>2182</v>
      </c>
      <c r="EA250" s="1015" t="s">
        <v>8463</v>
      </c>
      <c r="EB250" s="1015" t="s">
        <v>4674</v>
      </c>
      <c r="EC250" s="1015" t="s">
        <v>2177</v>
      </c>
      <c r="ED250" s="1015" t="s">
        <v>2273</v>
      </c>
      <c r="EE250" s="1015" t="s">
        <v>1135</v>
      </c>
      <c r="EF250" s="1015" t="s">
        <v>1135</v>
      </c>
      <c r="EG250" s="1015" t="s">
        <v>1135</v>
      </c>
      <c r="EH250" s="1015" t="s">
        <v>1135</v>
      </c>
      <c r="EI250" s="1015" t="s">
        <v>8464</v>
      </c>
      <c r="EJ250" s="1015" t="s">
        <v>8465</v>
      </c>
      <c r="EK250" s="1015" t="s">
        <v>8466</v>
      </c>
      <c r="EL250" s="1015" t="s">
        <v>2279</v>
      </c>
      <c r="EM250" s="1015" t="s">
        <v>8467</v>
      </c>
      <c r="EN250" s="1015" t="s">
        <v>2281</v>
      </c>
      <c r="EO250" s="1015" t="s">
        <v>2282</v>
      </c>
      <c r="EP250" s="1015" t="s">
        <v>6118</v>
      </c>
      <c r="EQ250" s="1015" t="s">
        <v>2193</v>
      </c>
      <c r="ER250" s="1015" t="s">
        <v>8468</v>
      </c>
      <c r="ES250" s="1015" t="s">
        <v>8469</v>
      </c>
      <c r="ET250" s="104" t="str">
        <f t="shared" si="22"/>
        <v>2026032468</v>
      </c>
      <c r="EU250" s="56" t="str">
        <f t="shared" si="23"/>
        <v>16&amp;2026032468</v>
      </c>
      <c r="EV250" s="104">
        <f>IFERROR(VLOOKUP(EU250,시험용!CA:CE,4,FALSE),"")</f>
        <v>0</v>
      </c>
      <c r="EW250" s="952"/>
    </row>
    <row r="251" spans="1:155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015" t="s">
        <v>107</v>
      </c>
      <c r="AD251" s="1015" t="s">
        <v>1051</v>
      </c>
      <c r="AE251" s="1015" t="s">
        <v>595</v>
      </c>
      <c r="AF251" s="1015" t="s">
        <v>295</v>
      </c>
      <c r="AG251" s="1015" t="s">
        <v>296</v>
      </c>
      <c r="AH251" s="1015" t="s">
        <v>297</v>
      </c>
      <c r="AI251" s="1015"/>
      <c r="AJ251" s="1015"/>
      <c r="AK251" s="1015"/>
      <c r="AL251" s="1015"/>
      <c r="AM251" s="1015" t="s">
        <v>4045</v>
      </c>
      <c r="AN251" s="1015" t="s">
        <v>4046</v>
      </c>
      <c r="AO251" s="1015" t="s">
        <v>8473</v>
      </c>
      <c r="AP251" s="1015" t="s">
        <v>49</v>
      </c>
      <c r="AQ251" s="1015" t="s">
        <v>3773</v>
      </c>
      <c r="AR251" s="1015" t="s">
        <v>3774</v>
      </c>
      <c r="AS251" s="1015" t="s">
        <v>315</v>
      </c>
      <c r="AT251" s="1015" t="s">
        <v>8474</v>
      </c>
      <c r="AU251" s="1015" t="s">
        <v>57</v>
      </c>
      <c r="AV251" s="1015" t="s">
        <v>910</v>
      </c>
      <c r="AW251" s="1015" t="s">
        <v>8475</v>
      </c>
      <c r="AX251" s="1015"/>
      <c r="AY251" s="1015" t="s">
        <v>6635</v>
      </c>
      <c r="AZ251" s="1015" t="s">
        <v>6622</v>
      </c>
      <c r="BA251" s="1015" t="s">
        <v>299</v>
      </c>
      <c r="BB251" s="1015" t="s">
        <v>32</v>
      </c>
      <c r="BC251" s="1015" t="s">
        <v>33</v>
      </c>
      <c r="BD251" s="1015" t="s">
        <v>57</v>
      </c>
      <c r="BE251" s="1015" t="s">
        <v>48</v>
      </c>
      <c r="BF251" s="1015" t="s">
        <v>164</v>
      </c>
      <c r="BG251" s="1015" t="s">
        <v>8476</v>
      </c>
      <c r="BH251" s="1015" t="s">
        <v>6637</v>
      </c>
      <c r="BI251" s="1015" t="s">
        <v>6638</v>
      </c>
      <c r="BJ251" s="1015" t="s">
        <v>2674</v>
      </c>
      <c r="BK251" s="1015" t="s">
        <v>6624</v>
      </c>
      <c r="BL251" s="1015" t="s">
        <v>55</v>
      </c>
      <c r="BM251" s="1015" t="s">
        <v>1051</v>
      </c>
      <c r="BN251" s="1015" t="s">
        <v>595</v>
      </c>
      <c r="BO251" s="1015" t="s">
        <v>57</v>
      </c>
      <c r="BP251" s="1015" t="s">
        <v>295</v>
      </c>
      <c r="BQ251" s="1015" t="s">
        <v>1363</v>
      </c>
      <c r="BR251" s="1015" t="s">
        <v>170</v>
      </c>
      <c r="BS251" s="1015" t="s">
        <v>2463</v>
      </c>
      <c r="BT251" s="1015" t="s">
        <v>8477</v>
      </c>
      <c r="BU251" s="1015" t="s">
        <v>302</v>
      </c>
      <c r="BV251" s="1015" t="s">
        <v>109</v>
      </c>
      <c r="BW251" s="1015" t="s">
        <v>296</v>
      </c>
      <c r="BX251" s="1015" t="s">
        <v>297</v>
      </c>
      <c r="BY251" s="1015" t="s">
        <v>4748</v>
      </c>
      <c r="BZ251" s="1015" t="s">
        <v>758</v>
      </c>
      <c r="CA251" s="1015" t="s">
        <v>304</v>
      </c>
      <c r="CB251" s="1015" t="s">
        <v>167</v>
      </c>
      <c r="CC251" s="1015" t="s">
        <v>305</v>
      </c>
      <c r="CD251" s="1015" t="s">
        <v>306</v>
      </c>
      <c r="CE251" s="1015" t="s">
        <v>166</v>
      </c>
      <c r="CF251" s="1015" t="s">
        <v>307</v>
      </c>
      <c r="CG251" s="1015" t="s">
        <v>57</v>
      </c>
      <c r="CH251" s="1015" t="s">
        <v>1624</v>
      </c>
      <c r="CI251" s="1015" t="s">
        <v>78</v>
      </c>
      <c r="CJ251" s="1015" t="s">
        <v>182</v>
      </c>
      <c r="CK251" s="1015" t="s">
        <v>105</v>
      </c>
      <c r="CL251" s="1015" t="s">
        <v>6640</v>
      </c>
      <c r="CM251" s="1015" t="s">
        <v>78</v>
      </c>
      <c r="CN251" s="1015" t="s">
        <v>186</v>
      </c>
      <c r="CO251" s="1015" t="s">
        <v>105</v>
      </c>
      <c r="CP251" s="1015" t="s">
        <v>57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302</v>
      </c>
      <c r="DI251" s="1015" t="s">
        <v>57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6641</v>
      </c>
      <c r="DT251" s="1015" t="s">
        <v>86</v>
      </c>
      <c r="DU251" s="1015" t="s">
        <v>1028</v>
      </c>
      <c r="DV251" s="1015" t="s">
        <v>121</v>
      </c>
      <c r="DW251" s="1015" t="s">
        <v>333</v>
      </c>
      <c r="DX251" s="1015" t="s">
        <v>308</v>
      </c>
      <c r="DY251" s="1015" t="s">
        <v>309</v>
      </c>
      <c r="DZ251" s="1015" t="s">
        <v>319</v>
      </c>
      <c r="EA251" s="1015" t="s">
        <v>2543</v>
      </c>
      <c r="EB251" s="1015" t="s">
        <v>86</v>
      </c>
      <c r="EC251" s="1015" t="s">
        <v>715</v>
      </c>
      <c r="ED251" s="1015" t="s">
        <v>121</v>
      </c>
      <c r="EE251" s="1015" t="s">
        <v>57</v>
      </c>
      <c r="EF251" s="1015" t="s">
        <v>57</v>
      </c>
      <c r="EG251" s="1015" t="s">
        <v>57</v>
      </c>
      <c r="EH251" s="1015" t="s">
        <v>57</v>
      </c>
      <c r="EI251" s="1015" t="s">
        <v>90</v>
      </c>
      <c r="EJ251" s="1015" t="s">
        <v>91</v>
      </c>
      <c r="EK251" s="1015" t="s">
        <v>847</v>
      </c>
      <c r="EL251" s="1015" t="s">
        <v>188</v>
      </c>
      <c r="EM251" s="1015" t="s">
        <v>680</v>
      </c>
      <c r="EN251" s="1015" t="s">
        <v>310</v>
      </c>
      <c r="EO251" s="1015" t="s">
        <v>88</v>
      </c>
      <c r="EP251" s="1015" t="s">
        <v>57</v>
      </c>
      <c r="EQ251" s="1015" t="s">
        <v>311</v>
      </c>
      <c r="ER251" s="1015" t="s">
        <v>57</v>
      </c>
      <c r="ES251" s="1015" t="s">
        <v>57</v>
      </c>
      <c r="ET251" s="104" t="str">
        <f t="shared" si="22"/>
        <v>2026040550</v>
      </c>
      <c r="EU251" s="56" t="str">
        <f t="shared" si="23"/>
        <v>16&amp;2026040550</v>
      </c>
      <c r="EV251" s="104">
        <f>IFERROR(VLOOKUP(EU251,시험용!CA:CE,4,FALSE),"")</f>
        <v>0</v>
      </c>
      <c r="EW251" s="952"/>
    </row>
    <row r="252" spans="1:155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015" t="s">
        <v>643</v>
      </c>
      <c r="AD252" s="1015" t="s">
        <v>8481</v>
      </c>
      <c r="AE252" s="1015" t="s">
        <v>1196</v>
      </c>
      <c r="AF252" s="1015" t="s">
        <v>5623</v>
      </c>
      <c r="AG252" s="1015" t="s">
        <v>296</v>
      </c>
      <c r="AH252" s="1015" t="s">
        <v>297</v>
      </c>
      <c r="AI252" s="1015"/>
      <c r="AJ252" s="1015"/>
      <c r="AK252" s="1015"/>
      <c r="AL252" s="1015"/>
      <c r="AM252" s="1015" t="s">
        <v>2293</v>
      </c>
      <c r="AN252" s="1015" t="s">
        <v>2294</v>
      </c>
      <c r="AO252" s="1015" t="s">
        <v>8482</v>
      </c>
      <c r="AP252" s="1015" t="s">
        <v>1018</v>
      </c>
      <c r="AQ252" s="1015"/>
      <c r="AR252" s="1015"/>
      <c r="AS252" s="1015" t="s">
        <v>315</v>
      </c>
      <c r="AT252" s="1015" t="s">
        <v>8483</v>
      </c>
      <c r="AU252" s="1015" t="s">
        <v>57</v>
      </c>
      <c r="AV252" s="1015" t="s">
        <v>910</v>
      </c>
      <c r="AW252" s="1015" t="s">
        <v>8484</v>
      </c>
      <c r="AX252" s="1015"/>
      <c r="AY252" s="1015" t="s">
        <v>1953</v>
      </c>
      <c r="AZ252" s="1015" t="s">
        <v>2299</v>
      </c>
      <c r="BA252" s="1015" t="s">
        <v>323</v>
      </c>
      <c r="BB252" s="1015" t="s">
        <v>32</v>
      </c>
      <c r="BC252" s="1015" t="s">
        <v>33</v>
      </c>
      <c r="BD252" s="1015" t="s">
        <v>57</v>
      </c>
      <c r="BE252" s="1015" t="s">
        <v>48</v>
      </c>
      <c r="BF252" s="1015" t="s">
        <v>164</v>
      </c>
      <c r="BG252" s="1015" t="s">
        <v>8485</v>
      </c>
      <c r="BH252" s="1015" t="s">
        <v>8486</v>
      </c>
      <c r="BI252" s="1015" t="s">
        <v>1958</v>
      </c>
      <c r="BJ252" s="1015" t="s">
        <v>1340</v>
      </c>
      <c r="BK252" s="1015" t="s">
        <v>8487</v>
      </c>
      <c r="BL252" s="1015" t="s">
        <v>1327</v>
      </c>
      <c r="BM252" s="1015" t="s">
        <v>8488</v>
      </c>
      <c r="BN252" s="1015" t="s">
        <v>1196</v>
      </c>
      <c r="BO252" s="1015" t="s">
        <v>57</v>
      </c>
      <c r="BP252" s="1015" t="s">
        <v>5623</v>
      </c>
      <c r="BQ252" s="1015" t="s">
        <v>311</v>
      </c>
      <c r="BR252" s="1015" t="s">
        <v>1960</v>
      </c>
      <c r="BS252" s="1015" t="s">
        <v>2982</v>
      </c>
      <c r="BT252" s="1015" t="s">
        <v>7362</v>
      </c>
      <c r="BU252" s="1015" t="s">
        <v>1061</v>
      </c>
      <c r="BV252" s="1015" t="s">
        <v>1028</v>
      </c>
      <c r="BW252" s="1015" t="s">
        <v>296</v>
      </c>
      <c r="BX252" s="1015" t="s">
        <v>297</v>
      </c>
      <c r="BY252" s="1015" t="s">
        <v>1427</v>
      </c>
      <c r="BZ252" s="1015" t="s">
        <v>1915</v>
      </c>
      <c r="CA252" s="1015" t="s">
        <v>304</v>
      </c>
      <c r="CB252" s="1015" t="s">
        <v>1308</v>
      </c>
      <c r="CC252" s="1015" t="s">
        <v>1276</v>
      </c>
      <c r="CD252" s="1015" t="s">
        <v>306</v>
      </c>
      <c r="CE252" s="1015" t="s">
        <v>1916</v>
      </c>
      <c r="CF252" s="1015" t="s">
        <v>307</v>
      </c>
      <c r="CG252" s="1015" t="s">
        <v>57</v>
      </c>
      <c r="CH252" s="1015" t="s">
        <v>4119</v>
      </c>
      <c r="CI252" s="1015" t="s">
        <v>1212</v>
      </c>
      <c r="CJ252" s="1015" t="s">
        <v>5214</v>
      </c>
      <c r="CK252" s="1015" t="s">
        <v>105</v>
      </c>
      <c r="CL252" s="1015" t="s">
        <v>4120</v>
      </c>
      <c r="CM252" s="1015" t="s">
        <v>1212</v>
      </c>
      <c r="CN252" s="1015" t="s">
        <v>1248</v>
      </c>
      <c r="CO252" s="1015" t="s">
        <v>105</v>
      </c>
      <c r="CP252" s="1015" t="s">
        <v>8489</v>
      </c>
      <c r="CQ252" s="1015" t="s">
        <v>1212</v>
      </c>
      <c r="CR252" s="1015" t="s">
        <v>998</v>
      </c>
      <c r="CS252" s="1015" t="s">
        <v>105</v>
      </c>
      <c r="CT252" s="1015" t="s">
        <v>328</v>
      </c>
      <c r="CU252" s="1015" t="s">
        <v>329</v>
      </c>
      <c r="CV252" s="1015" t="s">
        <v>330</v>
      </c>
      <c r="CW252" s="1015" t="s">
        <v>331</v>
      </c>
      <c r="CX252" s="1015" t="s">
        <v>57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302</v>
      </c>
      <c r="DI252" s="1015" t="s">
        <v>57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8490</v>
      </c>
      <c r="DT252" s="1015" t="s">
        <v>1218</v>
      </c>
      <c r="DU252" s="1015" t="s">
        <v>334</v>
      </c>
      <c r="DV252" s="1015" t="s">
        <v>106</v>
      </c>
      <c r="DW252" s="1015" t="s">
        <v>1219</v>
      </c>
      <c r="DX252" s="1015" t="s">
        <v>1220</v>
      </c>
      <c r="DY252" s="1015" t="s">
        <v>330</v>
      </c>
      <c r="DZ252" s="1015" t="s">
        <v>205</v>
      </c>
      <c r="EA252" s="1015" t="s">
        <v>8491</v>
      </c>
      <c r="EB252" s="1015" t="s">
        <v>1218</v>
      </c>
      <c r="EC252" s="1015" t="s">
        <v>762</v>
      </c>
      <c r="ED252" s="1015" t="s">
        <v>106</v>
      </c>
      <c r="EE252" s="1015" t="s">
        <v>57</v>
      </c>
      <c r="EF252" s="1015" t="s">
        <v>57</v>
      </c>
      <c r="EG252" s="1015" t="s">
        <v>57</v>
      </c>
      <c r="EH252" s="1015" t="s">
        <v>57</v>
      </c>
      <c r="EI252" s="1015" t="s">
        <v>4122</v>
      </c>
      <c r="EJ252" s="1015" t="s">
        <v>1895</v>
      </c>
      <c r="EK252" s="1015" t="s">
        <v>4123</v>
      </c>
      <c r="EL252" s="1015" t="s">
        <v>1896</v>
      </c>
      <c r="EM252" s="1015" t="s">
        <v>629</v>
      </c>
      <c r="EN252" s="1015" t="s">
        <v>310</v>
      </c>
      <c r="EO252" s="1015" t="s">
        <v>88</v>
      </c>
      <c r="EP252" s="1015" t="s">
        <v>57</v>
      </c>
      <c r="EQ252" s="1015" t="s">
        <v>311</v>
      </c>
      <c r="ER252" s="1015" t="s">
        <v>57</v>
      </c>
      <c r="ES252" s="1015" t="s">
        <v>57</v>
      </c>
      <c r="ET252" s="104" t="str">
        <f t="shared" si="22"/>
        <v>2026040230</v>
      </c>
      <c r="EU252" s="56" t="str">
        <f t="shared" si="23"/>
        <v>16&amp;2026040230</v>
      </c>
      <c r="EV252" s="104" t="str">
        <f>IFERROR(VLOOKUP(EU252,시험용!CA:CE,4,FALSE),"")</f>
        <v/>
      </c>
      <c r="EW252" s="1035" t="s">
        <v>8821</v>
      </c>
      <c r="EX252" s="1016" t="s">
        <v>8701</v>
      </c>
      <c r="EY252" s="1017" t="s">
        <v>8699</v>
      </c>
    </row>
    <row r="253" spans="1:155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015" t="s">
        <v>2291</v>
      </c>
      <c r="AD253" s="1015" t="s">
        <v>4645</v>
      </c>
      <c r="AE253" s="1015" t="s">
        <v>4646</v>
      </c>
      <c r="AF253" s="1015" t="s">
        <v>2117</v>
      </c>
      <c r="AG253" s="1015" t="s">
        <v>2118</v>
      </c>
      <c r="AH253" s="1015" t="s">
        <v>3140</v>
      </c>
      <c r="AI253" s="1015"/>
      <c r="AJ253" s="1015"/>
      <c r="AK253" s="1015"/>
      <c r="AL253" s="1015"/>
      <c r="AM253" s="1015" t="s">
        <v>2293</v>
      </c>
      <c r="AN253" s="1015" t="s">
        <v>2294</v>
      </c>
      <c r="AO253" s="1015" t="s">
        <v>2295</v>
      </c>
      <c r="AP253" s="1015" t="s">
        <v>1018</v>
      </c>
      <c r="AQ253" s="1015"/>
      <c r="AR253" s="1015"/>
      <c r="AS253" s="1015" t="s">
        <v>315</v>
      </c>
      <c r="AT253" s="1015" t="s">
        <v>8494</v>
      </c>
      <c r="AU253" s="1015" t="s">
        <v>1135</v>
      </c>
      <c r="AV253" s="1015" t="s">
        <v>8495</v>
      </c>
      <c r="AW253" s="1015" t="s">
        <v>8496</v>
      </c>
      <c r="AX253" s="1015"/>
      <c r="AY253" s="1015" t="s">
        <v>4652</v>
      </c>
      <c r="AZ253" s="1015" t="s">
        <v>3147</v>
      </c>
      <c r="BA253" s="1015" t="s">
        <v>4653</v>
      </c>
      <c r="BB253" s="1015" t="s">
        <v>2132</v>
      </c>
      <c r="BC253" s="1015" t="s">
        <v>2133</v>
      </c>
      <c r="BD253" s="1015" t="s">
        <v>1135</v>
      </c>
      <c r="BE253" s="1015" t="s">
        <v>2135</v>
      </c>
      <c r="BF253" s="1015" t="s">
        <v>4654</v>
      </c>
      <c r="BG253" s="1015" t="s">
        <v>4655</v>
      </c>
      <c r="BH253" s="1015" t="s">
        <v>4656</v>
      </c>
      <c r="BI253" s="1015" t="s">
        <v>4657</v>
      </c>
      <c r="BJ253" s="1015" t="s">
        <v>4658</v>
      </c>
      <c r="BK253" s="1015" t="s">
        <v>8497</v>
      </c>
      <c r="BL253" s="1015" t="s">
        <v>2142</v>
      </c>
      <c r="BM253" s="1015" t="s">
        <v>4660</v>
      </c>
      <c r="BN253" s="1015" t="s">
        <v>4646</v>
      </c>
      <c r="BO253" s="1015" t="s">
        <v>1135</v>
      </c>
      <c r="BP253" s="1015" t="s">
        <v>2117</v>
      </c>
      <c r="BQ253" s="1015" t="s">
        <v>4661</v>
      </c>
      <c r="BR253" s="1015" t="s">
        <v>2147</v>
      </c>
      <c r="BS253" s="1015" t="s">
        <v>4662</v>
      </c>
      <c r="BT253" s="1015" t="s">
        <v>8498</v>
      </c>
      <c r="BU253" s="1015" t="s">
        <v>2142</v>
      </c>
      <c r="BV253" s="1015" t="s">
        <v>4664</v>
      </c>
      <c r="BW253" s="1015" t="s">
        <v>2118</v>
      </c>
      <c r="BX253" s="1015" t="s">
        <v>3140</v>
      </c>
      <c r="BY253" s="1015" t="s">
        <v>4665</v>
      </c>
      <c r="BZ253" s="1015" t="s">
        <v>4666</v>
      </c>
      <c r="CA253" s="1015" t="s">
        <v>2153</v>
      </c>
      <c r="CB253" s="1015" t="s">
        <v>4667</v>
      </c>
      <c r="CC253" s="1015" t="s">
        <v>2181</v>
      </c>
      <c r="CD253" s="1015" t="s">
        <v>2156</v>
      </c>
      <c r="CE253" s="1015" t="s">
        <v>4668</v>
      </c>
      <c r="CF253" s="1015" t="s">
        <v>2158</v>
      </c>
      <c r="CG253" s="1015" t="s">
        <v>1135</v>
      </c>
      <c r="CH253" s="1015" t="s">
        <v>4669</v>
      </c>
      <c r="CI253" s="1015" t="s">
        <v>2160</v>
      </c>
      <c r="CJ253" s="1015" t="s">
        <v>2161</v>
      </c>
      <c r="CK253" s="1015" t="s">
        <v>2162</v>
      </c>
      <c r="CL253" s="1015" t="s">
        <v>4670</v>
      </c>
      <c r="CM253" s="1015" t="s">
        <v>2160</v>
      </c>
      <c r="CN253" s="1015" t="s">
        <v>3161</v>
      </c>
      <c r="CO253" s="1015" t="s">
        <v>2162</v>
      </c>
      <c r="CP253" s="1015" t="s">
        <v>1135</v>
      </c>
      <c r="CQ253" s="1015" t="s">
        <v>1135</v>
      </c>
      <c r="CR253" s="1015" t="s">
        <v>1135</v>
      </c>
      <c r="CS253" s="1015" t="s">
        <v>1135</v>
      </c>
      <c r="CT253" s="1015" t="s">
        <v>2165</v>
      </c>
      <c r="CU253" s="1015" t="s">
        <v>2166</v>
      </c>
      <c r="CV253" s="1015" t="s">
        <v>2167</v>
      </c>
      <c r="CW253" s="1015" t="s">
        <v>2168</v>
      </c>
      <c r="CX253" s="1015" t="s">
        <v>1135</v>
      </c>
      <c r="CY253" s="1015" t="s">
        <v>1135</v>
      </c>
      <c r="CZ253" s="1015" t="s">
        <v>1135</v>
      </c>
      <c r="DA253" s="1015" t="s">
        <v>4671</v>
      </c>
      <c r="DB253" s="1015" t="s">
        <v>4672</v>
      </c>
      <c r="DC253" s="1015" t="s">
        <v>2127</v>
      </c>
      <c r="DD253" s="1015" t="s">
        <v>1135</v>
      </c>
      <c r="DE253" s="1015" t="s">
        <v>1135</v>
      </c>
      <c r="DF253" s="1015" t="s">
        <v>1135</v>
      </c>
      <c r="DG253" s="1015" t="s">
        <v>1135</v>
      </c>
      <c r="DH253" s="1015" t="s">
        <v>2142</v>
      </c>
      <c r="DI253" s="1015" t="s">
        <v>1135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8499</v>
      </c>
      <c r="DT253" s="1015" t="s">
        <v>8500</v>
      </c>
      <c r="DU253" s="1015" t="s">
        <v>4675</v>
      </c>
      <c r="DV253" s="1015" t="s">
        <v>4676</v>
      </c>
      <c r="DW253" s="1015" t="s">
        <v>2179</v>
      </c>
      <c r="DX253" s="1015" t="s">
        <v>2180</v>
      </c>
      <c r="DY253" s="1015" t="s">
        <v>2181</v>
      </c>
      <c r="DZ253" s="1015" t="s">
        <v>2182</v>
      </c>
      <c r="EA253" s="1015" t="s">
        <v>8501</v>
      </c>
      <c r="EB253" s="1015" t="s">
        <v>8500</v>
      </c>
      <c r="EC253" s="1015" t="s">
        <v>4678</v>
      </c>
      <c r="ED253" s="1015" t="s">
        <v>4676</v>
      </c>
      <c r="EE253" s="1015" t="s">
        <v>1135</v>
      </c>
      <c r="EF253" s="1015" t="s">
        <v>1135</v>
      </c>
      <c r="EG253" s="1015" t="s">
        <v>1135</v>
      </c>
      <c r="EH253" s="1015" t="s">
        <v>1135</v>
      </c>
      <c r="EI253" s="1015" t="s">
        <v>4679</v>
      </c>
      <c r="EJ253" s="1015" t="s">
        <v>4680</v>
      </c>
      <c r="EK253" s="1015" t="s">
        <v>2278</v>
      </c>
      <c r="EL253" s="1015" t="s">
        <v>4681</v>
      </c>
      <c r="EM253" s="1015" t="s">
        <v>8502</v>
      </c>
      <c r="EN253" s="1015" t="s">
        <v>2281</v>
      </c>
      <c r="EO253" s="1015" t="s">
        <v>2282</v>
      </c>
      <c r="EP253" s="1015" t="s">
        <v>1135</v>
      </c>
      <c r="EQ253" s="1015" t="s">
        <v>2193</v>
      </c>
      <c r="ER253" s="1015" t="s">
        <v>1135</v>
      </c>
      <c r="ES253" s="1015" t="s">
        <v>1135</v>
      </c>
      <c r="ET253" s="104" t="str">
        <f t="shared" si="22"/>
        <v>2026033729</v>
      </c>
      <c r="EU253" s="56" t="str">
        <f t="shared" si="23"/>
        <v>16&amp;2026033729</v>
      </c>
      <c r="EV253" s="104">
        <f>IFERROR(VLOOKUP(EU253,시험용!CA:CE,4,FALSE),"")</f>
        <v>0</v>
      </c>
      <c r="EW253" s="952"/>
    </row>
    <row r="254" spans="1:155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015" t="s">
        <v>107</v>
      </c>
      <c r="AD254" s="1015" t="s">
        <v>6086</v>
      </c>
      <c r="AE254" s="1015" t="s">
        <v>2116</v>
      </c>
      <c r="AF254" s="1015" t="s">
        <v>2117</v>
      </c>
      <c r="AG254" s="1015" t="s">
        <v>2118</v>
      </c>
      <c r="AH254" s="1015" t="s">
        <v>3140</v>
      </c>
      <c r="AI254" s="1015"/>
      <c r="AJ254" s="1015"/>
      <c r="AK254" s="1015"/>
      <c r="AL254" s="1015"/>
      <c r="AM254" s="1015" t="s">
        <v>1948</v>
      </c>
      <c r="AN254" s="1015" t="s">
        <v>2453</v>
      </c>
      <c r="AO254" s="1015" t="s">
        <v>2454</v>
      </c>
      <c r="AP254" s="1015" t="s">
        <v>49</v>
      </c>
      <c r="AQ254" s="1015"/>
      <c r="AR254" s="1015"/>
      <c r="AS254" s="1015" t="s">
        <v>599</v>
      </c>
      <c r="AT254" s="1015" t="s">
        <v>7168</v>
      </c>
      <c r="AU254" s="1015" t="s">
        <v>1135</v>
      </c>
      <c r="AV254" s="1015" t="s">
        <v>7169</v>
      </c>
      <c r="AW254" s="1015" t="s">
        <v>7170</v>
      </c>
      <c r="AX254" s="1015"/>
      <c r="AY254" s="1015" t="s">
        <v>7171</v>
      </c>
      <c r="AZ254" s="1015" t="s">
        <v>7172</v>
      </c>
      <c r="BA254" s="1015" t="s">
        <v>4653</v>
      </c>
      <c r="BB254" s="1015" t="s">
        <v>2132</v>
      </c>
      <c r="BC254" s="1015" t="s">
        <v>2133</v>
      </c>
      <c r="BD254" s="1015" t="s">
        <v>1135</v>
      </c>
      <c r="BE254" s="1015" t="s">
        <v>2135</v>
      </c>
      <c r="BF254" s="1015" t="s">
        <v>7173</v>
      </c>
      <c r="BG254" s="1015" t="s">
        <v>7960</v>
      </c>
      <c r="BH254" s="1015" t="s">
        <v>7175</v>
      </c>
      <c r="BI254" s="1015" t="s">
        <v>7176</v>
      </c>
      <c r="BJ254" s="1015" t="s">
        <v>6096</v>
      </c>
      <c r="BK254" s="1015" t="s">
        <v>7177</v>
      </c>
      <c r="BL254" s="1015" t="s">
        <v>2142</v>
      </c>
      <c r="BM254" s="1015" t="s">
        <v>6086</v>
      </c>
      <c r="BN254" s="1015" t="s">
        <v>2116</v>
      </c>
      <c r="BO254" s="1015" t="s">
        <v>2144</v>
      </c>
      <c r="BP254" s="1015" t="s">
        <v>2117</v>
      </c>
      <c r="BQ254" s="1015" t="s">
        <v>4661</v>
      </c>
      <c r="BR254" s="1015" t="s">
        <v>3157</v>
      </c>
      <c r="BS254" s="1015" t="s">
        <v>7178</v>
      </c>
      <c r="BT254" s="1015" t="s">
        <v>7961</v>
      </c>
      <c r="BU254" s="1015" t="s">
        <v>8506</v>
      </c>
      <c r="BV254" s="1015" t="s">
        <v>7181</v>
      </c>
      <c r="BW254" s="1015" t="s">
        <v>2118</v>
      </c>
      <c r="BX254" s="1015" t="s">
        <v>3140</v>
      </c>
      <c r="BY254" s="1015" t="s">
        <v>7962</v>
      </c>
      <c r="BZ254" s="1015" t="s">
        <v>7183</v>
      </c>
      <c r="CA254" s="1015" t="s">
        <v>2153</v>
      </c>
      <c r="CB254" s="1015" t="s">
        <v>6105</v>
      </c>
      <c r="CC254" s="1015" t="s">
        <v>5941</v>
      </c>
      <c r="CD254" s="1015" t="s">
        <v>2156</v>
      </c>
      <c r="CE254" s="1015" t="s">
        <v>6106</v>
      </c>
      <c r="CF254" s="1015" t="s">
        <v>2158</v>
      </c>
      <c r="CG254" s="1015" t="s">
        <v>1135</v>
      </c>
      <c r="CH254" s="1015" t="s">
        <v>7184</v>
      </c>
      <c r="CI254" s="1015" t="s">
        <v>7185</v>
      </c>
      <c r="CJ254" s="1015" t="s">
        <v>7186</v>
      </c>
      <c r="CK254" s="1015" t="s">
        <v>2162</v>
      </c>
      <c r="CL254" s="1015" t="s">
        <v>7963</v>
      </c>
      <c r="CM254" s="1015" t="s">
        <v>7188</v>
      </c>
      <c r="CN254" s="1015" t="s">
        <v>7189</v>
      </c>
      <c r="CO254" s="1015" t="s">
        <v>7190</v>
      </c>
      <c r="CP254" s="1015" t="s">
        <v>1135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6109</v>
      </c>
      <c r="CY254" s="1015" t="s">
        <v>2166</v>
      </c>
      <c r="CZ254" s="1015" t="s">
        <v>6110</v>
      </c>
      <c r="DA254" s="1015" t="s">
        <v>7191</v>
      </c>
      <c r="DB254" s="1015" t="s">
        <v>7192</v>
      </c>
      <c r="DC254" s="1015" t="s">
        <v>7193</v>
      </c>
      <c r="DD254" s="1015" t="s">
        <v>1135</v>
      </c>
      <c r="DE254" s="1015" t="s">
        <v>1135</v>
      </c>
      <c r="DF254" s="1015" t="s">
        <v>1135</v>
      </c>
      <c r="DG254" s="1015" t="s">
        <v>1135</v>
      </c>
      <c r="DH254" s="1015" t="s">
        <v>2142</v>
      </c>
      <c r="DI254" s="1015" t="s">
        <v>1135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7194</v>
      </c>
      <c r="DT254" s="1015" t="s">
        <v>4674</v>
      </c>
      <c r="DU254" s="1015" t="s">
        <v>2272</v>
      </c>
      <c r="DV254" s="1015" t="s">
        <v>6011</v>
      </c>
      <c r="DW254" s="1015" t="s">
        <v>2179</v>
      </c>
      <c r="DX254" s="1015" t="s">
        <v>2180</v>
      </c>
      <c r="DY254" s="1015" t="s">
        <v>2181</v>
      </c>
      <c r="DZ254" s="1015" t="s">
        <v>2182</v>
      </c>
      <c r="EA254" s="1015" t="s">
        <v>7195</v>
      </c>
      <c r="EB254" s="1015" t="s">
        <v>4674</v>
      </c>
      <c r="EC254" s="1015" t="s">
        <v>2177</v>
      </c>
      <c r="ED254" s="1015" t="s">
        <v>6011</v>
      </c>
      <c r="EE254" s="1015" t="s">
        <v>1135</v>
      </c>
      <c r="EF254" s="1015" t="s">
        <v>1135</v>
      </c>
      <c r="EG254" s="1015" t="s">
        <v>1135</v>
      </c>
      <c r="EH254" s="1015" t="s">
        <v>1135</v>
      </c>
      <c r="EI254" s="1015" t="s">
        <v>7196</v>
      </c>
      <c r="EJ254" s="1015" t="s">
        <v>7197</v>
      </c>
      <c r="EK254" s="1015" t="s">
        <v>7198</v>
      </c>
      <c r="EL254" s="1015" t="s">
        <v>7199</v>
      </c>
      <c r="EM254" s="1015" t="s">
        <v>6117</v>
      </c>
      <c r="EN254" s="1015" t="s">
        <v>5947</v>
      </c>
      <c r="EO254" s="1015" t="s">
        <v>5948</v>
      </c>
      <c r="EP254" s="1015" t="s">
        <v>7200</v>
      </c>
      <c r="EQ254" s="1015" t="s">
        <v>2193</v>
      </c>
      <c r="ER254" s="1015" t="s">
        <v>7201</v>
      </c>
      <c r="ES254" s="1015" t="s">
        <v>7202</v>
      </c>
      <c r="ET254" s="104" t="str">
        <f t="shared" si="22"/>
        <v>2026031504</v>
      </c>
      <c r="EU254" s="56" t="str">
        <f t="shared" si="23"/>
        <v>16&amp;2026031504</v>
      </c>
      <c r="EV254" s="104">
        <f>IFERROR(VLOOKUP(EU254,시험용!CA:CE,4,FALSE),"")</f>
        <v>0</v>
      </c>
      <c r="EW254" s="952"/>
      <c r="EX254" s="1016" t="s">
        <v>8702</v>
      </c>
      <c r="EY254" s="1017" t="s">
        <v>8699</v>
      </c>
    </row>
    <row r="255" spans="1:155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015" t="s">
        <v>107</v>
      </c>
      <c r="AD255" s="1015" t="s">
        <v>2740</v>
      </c>
      <c r="AE255" s="1015" t="s">
        <v>692</v>
      </c>
      <c r="AF255" s="1015" t="s">
        <v>295</v>
      </c>
      <c r="AG255" s="1015" t="s">
        <v>296</v>
      </c>
      <c r="AH255" s="1015" t="s">
        <v>297</v>
      </c>
      <c r="AI255" s="1015"/>
      <c r="AJ255" s="1015"/>
      <c r="AK255" s="1015"/>
      <c r="AL255" s="1015"/>
      <c r="AM255" s="1015" t="s">
        <v>3794</v>
      </c>
      <c r="AN255" s="1015" t="s">
        <v>3795</v>
      </c>
      <c r="AO255" s="1015" t="s">
        <v>8511</v>
      </c>
      <c r="AP255" s="1015" t="s">
        <v>49</v>
      </c>
      <c r="AQ255" s="1015"/>
      <c r="AR255" s="1015"/>
      <c r="AS255" s="1015" t="s">
        <v>315</v>
      </c>
      <c r="AT255" s="1015" t="s">
        <v>8512</v>
      </c>
      <c r="AU255" s="1015" t="s">
        <v>57</v>
      </c>
      <c r="AV255" s="1015" t="s">
        <v>910</v>
      </c>
      <c r="AW255" s="1015" t="s">
        <v>8513</v>
      </c>
      <c r="AX255" s="1015"/>
      <c r="AY255" s="1015" t="s">
        <v>3817</v>
      </c>
      <c r="AZ255" s="1015" t="s">
        <v>3277</v>
      </c>
      <c r="BA255" s="1015" t="s">
        <v>299</v>
      </c>
      <c r="BB255" s="1015" t="s">
        <v>32</v>
      </c>
      <c r="BC255" s="1015" t="s">
        <v>33</v>
      </c>
      <c r="BD255" s="1015" t="s">
        <v>57</v>
      </c>
      <c r="BE255" s="1015" t="s">
        <v>34</v>
      </c>
      <c r="BF255" s="1015" t="s">
        <v>164</v>
      </c>
      <c r="BG255" s="1015" t="s">
        <v>3818</v>
      </c>
      <c r="BH255" s="1015" t="s">
        <v>605</v>
      </c>
      <c r="BI255" s="1015" t="s">
        <v>3820</v>
      </c>
      <c r="BJ255" s="1015" t="s">
        <v>300</v>
      </c>
      <c r="BK255" s="1015" t="s">
        <v>8514</v>
      </c>
      <c r="BL255" s="1015" t="s">
        <v>39</v>
      </c>
      <c r="BM255" s="1015" t="s">
        <v>2740</v>
      </c>
      <c r="BN255" s="1015" t="s">
        <v>692</v>
      </c>
      <c r="BO255" s="1015" t="s">
        <v>595</v>
      </c>
      <c r="BP255" s="1015" t="s">
        <v>295</v>
      </c>
      <c r="BQ255" s="1015" t="s">
        <v>102</v>
      </c>
      <c r="BR255" s="1015" t="s">
        <v>118</v>
      </c>
      <c r="BS255" s="1015" t="s">
        <v>837</v>
      </c>
      <c r="BT255" s="1015" t="s">
        <v>8515</v>
      </c>
      <c r="BU255" s="1015" t="s">
        <v>302</v>
      </c>
      <c r="BV255" s="1015" t="s">
        <v>659</v>
      </c>
      <c r="BW255" s="1015" t="s">
        <v>296</v>
      </c>
      <c r="BX255" s="1015" t="s">
        <v>297</v>
      </c>
      <c r="BY255" s="1015" t="s">
        <v>3822</v>
      </c>
      <c r="BZ255" s="1015" t="s">
        <v>1824</v>
      </c>
      <c r="CA255" s="1015" t="s">
        <v>304</v>
      </c>
      <c r="CB255" s="1015" t="s">
        <v>661</v>
      </c>
      <c r="CC255" s="1015" t="s">
        <v>305</v>
      </c>
      <c r="CD255" s="1015" t="s">
        <v>306</v>
      </c>
      <c r="CE255" s="1015" t="s">
        <v>1825</v>
      </c>
      <c r="CF255" s="1015" t="s">
        <v>307</v>
      </c>
      <c r="CG255" s="1015" t="s">
        <v>57</v>
      </c>
      <c r="CH255" s="1015" t="s">
        <v>3823</v>
      </c>
      <c r="CI255" s="1015" t="s">
        <v>843</v>
      </c>
      <c r="CJ255" s="1015" t="s">
        <v>713</v>
      </c>
      <c r="CK255" s="1015" t="s">
        <v>105</v>
      </c>
      <c r="CL255" s="1015" t="s">
        <v>57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302</v>
      </c>
      <c r="DI255" s="1015" t="s">
        <v>57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8516</v>
      </c>
      <c r="DT255" s="1015" t="s">
        <v>86</v>
      </c>
      <c r="DU255" s="1015" t="s">
        <v>622</v>
      </c>
      <c r="DV255" s="1015" t="s">
        <v>106</v>
      </c>
      <c r="DW255" s="1015" t="s">
        <v>333</v>
      </c>
      <c r="DX255" s="1015" t="s">
        <v>308</v>
      </c>
      <c r="DY255" s="1015" t="s">
        <v>309</v>
      </c>
      <c r="DZ255" s="1015" t="s">
        <v>319</v>
      </c>
      <c r="EA255" s="1015" t="s">
        <v>2048</v>
      </c>
      <c r="EB255" s="1015" t="s">
        <v>86</v>
      </c>
      <c r="EC255" s="1015" t="s">
        <v>624</v>
      </c>
      <c r="ED255" s="1015" t="s">
        <v>106</v>
      </c>
      <c r="EE255" s="1015" t="s">
        <v>57</v>
      </c>
      <c r="EF255" s="1015" t="s">
        <v>57</v>
      </c>
      <c r="EG255" s="1015" t="s">
        <v>57</v>
      </c>
      <c r="EH255" s="1015" t="s">
        <v>57</v>
      </c>
      <c r="EI255" s="1015" t="s">
        <v>1485</v>
      </c>
      <c r="EJ255" s="1015" t="s">
        <v>1486</v>
      </c>
      <c r="EK255" s="1015" t="s">
        <v>765</v>
      </c>
      <c r="EL255" s="1015" t="s">
        <v>1487</v>
      </c>
      <c r="EM255" s="1015" t="s">
        <v>680</v>
      </c>
      <c r="EN255" s="1015" t="s">
        <v>681</v>
      </c>
      <c r="EO255" s="1015" t="s">
        <v>682</v>
      </c>
      <c r="EP255" s="1015" t="s">
        <v>2717</v>
      </c>
      <c r="EQ255" s="1015" t="s">
        <v>311</v>
      </c>
      <c r="ER255" s="1015" t="s">
        <v>2424</v>
      </c>
      <c r="ES255" s="1015" t="s">
        <v>8517</v>
      </c>
      <c r="ET255" s="104" t="str">
        <f t="shared" si="22"/>
        <v>2026033794</v>
      </c>
      <c r="EU255" s="56" t="str">
        <f t="shared" si="23"/>
        <v>16&amp;2026033794</v>
      </c>
      <c r="EV255" s="104">
        <f>IFERROR(VLOOKUP(EU255,시험용!CA:CE,4,FALSE),"")</f>
        <v>0</v>
      </c>
      <c r="EW255" s="952"/>
    </row>
    <row r="256" spans="1:155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015" t="s">
        <v>107</v>
      </c>
      <c r="AD256" s="1015" t="s">
        <v>1051</v>
      </c>
      <c r="AE256" s="1015" t="s">
        <v>595</v>
      </c>
      <c r="AF256" s="1015" t="s">
        <v>295</v>
      </c>
      <c r="AG256" s="1015" t="s">
        <v>296</v>
      </c>
      <c r="AH256" s="1015" t="s">
        <v>297</v>
      </c>
      <c r="AI256" s="1015"/>
      <c r="AJ256" s="1015"/>
      <c r="AK256" s="1015"/>
      <c r="AL256" s="1015"/>
      <c r="AM256" s="1015" t="s">
        <v>3216</v>
      </c>
      <c r="AN256" s="1015" t="s">
        <v>3217</v>
      </c>
      <c r="AO256" s="1015" t="s">
        <v>8524</v>
      </c>
      <c r="AP256" s="1015" t="s">
        <v>49</v>
      </c>
      <c r="AQ256" s="1015" t="s">
        <v>3773</v>
      </c>
      <c r="AR256" s="1015" t="s">
        <v>3774</v>
      </c>
      <c r="AS256" s="1015" t="s">
        <v>315</v>
      </c>
      <c r="AT256" s="1015" t="s">
        <v>8525</v>
      </c>
      <c r="AU256" s="1015" t="s">
        <v>57</v>
      </c>
      <c r="AV256" s="1015" t="s">
        <v>910</v>
      </c>
      <c r="AW256" s="1015" t="s">
        <v>8526</v>
      </c>
      <c r="AX256" s="1015"/>
      <c r="AY256" s="1015" t="s">
        <v>6621</v>
      </c>
      <c r="AZ256" s="1015" t="s">
        <v>6622</v>
      </c>
      <c r="BA256" s="1015" t="s">
        <v>299</v>
      </c>
      <c r="BB256" s="1015" t="s">
        <v>32</v>
      </c>
      <c r="BC256" s="1015" t="s">
        <v>33</v>
      </c>
      <c r="BD256" s="1015" t="s">
        <v>57</v>
      </c>
      <c r="BE256" s="1015" t="s">
        <v>48</v>
      </c>
      <c r="BF256" s="1015" t="s">
        <v>164</v>
      </c>
      <c r="BG256" s="1015" t="s">
        <v>2386</v>
      </c>
      <c r="BH256" s="1015" t="s">
        <v>2460</v>
      </c>
      <c r="BI256" s="1015" t="s">
        <v>6623</v>
      </c>
      <c r="BJ256" s="1015" t="s">
        <v>2674</v>
      </c>
      <c r="BK256" s="1015" t="s">
        <v>8527</v>
      </c>
      <c r="BL256" s="1015" t="s">
        <v>302</v>
      </c>
      <c r="BM256" s="1015" t="s">
        <v>1051</v>
      </c>
      <c r="BN256" s="1015" t="s">
        <v>595</v>
      </c>
      <c r="BO256" s="1015" t="s">
        <v>57</v>
      </c>
      <c r="BP256" s="1015" t="s">
        <v>295</v>
      </c>
      <c r="BQ256" s="1015" t="s">
        <v>1363</v>
      </c>
      <c r="BR256" s="1015" t="s">
        <v>1028</v>
      </c>
      <c r="BS256" s="1015" t="s">
        <v>1648</v>
      </c>
      <c r="BT256" s="1015" t="s">
        <v>6625</v>
      </c>
      <c r="BU256" s="1015" t="s">
        <v>51</v>
      </c>
      <c r="BV256" s="1015" t="s">
        <v>109</v>
      </c>
      <c r="BW256" s="1015" t="s">
        <v>296</v>
      </c>
      <c r="BX256" s="1015" t="s">
        <v>297</v>
      </c>
      <c r="BY256" s="1015" t="s">
        <v>1672</v>
      </c>
      <c r="BZ256" s="1015" t="s">
        <v>1622</v>
      </c>
      <c r="CA256" s="1015" t="s">
        <v>304</v>
      </c>
      <c r="CB256" s="1015" t="s">
        <v>668</v>
      </c>
      <c r="CC256" s="1015" t="s">
        <v>305</v>
      </c>
      <c r="CD256" s="1015" t="s">
        <v>306</v>
      </c>
      <c r="CE256" s="1015" t="s">
        <v>1623</v>
      </c>
      <c r="CF256" s="1015" t="s">
        <v>307</v>
      </c>
      <c r="CG256" s="1015" t="s">
        <v>57</v>
      </c>
      <c r="CH256" s="1015" t="s">
        <v>1651</v>
      </c>
      <c r="CI256" s="1015" t="s">
        <v>92</v>
      </c>
      <c r="CJ256" s="1015" t="s">
        <v>176</v>
      </c>
      <c r="CK256" s="1015" t="s">
        <v>105</v>
      </c>
      <c r="CL256" s="1015" t="s">
        <v>6626</v>
      </c>
      <c r="CM256" s="1015" t="s">
        <v>92</v>
      </c>
      <c r="CN256" s="1015" t="s">
        <v>174</v>
      </c>
      <c r="CO256" s="1015" t="s">
        <v>105</v>
      </c>
      <c r="CP256" s="1015" t="s">
        <v>57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302</v>
      </c>
      <c r="DI256" s="1015" t="s">
        <v>57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5523</v>
      </c>
      <c r="DT256" s="1015" t="s">
        <v>1153</v>
      </c>
      <c r="DU256" s="1015" t="s">
        <v>801</v>
      </c>
      <c r="DV256" s="1015" t="s">
        <v>106</v>
      </c>
      <c r="DW256" s="1015" t="s">
        <v>333</v>
      </c>
      <c r="DX256" s="1015" t="s">
        <v>308</v>
      </c>
      <c r="DY256" s="1015" t="s">
        <v>309</v>
      </c>
      <c r="DZ256" s="1015" t="s">
        <v>319</v>
      </c>
      <c r="EA256" s="1015" t="s">
        <v>5524</v>
      </c>
      <c r="EB256" s="1015" t="s">
        <v>1153</v>
      </c>
      <c r="EC256" s="1015" t="s">
        <v>1038</v>
      </c>
      <c r="ED256" s="1015" t="s">
        <v>106</v>
      </c>
      <c r="EE256" s="1015" t="s">
        <v>57</v>
      </c>
      <c r="EF256" s="1015" t="s">
        <v>57</v>
      </c>
      <c r="EG256" s="1015" t="s">
        <v>57</v>
      </c>
      <c r="EH256" s="1015" t="s">
        <v>57</v>
      </c>
      <c r="EI256" s="1015" t="s">
        <v>90</v>
      </c>
      <c r="EJ256" s="1015" t="s">
        <v>91</v>
      </c>
      <c r="EK256" s="1015" t="s">
        <v>847</v>
      </c>
      <c r="EL256" s="1015" t="s">
        <v>188</v>
      </c>
      <c r="EM256" s="1015" t="s">
        <v>629</v>
      </c>
      <c r="EN256" s="1015" t="s">
        <v>310</v>
      </c>
      <c r="EO256" s="1015" t="s">
        <v>88</v>
      </c>
      <c r="EP256" s="1015" t="s">
        <v>57</v>
      </c>
      <c r="EQ256" s="1015" t="s">
        <v>311</v>
      </c>
      <c r="ER256" s="1015" t="s">
        <v>57</v>
      </c>
      <c r="ES256" s="1015" t="s">
        <v>57</v>
      </c>
      <c r="ET256" s="104" t="str">
        <f t="shared" si="22"/>
        <v>2026040559</v>
      </c>
      <c r="EU256" s="56" t="str">
        <f t="shared" si="23"/>
        <v>16&amp;2026040559</v>
      </c>
      <c r="EV256" s="104" t="str">
        <f>IFERROR(VLOOKUP(EU256,시험용!CA:CE,4,FALSE),"")</f>
        <v/>
      </c>
      <c r="EW256" s="1028" t="s">
        <v>2854</v>
      </c>
    </row>
    <row r="257" spans="1:155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015"/>
      <c r="AD257" s="1015" t="s">
        <v>2204</v>
      </c>
      <c r="AE257" s="1015" t="s">
        <v>692</v>
      </c>
      <c r="AF257" s="1015" t="s">
        <v>295</v>
      </c>
      <c r="AG257" s="1015" t="s">
        <v>296</v>
      </c>
      <c r="AH257" s="1015" t="s">
        <v>297</v>
      </c>
      <c r="AI257" s="1015"/>
      <c r="AJ257" s="1015"/>
      <c r="AK257" s="1015"/>
      <c r="AL257" s="1015"/>
      <c r="AM257" s="1015" t="s">
        <v>7252</v>
      </c>
      <c r="AN257" s="1015" t="s">
        <v>7253</v>
      </c>
      <c r="AO257" s="1015" t="s">
        <v>8530</v>
      </c>
      <c r="AP257" s="1015" t="s">
        <v>35</v>
      </c>
      <c r="AQ257" s="1015" t="s">
        <v>8003</v>
      </c>
      <c r="AR257" s="1015" t="s">
        <v>8004</v>
      </c>
      <c r="AS257" s="1015" t="s">
        <v>298</v>
      </c>
      <c r="AT257" s="1015" t="s">
        <v>8531</v>
      </c>
      <c r="AU257" s="1015" t="s">
        <v>57</v>
      </c>
      <c r="AV257" s="1015" t="s">
        <v>323</v>
      </c>
      <c r="AW257" s="1015" t="s">
        <v>8532</v>
      </c>
      <c r="AX257" s="1015"/>
      <c r="AY257" s="1015" t="s">
        <v>74</v>
      </c>
      <c r="AZ257" s="1015" t="s">
        <v>2435</v>
      </c>
      <c r="BA257" s="1015" t="s">
        <v>299</v>
      </c>
      <c r="BB257" s="1015" t="s">
        <v>32</v>
      </c>
      <c r="BC257" s="1015" t="s">
        <v>33</v>
      </c>
      <c r="BD257" s="1015" t="s">
        <v>57</v>
      </c>
      <c r="BE257" s="1015" t="s">
        <v>48</v>
      </c>
      <c r="BF257" s="1015" t="s">
        <v>603</v>
      </c>
      <c r="BG257" s="1015" t="s">
        <v>8533</v>
      </c>
      <c r="BH257" s="1015" t="s">
        <v>5105</v>
      </c>
      <c r="BI257" s="1015" t="s">
        <v>8534</v>
      </c>
      <c r="BJ257" s="1015" t="s">
        <v>2438</v>
      </c>
      <c r="BK257" s="1015" t="s">
        <v>8120</v>
      </c>
      <c r="BL257" s="1015" t="s">
        <v>752</v>
      </c>
      <c r="BM257" s="1015" t="s">
        <v>2204</v>
      </c>
      <c r="BN257" s="1015" t="s">
        <v>692</v>
      </c>
      <c r="BO257" s="1015" t="s">
        <v>595</v>
      </c>
      <c r="BP257" s="1015" t="s">
        <v>295</v>
      </c>
      <c r="BQ257" s="1015" t="s">
        <v>102</v>
      </c>
      <c r="BR257" s="1015" t="s">
        <v>609</v>
      </c>
      <c r="BS257" s="1015" t="s">
        <v>4239</v>
      </c>
      <c r="BT257" s="1015" t="s">
        <v>8121</v>
      </c>
      <c r="BU257" s="1015" t="s">
        <v>1061</v>
      </c>
      <c r="BV257" s="1015" t="s">
        <v>109</v>
      </c>
      <c r="BW257" s="1015" t="s">
        <v>296</v>
      </c>
      <c r="BX257" s="1015" t="s">
        <v>297</v>
      </c>
      <c r="BY257" s="1015" t="s">
        <v>5108</v>
      </c>
      <c r="BZ257" s="1015" t="s">
        <v>1063</v>
      </c>
      <c r="CA257" s="1015" t="s">
        <v>304</v>
      </c>
      <c r="CB257" s="1015" t="s">
        <v>878</v>
      </c>
      <c r="CC257" s="1015" t="s">
        <v>305</v>
      </c>
      <c r="CD257" s="1015" t="s">
        <v>306</v>
      </c>
      <c r="CE257" s="1015" t="s">
        <v>1064</v>
      </c>
      <c r="CF257" s="1015" t="s">
        <v>307</v>
      </c>
      <c r="CG257" s="1015" t="s">
        <v>57</v>
      </c>
      <c r="CH257" s="1015" t="s">
        <v>85</v>
      </c>
      <c r="CI257" s="1015" t="s">
        <v>78</v>
      </c>
      <c r="CJ257" s="1015" t="s">
        <v>998</v>
      </c>
      <c r="CK257" s="1015" t="s">
        <v>105</v>
      </c>
      <c r="CL257" s="1015" t="s">
        <v>8122</v>
      </c>
      <c r="CM257" s="1015" t="s">
        <v>78</v>
      </c>
      <c r="CN257" s="1015" t="s">
        <v>708</v>
      </c>
      <c r="CO257" s="1015" t="s">
        <v>105</v>
      </c>
      <c r="CP257" s="1015" t="s">
        <v>57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617</v>
      </c>
      <c r="DB257" s="1015" t="s">
        <v>618</v>
      </c>
      <c r="DC257" s="1015" t="s">
        <v>619</v>
      </c>
      <c r="DD257" s="1015" t="s">
        <v>57</v>
      </c>
      <c r="DE257" s="1015" t="s">
        <v>57</v>
      </c>
      <c r="DF257" s="1015" t="s">
        <v>57</v>
      </c>
      <c r="DG257" s="1015" t="s">
        <v>57</v>
      </c>
      <c r="DH257" s="1015" t="s">
        <v>302</v>
      </c>
      <c r="DI257" s="1015" t="s">
        <v>57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8535</v>
      </c>
      <c r="DT257" s="1015" t="s">
        <v>86</v>
      </c>
      <c r="DU257" s="1015" t="s">
        <v>177</v>
      </c>
      <c r="DV257" s="1015" t="s">
        <v>121</v>
      </c>
      <c r="DW257" s="1015" t="s">
        <v>333</v>
      </c>
      <c r="DX257" s="1015" t="s">
        <v>308</v>
      </c>
      <c r="DY257" s="1015" t="s">
        <v>309</v>
      </c>
      <c r="DZ257" s="1015" t="s">
        <v>319</v>
      </c>
      <c r="EA257" s="1015" t="s">
        <v>8536</v>
      </c>
      <c r="EB257" s="1015" t="s">
        <v>86</v>
      </c>
      <c r="EC257" s="1015" t="s">
        <v>178</v>
      </c>
      <c r="ED257" s="1015" t="s">
        <v>121</v>
      </c>
      <c r="EE257" s="1015" t="s">
        <v>57</v>
      </c>
      <c r="EF257" s="1015" t="s">
        <v>57</v>
      </c>
      <c r="EG257" s="1015" t="s">
        <v>57</v>
      </c>
      <c r="EH257" s="1015" t="s">
        <v>57</v>
      </c>
      <c r="EI257" s="1015" t="s">
        <v>90</v>
      </c>
      <c r="EJ257" s="1015" t="s">
        <v>91</v>
      </c>
      <c r="EK257" s="1015" t="s">
        <v>847</v>
      </c>
      <c r="EL257" s="1015" t="s">
        <v>188</v>
      </c>
      <c r="EM257" s="1015" t="s">
        <v>680</v>
      </c>
      <c r="EN257" s="1015" t="s">
        <v>310</v>
      </c>
      <c r="EO257" s="1015" t="s">
        <v>88</v>
      </c>
      <c r="EP257" s="1015" t="s">
        <v>8124</v>
      </c>
      <c r="EQ257" s="1015" t="s">
        <v>311</v>
      </c>
      <c r="ER257" s="1015" t="s">
        <v>1696</v>
      </c>
      <c r="ES257" s="1015" t="s">
        <v>8537</v>
      </c>
      <c r="ET257" s="104" t="str">
        <f t="shared" si="22"/>
        <v>2026040068</v>
      </c>
      <c r="EU257" s="56" t="str">
        <f t="shared" si="23"/>
        <v>16&amp;2026040068</v>
      </c>
      <c r="EV257" s="104" t="str">
        <f>IFERROR(VLOOKUP(EU257,시험용!CA:CE,4,FALSE),"")</f>
        <v/>
      </c>
      <c r="EW257" s="1028" t="s">
        <v>2854</v>
      </c>
    </row>
    <row r="258" spans="1:155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015" t="s">
        <v>643</v>
      </c>
      <c r="AD258" s="1015" t="s">
        <v>8541</v>
      </c>
      <c r="AE258" s="1015" t="s">
        <v>2116</v>
      </c>
      <c r="AF258" s="1015" t="s">
        <v>2117</v>
      </c>
      <c r="AG258" s="1015" t="s">
        <v>2118</v>
      </c>
      <c r="AH258" s="1015" t="s">
        <v>3140</v>
      </c>
      <c r="AI258" s="1015"/>
      <c r="AJ258" s="1015"/>
      <c r="AK258" s="1015"/>
      <c r="AL258" s="1015"/>
      <c r="AM258" s="1015" t="s">
        <v>5207</v>
      </c>
      <c r="AN258" s="1015" t="s">
        <v>5208</v>
      </c>
      <c r="AO258" s="1015" t="s">
        <v>5209</v>
      </c>
      <c r="AP258" s="1015" t="s">
        <v>5210</v>
      </c>
      <c r="AQ258" s="1015"/>
      <c r="AR258" s="1015"/>
      <c r="AS258" s="1015" t="s">
        <v>315</v>
      </c>
      <c r="AT258" s="1015" t="s">
        <v>8542</v>
      </c>
      <c r="AU258" s="1015" t="s">
        <v>1135</v>
      </c>
      <c r="AV258" s="1015" t="s">
        <v>3175</v>
      </c>
      <c r="AW258" s="1015" t="s">
        <v>8543</v>
      </c>
      <c r="AX258" s="1015"/>
      <c r="AY258" s="1015" t="s">
        <v>8544</v>
      </c>
      <c r="AZ258" s="1015" t="s">
        <v>8545</v>
      </c>
      <c r="BA258" s="1015" t="s">
        <v>4653</v>
      </c>
      <c r="BB258" s="1015" t="s">
        <v>2132</v>
      </c>
      <c r="BC258" s="1015" t="s">
        <v>2133</v>
      </c>
      <c r="BD258" s="1015" t="s">
        <v>8546</v>
      </c>
      <c r="BE258" s="1015" t="s">
        <v>2135</v>
      </c>
      <c r="BF258" s="1015" t="s">
        <v>2136</v>
      </c>
      <c r="BG258" s="1015" t="s">
        <v>8547</v>
      </c>
      <c r="BH258" s="1015" t="s">
        <v>8548</v>
      </c>
      <c r="BI258" s="1015" t="s">
        <v>8549</v>
      </c>
      <c r="BJ258" s="1015" t="s">
        <v>8550</v>
      </c>
      <c r="BK258" s="1015" t="s">
        <v>8551</v>
      </c>
      <c r="BL258" s="1015" t="s">
        <v>2142</v>
      </c>
      <c r="BM258" s="1015" t="s">
        <v>8541</v>
      </c>
      <c r="BN258" s="1015" t="s">
        <v>2116</v>
      </c>
      <c r="BO258" s="1015" t="s">
        <v>2144</v>
      </c>
      <c r="BP258" s="1015" t="s">
        <v>2117</v>
      </c>
      <c r="BQ258" s="1015" t="s">
        <v>4661</v>
      </c>
      <c r="BR258" s="1015" t="s">
        <v>2254</v>
      </c>
      <c r="BS258" s="1015" t="s">
        <v>8455</v>
      </c>
      <c r="BT258" s="1015" t="s">
        <v>8552</v>
      </c>
      <c r="BU258" s="1015" t="s">
        <v>2142</v>
      </c>
      <c r="BV258" s="1015" t="s">
        <v>4664</v>
      </c>
      <c r="BW258" s="1015" t="s">
        <v>2118</v>
      </c>
      <c r="BX258" s="1015" t="s">
        <v>3140</v>
      </c>
      <c r="BY258" s="1015" t="s">
        <v>8553</v>
      </c>
      <c r="BZ258" s="1015" t="s">
        <v>8554</v>
      </c>
      <c r="CA258" s="1015" t="s">
        <v>2153</v>
      </c>
      <c r="CB258" s="1015" t="s">
        <v>8023</v>
      </c>
      <c r="CC258" s="1015" t="s">
        <v>2181</v>
      </c>
      <c r="CD258" s="1015" t="s">
        <v>2156</v>
      </c>
      <c r="CE258" s="1015" t="s">
        <v>2266</v>
      </c>
      <c r="CF258" s="1015" t="s">
        <v>2158</v>
      </c>
      <c r="CG258" s="1015" t="s">
        <v>1135</v>
      </c>
      <c r="CH258" s="1015" t="s">
        <v>8555</v>
      </c>
      <c r="CI258" s="1015" t="s">
        <v>6187</v>
      </c>
      <c r="CJ258" s="1015" t="s">
        <v>8556</v>
      </c>
      <c r="CK258" s="1015" t="s">
        <v>2162</v>
      </c>
      <c r="CL258" s="1015" t="s">
        <v>6186</v>
      </c>
      <c r="CM258" s="1015" t="s">
        <v>6187</v>
      </c>
      <c r="CN258" s="1015" t="s">
        <v>4630</v>
      </c>
      <c r="CO258" s="1015" t="s">
        <v>2162</v>
      </c>
      <c r="CP258" s="1015" t="s">
        <v>1135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2142</v>
      </c>
      <c r="DI258" s="1015" t="s">
        <v>1135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8557</v>
      </c>
      <c r="DT258" s="1015" t="s">
        <v>8558</v>
      </c>
      <c r="DU258" s="1015" t="s">
        <v>3157</v>
      </c>
      <c r="DV258" s="1015" t="s">
        <v>6011</v>
      </c>
      <c r="DW258" s="1015" t="s">
        <v>2179</v>
      </c>
      <c r="DX258" s="1015" t="s">
        <v>2180</v>
      </c>
      <c r="DY258" s="1015" t="s">
        <v>2181</v>
      </c>
      <c r="DZ258" s="1015" t="s">
        <v>2182</v>
      </c>
      <c r="EA258" s="1015" t="s">
        <v>8559</v>
      </c>
      <c r="EB258" s="1015" t="s">
        <v>8558</v>
      </c>
      <c r="EC258" s="1015" t="s">
        <v>2275</v>
      </c>
      <c r="ED258" s="1015" t="s">
        <v>6011</v>
      </c>
      <c r="EE258" s="1015" t="s">
        <v>1135</v>
      </c>
      <c r="EF258" s="1015" t="s">
        <v>1135</v>
      </c>
      <c r="EG258" s="1015" t="s">
        <v>1135</v>
      </c>
      <c r="EH258" s="1015" t="s">
        <v>1135</v>
      </c>
      <c r="EI258" s="1015" t="s">
        <v>8560</v>
      </c>
      <c r="EJ258" s="1015" t="s">
        <v>8561</v>
      </c>
      <c r="EK258" s="1015" t="s">
        <v>8562</v>
      </c>
      <c r="EL258" s="1015" t="s">
        <v>8563</v>
      </c>
      <c r="EM258" s="1015" t="s">
        <v>2189</v>
      </c>
      <c r="EN258" s="1015" t="s">
        <v>2281</v>
      </c>
      <c r="EO258" s="1015" t="s">
        <v>2282</v>
      </c>
      <c r="EP258" s="1015" t="s">
        <v>8564</v>
      </c>
      <c r="EQ258" s="1015" t="s">
        <v>2193</v>
      </c>
      <c r="ER258" s="1015" t="s">
        <v>7201</v>
      </c>
      <c r="ES258" s="1015" t="s">
        <v>7202</v>
      </c>
      <c r="ET258" s="104" t="str">
        <f t="shared" si="22"/>
        <v>2026040445</v>
      </c>
      <c r="EU258" s="56" t="str">
        <f t="shared" si="23"/>
        <v>16&amp;2026040445</v>
      </c>
      <c r="EV258" s="104">
        <f>IFERROR(VLOOKUP(EU258,시험용!CA:CE,4,FALSE),"")</f>
        <v>0</v>
      </c>
      <c r="EW258" s="952"/>
      <c r="EX258" s="1016" t="s">
        <v>8700</v>
      </c>
      <c r="EY258" s="1017" t="s">
        <v>8699</v>
      </c>
    </row>
    <row r="259" spans="1:155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015" t="s">
        <v>107</v>
      </c>
      <c r="AD259" s="1015" t="s">
        <v>4773</v>
      </c>
      <c r="AE259" s="1015" t="s">
        <v>3007</v>
      </c>
      <c r="AF259" s="1015" t="s">
        <v>3852</v>
      </c>
      <c r="AG259" s="1015" t="s">
        <v>3853</v>
      </c>
      <c r="AH259" s="1015" t="s">
        <v>3854</v>
      </c>
      <c r="AI259" s="1015"/>
      <c r="AJ259" s="1015"/>
      <c r="AK259" s="1015"/>
      <c r="AL259" s="1015"/>
      <c r="AM259" s="1015" t="s">
        <v>3417</v>
      </c>
      <c r="AN259" s="1015" t="s">
        <v>3418</v>
      </c>
      <c r="AO259" s="1015" t="s">
        <v>8570</v>
      </c>
      <c r="AP259" s="1015" t="s">
        <v>3358</v>
      </c>
      <c r="AQ259" s="1015"/>
      <c r="AR259" s="1015"/>
      <c r="AS259" s="1015" t="s">
        <v>315</v>
      </c>
      <c r="AT259" s="1015" t="s">
        <v>8571</v>
      </c>
      <c r="AU259" s="1015" t="s">
        <v>3008</v>
      </c>
      <c r="AV259" s="1015" t="s">
        <v>4776</v>
      </c>
      <c r="AW259" s="1015" t="s">
        <v>8572</v>
      </c>
      <c r="AX259" s="1015"/>
      <c r="AY259" s="1015" t="s">
        <v>8573</v>
      </c>
      <c r="AZ259" s="1015" t="s">
        <v>4779</v>
      </c>
      <c r="BA259" s="1015" t="s">
        <v>3017</v>
      </c>
      <c r="BB259" s="1015" t="s">
        <v>3018</v>
      </c>
      <c r="BC259" s="1015" t="s">
        <v>3019</v>
      </c>
      <c r="BD259" s="1015" t="s">
        <v>3008</v>
      </c>
      <c r="BE259" s="1015" t="s">
        <v>3021</v>
      </c>
      <c r="BF259" s="1015" t="s">
        <v>3022</v>
      </c>
      <c r="BG259" s="1015" t="s">
        <v>8574</v>
      </c>
      <c r="BH259" s="1015" t="s">
        <v>8575</v>
      </c>
      <c r="BI259" s="1015" t="s">
        <v>8576</v>
      </c>
      <c r="BJ259" s="1015" t="s">
        <v>4783</v>
      </c>
      <c r="BK259" s="1015" t="s">
        <v>8577</v>
      </c>
      <c r="BL259" s="1015" t="s">
        <v>8578</v>
      </c>
      <c r="BM259" s="1015" t="s">
        <v>4773</v>
      </c>
      <c r="BN259" s="1015" t="s">
        <v>3007</v>
      </c>
      <c r="BO259" s="1015" t="s">
        <v>3008</v>
      </c>
      <c r="BP259" s="1015" t="s">
        <v>3852</v>
      </c>
      <c r="BQ259" s="1015" t="s">
        <v>3870</v>
      </c>
      <c r="BR259" s="1015" t="s">
        <v>8579</v>
      </c>
      <c r="BS259" s="1015" t="s">
        <v>8580</v>
      </c>
      <c r="BT259" s="1015" t="s">
        <v>8581</v>
      </c>
      <c r="BU259" s="1015" t="s">
        <v>3028</v>
      </c>
      <c r="BV259" s="1015" t="s">
        <v>8582</v>
      </c>
      <c r="BW259" s="1015" t="s">
        <v>3853</v>
      </c>
      <c r="BX259" s="1015" t="s">
        <v>3854</v>
      </c>
      <c r="BY259" s="1015" t="s">
        <v>8583</v>
      </c>
      <c r="BZ259" s="1015" t="s">
        <v>8584</v>
      </c>
      <c r="CA259" s="1015" t="s">
        <v>3878</v>
      </c>
      <c r="CB259" s="1015" t="s">
        <v>8585</v>
      </c>
      <c r="CC259" s="1015" t="s">
        <v>3054</v>
      </c>
      <c r="CD259" s="1015" t="s">
        <v>3880</v>
      </c>
      <c r="CE259" s="1015" t="s">
        <v>8586</v>
      </c>
      <c r="CF259" s="1015" t="s">
        <v>3882</v>
      </c>
      <c r="CG259" s="1015" t="s">
        <v>3008</v>
      </c>
      <c r="CH259" s="1015" t="s">
        <v>8587</v>
      </c>
      <c r="CI259" s="1015" t="s">
        <v>8588</v>
      </c>
      <c r="CJ259" s="1015" t="s">
        <v>8589</v>
      </c>
      <c r="CK259" s="1015" t="s">
        <v>3886</v>
      </c>
      <c r="CL259" s="1015" t="s">
        <v>3008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3028</v>
      </c>
      <c r="DI259" s="1015" t="s">
        <v>3008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8590</v>
      </c>
      <c r="DT259" s="1015" t="s">
        <v>3894</v>
      </c>
      <c r="DU259" s="1015" t="s">
        <v>8591</v>
      </c>
      <c r="DV259" s="1015" t="s">
        <v>4799</v>
      </c>
      <c r="DW259" s="1015" t="s">
        <v>4800</v>
      </c>
      <c r="DX259" s="1015" t="s">
        <v>3053</v>
      </c>
      <c r="DY259" s="1015" t="s">
        <v>4801</v>
      </c>
      <c r="DZ259" s="1015" t="s">
        <v>3055</v>
      </c>
      <c r="EA259" s="1015" t="s">
        <v>8592</v>
      </c>
      <c r="EB259" s="1015" t="s">
        <v>3894</v>
      </c>
      <c r="EC259" s="1015" t="s">
        <v>8593</v>
      </c>
      <c r="ED259" s="1015" t="s">
        <v>4799</v>
      </c>
      <c r="EE259" s="1015" t="s">
        <v>3008</v>
      </c>
      <c r="EF259" s="1015" t="s">
        <v>3008</v>
      </c>
      <c r="EG259" s="1015" t="s">
        <v>3008</v>
      </c>
      <c r="EH259" s="1015" t="s">
        <v>3008</v>
      </c>
      <c r="EI259" s="1015" t="s">
        <v>8594</v>
      </c>
      <c r="EJ259" s="1015" t="s">
        <v>8595</v>
      </c>
      <c r="EK259" s="1015" t="s">
        <v>8596</v>
      </c>
      <c r="EL259" s="1015" t="s">
        <v>8597</v>
      </c>
      <c r="EM259" s="1015" t="s">
        <v>4808</v>
      </c>
      <c r="EN259" s="1015" t="s">
        <v>3063</v>
      </c>
      <c r="EO259" s="1015" t="s">
        <v>3064</v>
      </c>
      <c r="EP259" s="1015" t="s">
        <v>8598</v>
      </c>
      <c r="EQ259" s="1015" t="s">
        <v>3030</v>
      </c>
      <c r="ER259" s="1015" t="s">
        <v>8599</v>
      </c>
      <c r="ES259" s="1015" t="s">
        <v>8600</v>
      </c>
      <c r="ET259" s="104" t="str">
        <f t="shared" si="22"/>
        <v>2026033590</v>
      </c>
      <c r="EU259" s="56" t="str">
        <f t="shared" si="23"/>
        <v>16&amp;2026033590</v>
      </c>
      <c r="EV259" s="104">
        <f>IFERROR(VLOOKUP(EU259,시험용!CA:CE,4,FALSE),"")</f>
        <v>0</v>
      </c>
      <c r="EW259" s="952"/>
    </row>
    <row r="260" spans="1:155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015" t="s">
        <v>1861</v>
      </c>
      <c r="AD260" s="1015" t="s">
        <v>7505</v>
      </c>
      <c r="AE260" s="1015" t="s">
        <v>3416</v>
      </c>
      <c r="AF260" s="1015" t="s">
        <v>3352</v>
      </c>
      <c r="AG260" s="1015" t="s">
        <v>3353</v>
      </c>
      <c r="AH260" s="1015" t="s">
        <v>3354</v>
      </c>
      <c r="AI260" s="1015"/>
      <c r="AJ260" s="1015"/>
      <c r="AK260" s="1015"/>
      <c r="AL260" s="1015"/>
      <c r="AM260" s="1015" t="s">
        <v>7552</v>
      </c>
      <c r="AN260" s="1015" t="s">
        <v>7553</v>
      </c>
      <c r="AO260" s="1015" t="s">
        <v>8606</v>
      </c>
      <c r="AP260" s="1015" t="s">
        <v>3358</v>
      </c>
      <c r="AQ260" s="1015"/>
      <c r="AR260" s="1015"/>
      <c r="AS260" s="1015" t="s">
        <v>298</v>
      </c>
      <c r="AT260" s="1015" t="s">
        <v>8607</v>
      </c>
      <c r="AU260" s="1015" t="s">
        <v>3075</v>
      </c>
      <c r="AV260" s="1015" t="s">
        <v>6127</v>
      </c>
      <c r="AW260" s="1015" t="s">
        <v>8608</v>
      </c>
      <c r="AX260" s="1015"/>
      <c r="AY260" s="1015" t="s">
        <v>8609</v>
      </c>
      <c r="AZ260" s="1015" t="s">
        <v>8610</v>
      </c>
      <c r="BA260" s="1015" t="s">
        <v>8611</v>
      </c>
      <c r="BB260" s="1015" t="s">
        <v>3084</v>
      </c>
      <c r="BC260" s="1015" t="s">
        <v>3085</v>
      </c>
      <c r="BD260" s="1015" t="s">
        <v>8612</v>
      </c>
      <c r="BE260" s="1015" t="s">
        <v>3087</v>
      </c>
      <c r="BF260" s="1015" t="s">
        <v>3088</v>
      </c>
      <c r="BG260" s="1015" t="s">
        <v>3089</v>
      </c>
      <c r="BH260" s="1015" t="s">
        <v>8613</v>
      </c>
      <c r="BI260" s="1015" t="s">
        <v>8614</v>
      </c>
      <c r="BJ260" s="1015" t="s">
        <v>8615</v>
      </c>
      <c r="BK260" s="1015" t="s">
        <v>8616</v>
      </c>
      <c r="BL260" s="1015" t="s">
        <v>7565</v>
      </c>
      <c r="BM260" s="1015" t="s">
        <v>7505</v>
      </c>
      <c r="BN260" s="1015" t="s">
        <v>3416</v>
      </c>
      <c r="BO260" s="1015" t="s">
        <v>3075</v>
      </c>
      <c r="BP260" s="1015" t="s">
        <v>3352</v>
      </c>
      <c r="BQ260" s="1015" t="s">
        <v>3096</v>
      </c>
      <c r="BR260" s="1015" t="s">
        <v>8617</v>
      </c>
      <c r="BS260" s="1015" t="s">
        <v>8618</v>
      </c>
      <c r="BT260" s="1015" t="s">
        <v>8619</v>
      </c>
      <c r="BU260" s="1015" t="s">
        <v>3100</v>
      </c>
      <c r="BV260" s="1015" t="s">
        <v>3101</v>
      </c>
      <c r="BW260" s="1015" t="s">
        <v>3353</v>
      </c>
      <c r="BX260" s="1015" t="s">
        <v>3354</v>
      </c>
      <c r="BY260" s="1015" t="s">
        <v>3388</v>
      </c>
      <c r="BZ260" s="1015" t="s">
        <v>8620</v>
      </c>
      <c r="CA260" s="1015" t="s">
        <v>3379</v>
      </c>
      <c r="CB260" s="1015" t="s">
        <v>8621</v>
      </c>
      <c r="CC260" s="1015" t="s">
        <v>3118</v>
      </c>
      <c r="CD260" s="1015" t="s">
        <v>3382</v>
      </c>
      <c r="CE260" s="1015" t="s">
        <v>8622</v>
      </c>
      <c r="CF260" s="1015" t="s">
        <v>8623</v>
      </c>
      <c r="CG260" s="1015" t="s">
        <v>3075</v>
      </c>
      <c r="CH260" s="1015" t="s">
        <v>8624</v>
      </c>
      <c r="CI260" s="1015" t="s">
        <v>7575</v>
      </c>
      <c r="CJ260" s="1015" t="s">
        <v>6141</v>
      </c>
      <c r="CK260" s="1015" t="s">
        <v>3388</v>
      </c>
      <c r="CL260" s="1015" t="s">
        <v>8625</v>
      </c>
      <c r="CM260" s="1015" t="s">
        <v>7575</v>
      </c>
      <c r="CN260" s="1015" t="s">
        <v>3121</v>
      </c>
      <c r="CO260" s="1015" t="s">
        <v>3388</v>
      </c>
      <c r="CP260" s="1015" t="s">
        <v>3075</v>
      </c>
      <c r="CQ260" s="1015" t="s">
        <v>3075</v>
      </c>
      <c r="CR260" s="1015" t="s">
        <v>3075</v>
      </c>
      <c r="CS260" s="1015" t="s">
        <v>3075</v>
      </c>
      <c r="CT260" s="1015" t="s">
        <v>5862</v>
      </c>
      <c r="CU260" s="1015" t="s">
        <v>3390</v>
      </c>
      <c r="CV260" s="1015" t="s">
        <v>5863</v>
      </c>
      <c r="CW260" s="1015" t="s">
        <v>5864</v>
      </c>
      <c r="CX260" s="1015" t="s">
        <v>3075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3094</v>
      </c>
      <c r="DI260" s="1015" t="s">
        <v>3075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8626</v>
      </c>
      <c r="DT260" s="1015" t="s">
        <v>7579</v>
      </c>
      <c r="DU260" s="1015" t="s">
        <v>3989</v>
      </c>
      <c r="DV260" s="1015" t="s">
        <v>3449</v>
      </c>
      <c r="DW260" s="1015" t="s">
        <v>3116</v>
      </c>
      <c r="DX260" s="1015" t="s">
        <v>3117</v>
      </c>
      <c r="DY260" s="1015" t="s">
        <v>3118</v>
      </c>
      <c r="DZ260" s="1015" t="s">
        <v>3119</v>
      </c>
      <c r="EA260" s="1015" t="s">
        <v>8627</v>
      </c>
      <c r="EB260" s="1015" t="s">
        <v>7579</v>
      </c>
      <c r="EC260" s="1015" t="s">
        <v>3376</v>
      </c>
      <c r="ED260" s="1015" t="s">
        <v>3449</v>
      </c>
      <c r="EE260" s="1015" t="s">
        <v>3075</v>
      </c>
      <c r="EF260" s="1015" t="s">
        <v>3075</v>
      </c>
      <c r="EG260" s="1015" t="s">
        <v>3075</v>
      </c>
      <c r="EH260" s="1015" t="s">
        <v>3075</v>
      </c>
      <c r="EI260" s="1015" t="s">
        <v>8628</v>
      </c>
      <c r="EJ260" s="1015" t="s">
        <v>8629</v>
      </c>
      <c r="EK260" s="1015" t="s">
        <v>8630</v>
      </c>
      <c r="EL260" s="1015" t="s">
        <v>8631</v>
      </c>
      <c r="EM260" s="1015" t="s">
        <v>3075</v>
      </c>
      <c r="EN260" s="1015" t="s">
        <v>3075</v>
      </c>
      <c r="EO260" s="1015" t="s">
        <v>3075</v>
      </c>
      <c r="EP260" s="1015" t="s">
        <v>8632</v>
      </c>
      <c r="EQ260" s="1015" t="s">
        <v>3096</v>
      </c>
      <c r="ER260" s="1015" t="s">
        <v>8633</v>
      </c>
      <c r="ES260" s="1015" t="s">
        <v>8634</v>
      </c>
      <c r="ET260" s="104" t="str">
        <f t="shared" si="22"/>
        <v>2026033749</v>
      </c>
      <c r="EU260" s="56" t="str">
        <f t="shared" si="23"/>
        <v>16&amp;2026033749</v>
      </c>
      <c r="EV260" s="104">
        <f>IFERROR(VLOOKUP(EU260,시험용!CA:CE,4,FALSE),"")</f>
        <v>0</v>
      </c>
      <c r="EW260" s="952"/>
    </row>
    <row r="261" spans="1:155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015" t="s">
        <v>1861</v>
      </c>
      <c r="AD261" s="1015" t="s">
        <v>2346</v>
      </c>
      <c r="AE261" s="1015" t="s">
        <v>294</v>
      </c>
      <c r="AF261" s="1015" t="s">
        <v>295</v>
      </c>
      <c r="AG261" s="1015" t="s">
        <v>296</v>
      </c>
      <c r="AH261" s="1015" t="s">
        <v>297</v>
      </c>
      <c r="AI261" s="1015"/>
      <c r="AJ261" s="1015"/>
      <c r="AK261" s="1015"/>
      <c r="AL261" s="1015"/>
      <c r="AM261" s="1015" t="s">
        <v>2492</v>
      </c>
      <c r="AN261" s="1015" t="s">
        <v>2493</v>
      </c>
      <c r="AO261" s="1015" t="s">
        <v>6720</v>
      </c>
      <c r="AP261" s="1015" t="s">
        <v>35</v>
      </c>
      <c r="AQ261" s="1015"/>
      <c r="AR261" s="1015"/>
      <c r="AS261" s="1015" t="s">
        <v>599</v>
      </c>
      <c r="AT261" s="1015" t="s">
        <v>6721</v>
      </c>
      <c r="AU261" s="1015" t="s">
        <v>57</v>
      </c>
      <c r="AV261" s="1015" t="s">
        <v>323</v>
      </c>
      <c r="AW261" s="1015" t="s">
        <v>6722</v>
      </c>
      <c r="AX261" s="1015"/>
      <c r="AY261" s="1015" t="s">
        <v>6723</v>
      </c>
      <c r="AZ261" s="1015" t="s">
        <v>6724</v>
      </c>
      <c r="BA261" s="1015" t="s">
        <v>1201</v>
      </c>
      <c r="BB261" s="1015" t="s">
        <v>32</v>
      </c>
      <c r="BC261" s="1015" t="s">
        <v>33</v>
      </c>
      <c r="BD261" s="1015" t="s">
        <v>102</v>
      </c>
      <c r="BE261" s="1015" t="s">
        <v>34</v>
      </c>
      <c r="BF261" s="1015" t="s">
        <v>164</v>
      </c>
      <c r="BG261" s="1015" t="s">
        <v>327</v>
      </c>
      <c r="BH261" s="1015" t="s">
        <v>6725</v>
      </c>
      <c r="BI261" s="1015" t="s">
        <v>6726</v>
      </c>
      <c r="BJ261" s="1015" t="s">
        <v>300</v>
      </c>
      <c r="BK261" s="1015" t="s">
        <v>6727</v>
      </c>
      <c r="BL261" s="1015" t="s">
        <v>6728</v>
      </c>
      <c r="BM261" s="1015" t="s">
        <v>2346</v>
      </c>
      <c r="BN261" s="1015" t="s">
        <v>294</v>
      </c>
      <c r="BO261" s="1015" t="s">
        <v>57</v>
      </c>
      <c r="BP261" s="1015" t="s">
        <v>295</v>
      </c>
      <c r="BQ261" s="1015" t="s">
        <v>311</v>
      </c>
      <c r="BR261" s="1015" t="s">
        <v>6729</v>
      </c>
      <c r="BS261" s="1015" t="s">
        <v>703</v>
      </c>
      <c r="BT261" s="1015" t="s">
        <v>7267</v>
      </c>
      <c r="BU261" s="1015" t="s">
        <v>1061</v>
      </c>
      <c r="BV261" s="1015" t="s">
        <v>872</v>
      </c>
      <c r="BW261" s="1015" t="s">
        <v>296</v>
      </c>
      <c r="BX261" s="1015" t="s">
        <v>297</v>
      </c>
      <c r="BY261" s="1015" t="s">
        <v>172</v>
      </c>
      <c r="BZ261" s="1015" t="s">
        <v>4193</v>
      </c>
      <c r="CA261" s="1015" t="s">
        <v>304</v>
      </c>
      <c r="CB261" s="1015" t="s">
        <v>112</v>
      </c>
      <c r="CC261" s="1015" t="s">
        <v>1209</v>
      </c>
      <c r="CD261" s="1015" t="s">
        <v>306</v>
      </c>
      <c r="CE261" s="1015" t="s">
        <v>116</v>
      </c>
      <c r="CF261" s="1015" t="s">
        <v>307</v>
      </c>
      <c r="CG261" s="1015" t="s">
        <v>57</v>
      </c>
      <c r="CH261" s="1015" t="s">
        <v>6731</v>
      </c>
      <c r="CI261" s="1015" t="s">
        <v>99</v>
      </c>
      <c r="CJ261" s="1015" t="s">
        <v>1308</v>
      </c>
      <c r="CK261" s="1015" t="s">
        <v>105</v>
      </c>
      <c r="CL261" s="1015" t="s">
        <v>6732</v>
      </c>
      <c r="CM261" s="1015" t="s">
        <v>99</v>
      </c>
      <c r="CN261" s="1015" t="s">
        <v>797</v>
      </c>
      <c r="CO261" s="1015" t="s">
        <v>105</v>
      </c>
      <c r="CP261" s="1015" t="s">
        <v>57</v>
      </c>
      <c r="CQ261" s="1015" t="s">
        <v>57</v>
      </c>
      <c r="CR261" s="1015" t="s">
        <v>57</v>
      </c>
      <c r="CS261" s="1015" t="s">
        <v>57</v>
      </c>
      <c r="CT261" s="1015" t="s">
        <v>328</v>
      </c>
      <c r="CU261" s="1015" t="s">
        <v>329</v>
      </c>
      <c r="CV261" s="1015" t="s">
        <v>330</v>
      </c>
      <c r="CW261" s="1015" t="s">
        <v>331</v>
      </c>
      <c r="CX261" s="1015" t="s">
        <v>57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1215</v>
      </c>
      <c r="DE261" s="1015" t="s">
        <v>1216</v>
      </c>
      <c r="DF261" s="1015" t="s">
        <v>673</v>
      </c>
      <c r="DG261" s="1015" t="s">
        <v>57</v>
      </c>
      <c r="DH261" s="1015" t="s">
        <v>302</v>
      </c>
      <c r="DI261" s="1015" t="s">
        <v>57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6733</v>
      </c>
      <c r="DT261" s="1015" t="s">
        <v>1281</v>
      </c>
      <c r="DU261" s="1015" t="s">
        <v>109</v>
      </c>
      <c r="DV261" s="1015" t="s">
        <v>121</v>
      </c>
      <c r="DW261" s="1015" t="s">
        <v>317</v>
      </c>
      <c r="DX261" s="1015" t="s">
        <v>308</v>
      </c>
      <c r="DY261" s="1015" t="s">
        <v>318</v>
      </c>
      <c r="DZ261" s="1015" t="s">
        <v>319</v>
      </c>
      <c r="EA261" s="1015" t="s">
        <v>6734</v>
      </c>
      <c r="EB261" s="1015" t="s">
        <v>1281</v>
      </c>
      <c r="EC261" s="1015" t="s">
        <v>171</v>
      </c>
      <c r="ED261" s="1015" t="s">
        <v>121</v>
      </c>
      <c r="EE261" s="1015" t="s">
        <v>57</v>
      </c>
      <c r="EF261" s="1015" t="s">
        <v>57</v>
      </c>
      <c r="EG261" s="1015" t="s">
        <v>57</v>
      </c>
      <c r="EH261" s="1015" t="s">
        <v>57</v>
      </c>
      <c r="EI261" s="1015" t="s">
        <v>6735</v>
      </c>
      <c r="EJ261" s="1015" t="s">
        <v>6736</v>
      </c>
      <c r="EK261" s="1015" t="s">
        <v>1458</v>
      </c>
      <c r="EL261" s="1015" t="s">
        <v>6737</v>
      </c>
      <c r="EM261" s="1015" t="s">
        <v>680</v>
      </c>
      <c r="EN261" s="1015" t="s">
        <v>310</v>
      </c>
      <c r="EO261" s="1015" t="s">
        <v>88</v>
      </c>
      <c r="EP261" s="1015" t="s">
        <v>6738</v>
      </c>
      <c r="EQ261" s="1015" t="s">
        <v>311</v>
      </c>
      <c r="ER261" s="1015" t="s">
        <v>6739</v>
      </c>
      <c r="ES261" s="1015" t="s">
        <v>6740</v>
      </c>
      <c r="ET261" s="104" t="str">
        <f t="shared" si="22"/>
        <v>2026030032</v>
      </c>
      <c r="EU261" s="56" t="str">
        <f t="shared" si="23"/>
        <v>16&amp;2026030032</v>
      </c>
      <c r="EV261" s="104" t="str">
        <f>IFERROR(VLOOKUP(EU261,시험용!CA:CE,4,FALSE),"")</f>
        <v/>
      </c>
      <c r="EW261" s="930" t="s">
        <v>7714</v>
      </c>
    </row>
    <row r="262" spans="1:155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015" t="s">
        <v>107</v>
      </c>
      <c r="AD262" s="1015" t="s">
        <v>826</v>
      </c>
      <c r="AE262" s="1015" t="s">
        <v>692</v>
      </c>
      <c r="AF262" s="1015" t="s">
        <v>295</v>
      </c>
      <c r="AG262" s="1015" t="s">
        <v>296</v>
      </c>
      <c r="AH262" s="1015" t="s">
        <v>297</v>
      </c>
      <c r="AI262" s="1015"/>
      <c r="AJ262" s="1015"/>
      <c r="AK262" s="1015"/>
      <c r="AL262" s="1015"/>
      <c r="AM262" s="1015" t="s">
        <v>6748</v>
      </c>
      <c r="AN262" s="1015" t="s">
        <v>6749</v>
      </c>
      <c r="AO262" s="1015" t="s">
        <v>8640</v>
      </c>
      <c r="AP262" s="1015" t="s">
        <v>1548</v>
      </c>
      <c r="AQ262" s="1015"/>
      <c r="AR262" s="1015"/>
      <c r="AS262" s="1015" t="s">
        <v>298</v>
      </c>
      <c r="AT262" s="1015" t="s">
        <v>8641</v>
      </c>
      <c r="AU262" s="1015" t="s">
        <v>57</v>
      </c>
      <c r="AV262" s="1015" t="s">
        <v>323</v>
      </c>
      <c r="AW262" s="1015" t="s">
        <v>8642</v>
      </c>
      <c r="AX262" s="1015"/>
      <c r="AY262" s="1015" t="s">
        <v>6753</v>
      </c>
      <c r="AZ262" s="1015" t="s">
        <v>2671</v>
      </c>
      <c r="BA262" s="1015" t="s">
        <v>299</v>
      </c>
      <c r="BB262" s="1015" t="s">
        <v>32</v>
      </c>
      <c r="BC262" s="1015" t="s">
        <v>33</v>
      </c>
      <c r="BD262" s="1015" t="s">
        <v>771</v>
      </c>
      <c r="BE262" s="1015" t="s">
        <v>48</v>
      </c>
      <c r="BF262" s="1015" t="s">
        <v>900</v>
      </c>
      <c r="BG262" s="1015" t="s">
        <v>3818</v>
      </c>
      <c r="BH262" s="1015" t="s">
        <v>2828</v>
      </c>
      <c r="BI262" s="1015" t="s">
        <v>8643</v>
      </c>
      <c r="BJ262" s="1015" t="s">
        <v>2674</v>
      </c>
      <c r="BK262" s="1015" t="s">
        <v>8644</v>
      </c>
      <c r="BL262" s="1015" t="s">
        <v>752</v>
      </c>
      <c r="BM262" s="1015" t="s">
        <v>826</v>
      </c>
      <c r="BN262" s="1015" t="s">
        <v>692</v>
      </c>
      <c r="BO262" s="1015" t="s">
        <v>595</v>
      </c>
      <c r="BP262" s="1015" t="s">
        <v>295</v>
      </c>
      <c r="BQ262" s="1015" t="s">
        <v>102</v>
      </c>
      <c r="BR262" s="1015" t="s">
        <v>703</v>
      </c>
      <c r="BS262" s="1015" t="s">
        <v>334</v>
      </c>
      <c r="BT262" s="1015" t="s">
        <v>8645</v>
      </c>
      <c r="BU262" s="1015" t="s">
        <v>51</v>
      </c>
      <c r="BV262" s="1015" t="s">
        <v>171</v>
      </c>
      <c r="BW262" s="1015" t="s">
        <v>296</v>
      </c>
      <c r="BX262" s="1015" t="s">
        <v>297</v>
      </c>
      <c r="BY262" s="1015" t="s">
        <v>2330</v>
      </c>
      <c r="BZ262" s="1015" t="s">
        <v>840</v>
      </c>
      <c r="CA262" s="1015" t="s">
        <v>304</v>
      </c>
      <c r="CB262" s="1015" t="s">
        <v>117</v>
      </c>
      <c r="CC262" s="1015" t="s">
        <v>305</v>
      </c>
      <c r="CD262" s="1015" t="s">
        <v>306</v>
      </c>
      <c r="CE262" s="1015" t="s">
        <v>841</v>
      </c>
      <c r="CF262" s="1015" t="s">
        <v>307</v>
      </c>
      <c r="CG262" s="1015" t="s">
        <v>57</v>
      </c>
      <c r="CH262" s="1015" t="s">
        <v>6759</v>
      </c>
      <c r="CI262" s="1015" t="s">
        <v>92</v>
      </c>
      <c r="CJ262" s="1015" t="s">
        <v>1182</v>
      </c>
      <c r="CK262" s="1015" t="s">
        <v>105</v>
      </c>
      <c r="CL262" s="1015" t="s">
        <v>57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302</v>
      </c>
      <c r="DI262" s="1015" t="s">
        <v>57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8646</v>
      </c>
      <c r="DT262" s="1015" t="s">
        <v>79</v>
      </c>
      <c r="DU262" s="1015" t="s">
        <v>622</v>
      </c>
      <c r="DV262" s="1015" t="s">
        <v>121</v>
      </c>
      <c r="DW262" s="1015" t="s">
        <v>333</v>
      </c>
      <c r="DX262" s="1015" t="s">
        <v>308</v>
      </c>
      <c r="DY262" s="1015" t="s">
        <v>309</v>
      </c>
      <c r="DZ262" s="1015" t="s">
        <v>319</v>
      </c>
      <c r="EA262" s="1015" t="s">
        <v>8647</v>
      </c>
      <c r="EB262" s="1015" t="s">
        <v>79</v>
      </c>
      <c r="EC262" s="1015" t="s">
        <v>624</v>
      </c>
      <c r="ED262" s="1015" t="s">
        <v>121</v>
      </c>
      <c r="EE262" s="1015" t="s">
        <v>57</v>
      </c>
      <c r="EF262" s="1015" t="s">
        <v>57</v>
      </c>
      <c r="EG262" s="1015" t="s">
        <v>57</v>
      </c>
      <c r="EH262" s="1015" t="s">
        <v>57</v>
      </c>
      <c r="EI262" s="1015" t="s">
        <v>5160</v>
      </c>
      <c r="EJ262" s="1015" t="s">
        <v>626</v>
      </c>
      <c r="EK262" s="1015" t="s">
        <v>847</v>
      </c>
      <c r="EL262" s="1015" t="s">
        <v>628</v>
      </c>
      <c r="EM262" s="1015" t="s">
        <v>767</v>
      </c>
      <c r="EN262" s="1015" t="s">
        <v>310</v>
      </c>
      <c r="EO262" s="1015" t="s">
        <v>88</v>
      </c>
      <c r="EP262" s="1015" t="s">
        <v>1831</v>
      </c>
      <c r="EQ262" s="1015" t="s">
        <v>311</v>
      </c>
      <c r="ER262" s="1015" t="s">
        <v>1832</v>
      </c>
      <c r="ES262" s="1015" t="s">
        <v>8648</v>
      </c>
      <c r="ET262" s="104" t="str">
        <f t="shared" si="22"/>
        <v>2026033547</v>
      </c>
      <c r="EU262" s="56" t="str">
        <f t="shared" si="23"/>
        <v>16&amp;2026033547</v>
      </c>
      <c r="EV262" s="104">
        <f>IFERROR(VLOOKUP(EU262,시험용!CA:CE,4,FALSE),"")</f>
        <v>0</v>
      </c>
      <c r="EW262" s="952"/>
    </row>
    <row r="263" spans="1:155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015" t="s">
        <v>107</v>
      </c>
      <c r="AD263" s="1015" t="s">
        <v>1469</v>
      </c>
      <c r="AE263" s="1015" t="s">
        <v>692</v>
      </c>
      <c r="AF263" s="1015" t="s">
        <v>295</v>
      </c>
      <c r="AG263" s="1015" t="s">
        <v>296</v>
      </c>
      <c r="AH263" s="1015" t="s">
        <v>297</v>
      </c>
      <c r="AI263" s="1015"/>
      <c r="AJ263" s="1015"/>
      <c r="AK263" s="1015"/>
      <c r="AL263" s="1015"/>
      <c r="AM263" s="1015" t="s">
        <v>6748</v>
      </c>
      <c r="AN263" s="1015" t="s">
        <v>6749</v>
      </c>
      <c r="AO263" s="1015" t="s">
        <v>8655</v>
      </c>
      <c r="AP263" s="1015" t="s">
        <v>1548</v>
      </c>
      <c r="AQ263" s="1015"/>
      <c r="AR263" s="1015"/>
      <c r="AS263" s="1015" t="s">
        <v>315</v>
      </c>
      <c r="AT263" s="1015" t="s">
        <v>8656</v>
      </c>
      <c r="AU263" s="1015" t="s">
        <v>57</v>
      </c>
      <c r="AV263" s="1015" t="s">
        <v>323</v>
      </c>
      <c r="AW263" s="1015" t="s">
        <v>8657</v>
      </c>
      <c r="AX263" s="1015"/>
      <c r="AY263" s="1015" t="s">
        <v>7944</v>
      </c>
      <c r="AZ263" s="1015" t="s">
        <v>6754</v>
      </c>
      <c r="BA263" s="1015" t="s">
        <v>299</v>
      </c>
      <c r="BB263" s="1015" t="s">
        <v>32</v>
      </c>
      <c r="BC263" s="1015" t="s">
        <v>33</v>
      </c>
      <c r="BD263" s="1015" t="s">
        <v>57</v>
      </c>
      <c r="BE263" s="1015" t="s">
        <v>48</v>
      </c>
      <c r="BF263" s="1015" t="s">
        <v>900</v>
      </c>
      <c r="BG263" s="1015" t="s">
        <v>1645</v>
      </c>
      <c r="BH263" s="1015" t="s">
        <v>8658</v>
      </c>
      <c r="BI263" s="1015" t="s">
        <v>8659</v>
      </c>
      <c r="BJ263" s="1015" t="s">
        <v>607</v>
      </c>
      <c r="BK263" s="1015" t="s">
        <v>8660</v>
      </c>
      <c r="BL263" s="1015" t="s">
        <v>752</v>
      </c>
      <c r="BM263" s="1015" t="s">
        <v>1469</v>
      </c>
      <c r="BN263" s="1015" t="s">
        <v>692</v>
      </c>
      <c r="BO263" s="1015" t="s">
        <v>595</v>
      </c>
      <c r="BP263" s="1015" t="s">
        <v>295</v>
      </c>
      <c r="BQ263" s="1015" t="s">
        <v>102</v>
      </c>
      <c r="BR263" s="1015" t="s">
        <v>715</v>
      </c>
      <c r="BS263" s="1015" t="s">
        <v>1029</v>
      </c>
      <c r="BT263" s="1015" t="s">
        <v>8661</v>
      </c>
      <c r="BU263" s="1015" t="s">
        <v>1061</v>
      </c>
      <c r="BV263" s="1015" t="s">
        <v>1589</v>
      </c>
      <c r="BW263" s="1015" t="s">
        <v>296</v>
      </c>
      <c r="BX263" s="1015" t="s">
        <v>297</v>
      </c>
      <c r="BY263" s="1015" t="s">
        <v>1650</v>
      </c>
      <c r="BZ263" s="1015" t="s">
        <v>758</v>
      </c>
      <c r="CA263" s="1015" t="s">
        <v>304</v>
      </c>
      <c r="CB263" s="1015" t="s">
        <v>167</v>
      </c>
      <c r="CC263" s="1015" t="s">
        <v>305</v>
      </c>
      <c r="CD263" s="1015" t="s">
        <v>306</v>
      </c>
      <c r="CE263" s="1015" t="s">
        <v>166</v>
      </c>
      <c r="CF263" s="1015" t="s">
        <v>307</v>
      </c>
      <c r="CG263" s="1015" t="s">
        <v>57</v>
      </c>
      <c r="CH263" s="1015" t="s">
        <v>8662</v>
      </c>
      <c r="CI263" s="1015" t="s">
        <v>92</v>
      </c>
      <c r="CJ263" s="1015" t="s">
        <v>1213</v>
      </c>
      <c r="CK263" s="1015" t="s">
        <v>105</v>
      </c>
      <c r="CL263" s="1015" t="s">
        <v>57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302</v>
      </c>
      <c r="DI263" s="1015" t="s">
        <v>57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7779</v>
      </c>
      <c r="DT263" s="1015" t="s">
        <v>79</v>
      </c>
      <c r="DU263" s="1015" t="s">
        <v>1038</v>
      </c>
      <c r="DV263" s="1015" t="s">
        <v>106</v>
      </c>
      <c r="DW263" s="1015" t="s">
        <v>333</v>
      </c>
      <c r="DX263" s="1015" t="s">
        <v>308</v>
      </c>
      <c r="DY263" s="1015" t="s">
        <v>309</v>
      </c>
      <c r="DZ263" s="1015" t="s">
        <v>319</v>
      </c>
      <c r="EA263" s="1015" t="s">
        <v>7780</v>
      </c>
      <c r="EB263" s="1015" t="s">
        <v>79</v>
      </c>
      <c r="EC263" s="1015" t="s">
        <v>622</v>
      </c>
      <c r="ED263" s="1015" t="s">
        <v>106</v>
      </c>
      <c r="EE263" s="1015" t="s">
        <v>57</v>
      </c>
      <c r="EF263" s="1015" t="s">
        <v>57</v>
      </c>
      <c r="EG263" s="1015" t="s">
        <v>57</v>
      </c>
      <c r="EH263" s="1015" t="s">
        <v>57</v>
      </c>
      <c r="EI263" s="1015" t="s">
        <v>7951</v>
      </c>
      <c r="EJ263" s="1015" t="s">
        <v>2051</v>
      </c>
      <c r="EK263" s="1015" t="s">
        <v>2445</v>
      </c>
      <c r="EL263" s="1015" t="s">
        <v>628</v>
      </c>
      <c r="EM263" s="1015" t="s">
        <v>767</v>
      </c>
      <c r="EN263" s="1015" t="s">
        <v>310</v>
      </c>
      <c r="EO263" s="1015" t="s">
        <v>88</v>
      </c>
      <c r="EP263" s="1015" t="s">
        <v>1720</v>
      </c>
      <c r="EQ263" s="1015" t="s">
        <v>311</v>
      </c>
      <c r="ER263" s="1015" t="s">
        <v>1655</v>
      </c>
      <c r="ES263" s="1015" t="s">
        <v>8663</v>
      </c>
      <c r="ET263" s="104" t="str">
        <f t="shared" si="22"/>
        <v>2026033548</v>
      </c>
      <c r="EU263" s="56" t="str">
        <f t="shared" si="23"/>
        <v>16&amp;2026033548</v>
      </c>
      <c r="EV263" s="104">
        <f>IFERROR(VLOOKUP(EU263,시험용!CA:CE,4,FALSE),"")</f>
        <v>0</v>
      </c>
      <c r="EW263" s="952"/>
    </row>
    <row r="264" spans="1:155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" t="str">
        <f t="shared" si="22"/>
        <v>2026041419</v>
      </c>
      <c r="EU264" s="56" t="str">
        <f t="shared" ref="EU264:EU265" si="24">A264&amp;"&amp;"&amp;ET264</f>
        <v>16&amp;2026041419</v>
      </c>
      <c r="EV264" s="104">
        <f>IFERROR(VLOOKUP(EU264,시험용!CA:CE,4,FALSE),"")</f>
        <v>0</v>
      </c>
      <c r="EW264" s="1044" t="s">
        <v>9367</v>
      </c>
    </row>
    <row r="265" spans="1:155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" t="str">
        <f t="shared" si="22"/>
        <v>2026041559</v>
      </c>
      <c r="EU265" s="56" t="str">
        <f t="shared" si="24"/>
        <v>16&amp;2026041559</v>
      </c>
      <c r="EV265" s="104">
        <f>IFERROR(VLOOKUP(EU265,시험용!CA:CE,4,FALSE),"")</f>
        <v>0</v>
      </c>
      <c r="EW265" s="1044" t="s">
        <v>9367</v>
      </c>
    </row>
    <row r="266" spans="1:155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041"/>
      <c r="AD266" s="1041" t="s">
        <v>691</v>
      </c>
      <c r="AE266" s="1041" t="s">
        <v>692</v>
      </c>
      <c r="AF266" s="1041" t="s">
        <v>295</v>
      </c>
      <c r="AG266" s="1041" t="s">
        <v>296</v>
      </c>
      <c r="AH266" s="1041" t="s">
        <v>297</v>
      </c>
      <c r="AI266" s="1041"/>
      <c r="AJ266" s="1041"/>
      <c r="AK266" s="1041"/>
      <c r="AL266" s="1041"/>
      <c r="AM266" s="1041" t="s">
        <v>1138</v>
      </c>
      <c r="AN266" s="1041" t="s">
        <v>1139</v>
      </c>
      <c r="AO266" s="1041" t="s">
        <v>8849</v>
      </c>
      <c r="AP266" s="1041" t="s">
        <v>35</v>
      </c>
      <c r="AQ266" s="1041"/>
      <c r="AR266" s="1041"/>
      <c r="AS266" s="1041" t="s">
        <v>599</v>
      </c>
      <c r="AT266" s="1041" t="s">
        <v>8850</v>
      </c>
      <c r="AU266" s="1041" t="s">
        <v>57</v>
      </c>
      <c r="AV266" s="1041" t="s">
        <v>323</v>
      </c>
      <c r="AW266" s="1041" t="s">
        <v>8851</v>
      </c>
      <c r="AX266" s="1041"/>
      <c r="AY266" s="1041" t="s">
        <v>8852</v>
      </c>
      <c r="AZ266" s="1041" t="s">
        <v>698</v>
      </c>
      <c r="BA266" s="1041" t="s">
        <v>299</v>
      </c>
      <c r="BB266" s="1041" t="s">
        <v>32</v>
      </c>
      <c r="BC266" s="1041" t="s">
        <v>33</v>
      </c>
      <c r="BD266" s="1041" t="s">
        <v>57</v>
      </c>
      <c r="BE266" s="1041" t="s">
        <v>48</v>
      </c>
      <c r="BF266" s="1041" t="s">
        <v>164</v>
      </c>
      <c r="BG266" s="1041" t="s">
        <v>1616</v>
      </c>
      <c r="BH266" s="1041" t="s">
        <v>8853</v>
      </c>
      <c r="BI266" s="1041" t="s">
        <v>8854</v>
      </c>
      <c r="BJ266" s="1041" t="s">
        <v>47</v>
      </c>
      <c r="BK266" s="1041" t="s">
        <v>8855</v>
      </c>
      <c r="BL266" s="1041" t="s">
        <v>302</v>
      </c>
      <c r="BM266" s="1041" t="s">
        <v>691</v>
      </c>
      <c r="BN266" s="1041" t="s">
        <v>692</v>
      </c>
      <c r="BO266" s="1041" t="s">
        <v>595</v>
      </c>
      <c r="BP266" s="1041" t="s">
        <v>295</v>
      </c>
      <c r="BQ266" s="1041" t="s">
        <v>102</v>
      </c>
      <c r="BR266" s="1041" t="s">
        <v>1118</v>
      </c>
      <c r="BS266" s="1041" t="s">
        <v>324</v>
      </c>
      <c r="BT266" s="1041" t="s">
        <v>8856</v>
      </c>
      <c r="BU266" s="1041" t="s">
        <v>302</v>
      </c>
      <c r="BV266" s="1041" t="s">
        <v>109</v>
      </c>
      <c r="BW266" s="1041" t="s">
        <v>296</v>
      </c>
      <c r="BX266" s="1041" t="s">
        <v>297</v>
      </c>
      <c r="BY266" s="1041" t="s">
        <v>1621</v>
      </c>
      <c r="BZ266" s="1041" t="s">
        <v>1622</v>
      </c>
      <c r="CA266" s="1041" t="s">
        <v>304</v>
      </c>
      <c r="CB266" s="1041" t="s">
        <v>668</v>
      </c>
      <c r="CC266" s="1041" t="s">
        <v>305</v>
      </c>
      <c r="CD266" s="1041" t="s">
        <v>306</v>
      </c>
      <c r="CE266" s="1041" t="s">
        <v>1623</v>
      </c>
      <c r="CF266" s="1041" t="s">
        <v>307</v>
      </c>
      <c r="CG266" s="1041" t="s">
        <v>57</v>
      </c>
      <c r="CH266" s="1041" t="s">
        <v>1624</v>
      </c>
      <c r="CI266" s="1041" t="s">
        <v>78</v>
      </c>
      <c r="CJ266" s="1041" t="s">
        <v>182</v>
      </c>
      <c r="CK266" s="1041" t="s">
        <v>105</v>
      </c>
      <c r="CL266" s="1041" t="s">
        <v>6640</v>
      </c>
      <c r="CM266" s="1041" t="s">
        <v>78</v>
      </c>
      <c r="CN266" s="1041" t="s">
        <v>186</v>
      </c>
      <c r="CO266" s="1041" t="s">
        <v>105</v>
      </c>
      <c r="CP266" s="1041" t="s">
        <v>57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302</v>
      </c>
      <c r="DI266" s="1041" t="s">
        <v>57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1067</v>
      </c>
      <c r="DT266" s="1041" t="s">
        <v>86</v>
      </c>
      <c r="DU266" s="1041" t="s">
        <v>1038</v>
      </c>
      <c r="DV266" s="1041" t="s">
        <v>106</v>
      </c>
      <c r="DW266" s="1041" t="s">
        <v>317</v>
      </c>
      <c r="DX266" s="1041" t="s">
        <v>308</v>
      </c>
      <c r="DY266" s="1041" t="s">
        <v>318</v>
      </c>
      <c r="DZ266" s="1041" t="s">
        <v>319</v>
      </c>
      <c r="EA266" s="1041" t="s">
        <v>1093</v>
      </c>
      <c r="EB266" s="1041" t="s">
        <v>86</v>
      </c>
      <c r="EC266" s="1041" t="s">
        <v>622</v>
      </c>
      <c r="ED266" s="1041" t="s">
        <v>106</v>
      </c>
      <c r="EE266" s="1041" t="s">
        <v>57</v>
      </c>
      <c r="EF266" s="1041" t="s">
        <v>57</v>
      </c>
      <c r="EG266" s="1041" t="s">
        <v>57</v>
      </c>
      <c r="EH266" s="1041" t="s">
        <v>57</v>
      </c>
      <c r="EI266" s="1041" t="s">
        <v>2802</v>
      </c>
      <c r="EJ266" s="1041" t="s">
        <v>2539</v>
      </c>
      <c r="EK266" s="1041" t="s">
        <v>847</v>
      </c>
      <c r="EL266" s="1041" t="s">
        <v>2778</v>
      </c>
      <c r="EM266" s="1041" t="s">
        <v>629</v>
      </c>
      <c r="EN266" s="1041" t="s">
        <v>681</v>
      </c>
      <c r="EO266" s="1041" t="s">
        <v>682</v>
      </c>
      <c r="EP266" s="1041" t="s">
        <v>187</v>
      </c>
      <c r="EQ266" s="1041" t="s">
        <v>311</v>
      </c>
      <c r="ER266" s="1041" t="s">
        <v>8073</v>
      </c>
      <c r="ES266" s="1041" t="s">
        <v>8857</v>
      </c>
      <c r="ET266" s="104" t="str">
        <f t="shared" ref="ET266:ET295" si="25">RIGHT(L266,10)</f>
        <v>2026041390</v>
      </c>
      <c r="EU266" s="56" t="str">
        <f t="shared" ref="EU266:EU295" si="26">A266&amp;"&amp;"&amp;ET266</f>
        <v>17&amp;2026041390</v>
      </c>
      <c r="EV266" s="104">
        <f>IFERROR(VLOOKUP(EU266,시험용!CA:CE,4,FALSE),"")</f>
        <v>0</v>
      </c>
      <c r="EW266" s="1044" t="s">
        <v>9367</v>
      </c>
    </row>
    <row r="267" spans="1:155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041" t="s">
        <v>5482</v>
      </c>
      <c r="AD267" s="1041" t="s">
        <v>691</v>
      </c>
      <c r="AE267" s="1041" t="s">
        <v>692</v>
      </c>
      <c r="AF267" s="1041" t="s">
        <v>295</v>
      </c>
      <c r="AG267" s="1041" t="s">
        <v>296</v>
      </c>
      <c r="AH267" s="1041" t="s">
        <v>297</v>
      </c>
      <c r="AI267" s="1041"/>
      <c r="AJ267" s="1041"/>
      <c r="AK267" s="1041"/>
      <c r="AL267" s="1041"/>
      <c r="AM267" s="1041" t="s">
        <v>8689</v>
      </c>
      <c r="AN267" s="1041" t="s">
        <v>8690</v>
      </c>
      <c r="AO267" s="1041" t="s">
        <v>8867</v>
      </c>
      <c r="AP267" s="1041" t="s">
        <v>35</v>
      </c>
      <c r="AQ267" s="1041"/>
      <c r="AR267" s="1041"/>
      <c r="AS267" s="1041" t="s">
        <v>599</v>
      </c>
      <c r="AT267" s="1041" t="s">
        <v>8868</v>
      </c>
      <c r="AU267" s="1041" t="s">
        <v>57</v>
      </c>
      <c r="AV267" s="1041" t="s">
        <v>323</v>
      </c>
      <c r="AW267" s="1041" t="s">
        <v>8869</v>
      </c>
      <c r="AX267" s="1041"/>
      <c r="AY267" s="1041" t="s">
        <v>8870</v>
      </c>
      <c r="AZ267" s="1041" t="s">
        <v>698</v>
      </c>
      <c r="BA267" s="1041" t="s">
        <v>299</v>
      </c>
      <c r="BB267" s="1041" t="s">
        <v>32</v>
      </c>
      <c r="BC267" s="1041" t="s">
        <v>33</v>
      </c>
      <c r="BD267" s="1041" t="s">
        <v>57</v>
      </c>
      <c r="BE267" s="1041" t="s">
        <v>48</v>
      </c>
      <c r="BF267" s="1041" t="s">
        <v>164</v>
      </c>
      <c r="BG267" s="1041" t="s">
        <v>8871</v>
      </c>
      <c r="BH267" s="1041" t="s">
        <v>8872</v>
      </c>
      <c r="BI267" s="1041" t="s">
        <v>8873</v>
      </c>
      <c r="BJ267" s="1041" t="s">
        <v>47</v>
      </c>
      <c r="BK267" s="1041" t="s">
        <v>8874</v>
      </c>
      <c r="BL267" s="1041" t="s">
        <v>302</v>
      </c>
      <c r="BM267" s="1041" t="s">
        <v>691</v>
      </c>
      <c r="BN267" s="1041" t="s">
        <v>692</v>
      </c>
      <c r="BO267" s="1041" t="s">
        <v>595</v>
      </c>
      <c r="BP267" s="1041" t="s">
        <v>295</v>
      </c>
      <c r="BQ267" s="1041" t="s">
        <v>102</v>
      </c>
      <c r="BR267" s="1041" t="s">
        <v>3197</v>
      </c>
      <c r="BS267" s="1041" t="s">
        <v>753</v>
      </c>
      <c r="BT267" s="1041" t="s">
        <v>8875</v>
      </c>
      <c r="BU267" s="1041" t="s">
        <v>302</v>
      </c>
      <c r="BV267" s="1041" t="s">
        <v>113</v>
      </c>
      <c r="BW267" s="1041" t="s">
        <v>296</v>
      </c>
      <c r="BX267" s="1041" t="s">
        <v>297</v>
      </c>
      <c r="BY267" s="1041" t="s">
        <v>1672</v>
      </c>
      <c r="BZ267" s="1041" t="s">
        <v>7778</v>
      </c>
      <c r="CA267" s="1041" t="s">
        <v>304</v>
      </c>
      <c r="CB267" s="1041" t="s">
        <v>668</v>
      </c>
      <c r="CC267" s="1041" t="s">
        <v>318</v>
      </c>
      <c r="CD267" s="1041" t="s">
        <v>306</v>
      </c>
      <c r="CE267" s="1041" t="s">
        <v>1623</v>
      </c>
      <c r="CF267" s="1041" t="s">
        <v>307</v>
      </c>
      <c r="CG267" s="1041" t="s">
        <v>57</v>
      </c>
      <c r="CH267" s="1041" t="s">
        <v>1065</v>
      </c>
      <c r="CI267" s="1041" t="s">
        <v>78</v>
      </c>
      <c r="CJ267" s="1041" t="s">
        <v>1066</v>
      </c>
      <c r="CK267" s="1041" t="s">
        <v>105</v>
      </c>
      <c r="CL267" s="1041" t="s">
        <v>173</v>
      </c>
      <c r="CM267" s="1041" t="s">
        <v>78</v>
      </c>
      <c r="CN267" s="1041" t="s">
        <v>174</v>
      </c>
      <c r="CO267" s="1041" t="s">
        <v>105</v>
      </c>
      <c r="CP267" s="1041" t="s">
        <v>57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302</v>
      </c>
      <c r="DI267" s="1041" t="s">
        <v>57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4877</v>
      </c>
      <c r="DT267" s="1041" t="s">
        <v>86</v>
      </c>
      <c r="DU267" s="1041" t="s">
        <v>118</v>
      </c>
      <c r="DV267" s="1041" t="s">
        <v>106</v>
      </c>
      <c r="DW267" s="1041" t="s">
        <v>317</v>
      </c>
      <c r="DX267" s="1041" t="s">
        <v>308</v>
      </c>
      <c r="DY267" s="1041" t="s">
        <v>318</v>
      </c>
      <c r="DZ267" s="1041" t="s">
        <v>319</v>
      </c>
      <c r="EA267" s="1041" t="s">
        <v>8876</v>
      </c>
      <c r="EB267" s="1041" t="s">
        <v>86</v>
      </c>
      <c r="EC267" s="1041" t="s">
        <v>872</v>
      </c>
      <c r="ED267" s="1041" t="s">
        <v>106</v>
      </c>
      <c r="EE267" s="1041" t="s">
        <v>57</v>
      </c>
      <c r="EF267" s="1041" t="s">
        <v>57</v>
      </c>
      <c r="EG267" s="1041" t="s">
        <v>57</v>
      </c>
      <c r="EH267" s="1041" t="s">
        <v>57</v>
      </c>
      <c r="EI267" s="1041" t="s">
        <v>8877</v>
      </c>
      <c r="EJ267" s="1041" t="s">
        <v>1574</v>
      </c>
      <c r="EK267" s="1041" t="s">
        <v>719</v>
      </c>
      <c r="EL267" s="1041" t="s">
        <v>1576</v>
      </c>
      <c r="EM267" s="1041" t="s">
        <v>629</v>
      </c>
      <c r="EN267" s="1041" t="s">
        <v>681</v>
      </c>
      <c r="EO267" s="1041" t="s">
        <v>682</v>
      </c>
      <c r="EP267" s="1041" t="s">
        <v>721</v>
      </c>
      <c r="EQ267" s="1041" t="s">
        <v>311</v>
      </c>
      <c r="ER267" s="1041" t="s">
        <v>8878</v>
      </c>
      <c r="ES267" s="1041" t="s">
        <v>8879</v>
      </c>
      <c r="ET267" s="104" t="str">
        <f t="shared" si="25"/>
        <v>2026041419</v>
      </c>
      <c r="EU267" s="56" t="str">
        <f t="shared" si="26"/>
        <v>17&amp;2026041419</v>
      </c>
      <c r="EV267" s="104" t="str">
        <f>IFERROR(VLOOKUP(EU267,시험용!CA:CE,4,FALSE),"")</f>
        <v/>
      </c>
      <c r="EW267" s="1086" t="s">
        <v>9588</v>
      </c>
    </row>
    <row r="268" spans="1:155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041" t="s">
        <v>5544</v>
      </c>
      <c r="AD268" s="1041" t="s">
        <v>8888</v>
      </c>
      <c r="AE268" s="1041" t="s">
        <v>1196</v>
      </c>
      <c r="AF268" s="1041" t="s">
        <v>295</v>
      </c>
      <c r="AG268" s="1041" t="s">
        <v>296</v>
      </c>
      <c r="AH268" s="1041" t="s">
        <v>297</v>
      </c>
      <c r="AI268" s="1041"/>
      <c r="AJ268" s="1041"/>
      <c r="AK268" s="1041"/>
      <c r="AL268" s="1041"/>
      <c r="AM268" s="1041" t="s">
        <v>8889</v>
      </c>
      <c r="AN268" s="1041" t="s">
        <v>8890</v>
      </c>
      <c r="AO268" s="1041" t="s">
        <v>8891</v>
      </c>
      <c r="AP268" s="1041" t="s">
        <v>9366</v>
      </c>
      <c r="AQ268" s="1041"/>
      <c r="AR268" s="1041"/>
      <c r="AS268" s="1041" t="s">
        <v>315</v>
      </c>
      <c r="AT268" s="1041" t="s">
        <v>8892</v>
      </c>
      <c r="AU268" s="1041" t="s">
        <v>57</v>
      </c>
      <c r="AV268" s="1041" t="s">
        <v>323</v>
      </c>
      <c r="AW268" s="1041" t="s">
        <v>8893</v>
      </c>
      <c r="AX268" s="1041"/>
      <c r="AY268" s="1041" t="s">
        <v>1358</v>
      </c>
      <c r="AZ268" s="1041" t="s">
        <v>8894</v>
      </c>
      <c r="BA268" s="1041" t="s">
        <v>910</v>
      </c>
      <c r="BB268" s="1041" t="s">
        <v>32</v>
      </c>
      <c r="BC268" s="1041" t="s">
        <v>33</v>
      </c>
      <c r="BD268" s="1041" t="s">
        <v>57</v>
      </c>
      <c r="BE268" s="1041" t="s">
        <v>48</v>
      </c>
      <c r="BF268" s="1041" t="s">
        <v>164</v>
      </c>
      <c r="BG268" s="1041" t="s">
        <v>110</v>
      </c>
      <c r="BH268" s="1041" t="s">
        <v>2694</v>
      </c>
      <c r="BI268" s="1041" t="s">
        <v>5155</v>
      </c>
      <c r="BJ268" s="1041" t="s">
        <v>1340</v>
      </c>
      <c r="BK268" s="1041" t="s">
        <v>8895</v>
      </c>
      <c r="BL268" s="1041" t="s">
        <v>302</v>
      </c>
      <c r="BM268" s="1041" t="s">
        <v>8888</v>
      </c>
      <c r="BN268" s="1041" t="s">
        <v>1196</v>
      </c>
      <c r="BO268" s="1041" t="s">
        <v>57</v>
      </c>
      <c r="BP268" s="1041" t="s">
        <v>295</v>
      </c>
      <c r="BQ268" s="1041" t="s">
        <v>311</v>
      </c>
      <c r="BR268" s="1041" t="s">
        <v>8896</v>
      </c>
      <c r="BS268" s="1041" t="s">
        <v>1301</v>
      </c>
      <c r="BT268" s="1041" t="s">
        <v>8897</v>
      </c>
      <c r="BU268" s="1041" t="s">
        <v>1330</v>
      </c>
      <c r="BV268" s="1041" t="s">
        <v>204</v>
      </c>
      <c r="BW268" s="1041" t="s">
        <v>296</v>
      </c>
      <c r="BX268" s="1041" t="s">
        <v>297</v>
      </c>
      <c r="BY268" s="1041" t="s">
        <v>611</v>
      </c>
      <c r="BZ268" s="1041" t="s">
        <v>8898</v>
      </c>
      <c r="CA268" s="1041" t="s">
        <v>304</v>
      </c>
      <c r="CB268" s="1041" t="s">
        <v>112</v>
      </c>
      <c r="CC268" s="1041" t="s">
        <v>4712</v>
      </c>
      <c r="CD268" s="1041" t="s">
        <v>306</v>
      </c>
      <c r="CE268" s="1041" t="s">
        <v>111</v>
      </c>
      <c r="CF268" s="1041" t="s">
        <v>307</v>
      </c>
      <c r="CG268" s="1041" t="s">
        <v>57</v>
      </c>
      <c r="CH268" s="1041" t="s">
        <v>8899</v>
      </c>
      <c r="CI268" s="1041" t="s">
        <v>1367</v>
      </c>
      <c r="CJ268" s="1041" t="s">
        <v>1308</v>
      </c>
      <c r="CK268" s="1041" t="s">
        <v>105</v>
      </c>
      <c r="CL268" s="1041" t="s">
        <v>5196</v>
      </c>
      <c r="CM268" s="1041" t="s">
        <v>1367</v>
      </c>
      <c r="CN268" s="1041" t="s">
        <v>186</v>
      </c>
      <c r="CO268" s="1041" t="s">
        <v>105</v>
      </c>
      <c r="CP268" s="1041" t="s">
        <v>8900</v>
      </c>
      <c r="CQ268" s="1041" t="s">
        <v>1367</v>
      </c>
      <c r="CR268" s="1041" t="s">
        <v>841</v>
      </c>
      <c r="CS268" s="1041" t="s">
        <v>105</v>
      </c>
      <c r="CT268" s="1041" t="s">
        <v>328</v>
      </c>
      <c r="CU268" s="1041" t="s">
        <v>329</v>
      </c>
      <c r="CV268" s="1041" t="s">
        <v>330</v>
      </c>
      <c r="CW268" s="1041" t="s">
        <v>331</v>
      </c>
      <c r="CX268" s="1041" t="s">
        <v>57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302</v>
      </c>
      <c r="DI268" s="1041" t="s">
        <v>57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8901</v>
      </c>
      <c r="DT268" s="1041" t="s">
        <v>1218</v>
      </c>
      <c r="DU268" s="1041" t="s">
        <v>113</v>
      </c>
      <c r="DV268" s="1041" t="s">
        <v>121</v>
      </c>
      <c r="DW268" s="1041" t="s">
        <v>1219</v>
      </c>
      <c r="DX268" s="1041" t="s">
        <v>1220</v>
      </c>
      <c r="DY268" s="1041" t="s">
        <v>330</v>
      </c>
      <c r="DZ268" s="1041" t="s">
        <v>205</v>
      </c>
      <c r="EA268" s="1041" t="s">
        <v>8902</v>
      </c>
      <c r="EB268" s="1041" t="s">
        <v>1218</v>
      </c>
      <c r="EC268" s="1041" t="s">
        <v>109</v>
      </c>
      <c r="ED268" s="1041" t="s">
        <v>121</v>
      </c>
      <c r="EE268" s="1041" t="s">
        <v>57</v>
      </c>
      <c r="EF268" s="1041" t="s">
        <v>57</v>
      </c>
      <c r="EG268" s="1041" t="s">
        <v>57</v>
      </c>
      <c r="EH268" s="1041" t="s">
        <v>57</v>
      </c>
      <c r="EI268" s="1041" t="s">
        <v>8903</v>
      </c>
      <c r="EJ268" s="1041" t="s">
        <v>8904</v>
      </c>
      <c r="EK268" s="1041" t="s">
        <v>8905</v>
      </c>
      <c r="EL268" s="1041" t="s">
        <v>8906</v>
      </c>
      <c r="EM268" s="1041" t="s">
        <v>680</v>
      </c>
      <c r="EN268" s="1041" t="s">
        <v>310</v>
      </c>
      <c r="EO268" s="1041" t="s">
        <v>88</v>
      </c>
      <c r="EP268" s="1041" t="s">
        <v>57</v>
      </c>
      <c r="EQ268" s="1041" t="s">
        <v>311</v>
      </c>
      <c r="ER268" s="1041" t="s">
        <v>57</v>
      </c>
      <c r="ES268" s="1041" t="s">
        <v>57</v>
      </c>
      <c r="ET268" s="104" t="str">
        <f t="shared" si="25"/>
        <v>2026041577</v>
      </c>
      <c r="EU268" s="56" t="str">
        <f t="shared" si="26"/>
        <v>17&amp;2026041577</v>
      </c>
      <c r="EV268" s="104">
        <f>IFERROR(VLOOKUP(EU268,시험용!CA:CE,4,FALSE),"")</f>
        <v>0</v>
      </c>
      <c r="EW268" s="952"/>
      <c r="EX268" s="1045" t="s">
        <v>9368</v>
      </c>
    </row>
    <row r="269" spans="1:155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041" t="s">
        <v>107</v>
      </c>
      <c r="AD269" s="1041" t="s">
        <v>8909</v>
      </c>
      <c r="AE269" s="1041" t="s">
        <v>2144</v>
      </c>
      <c r="AF269" s="1041" t="s">
        <v>1135</v>
      </c>
      <c r="AG269" s="1041" t="s">
        <v>5910</v>
      </c>
      <c r="AH269" s="1041" t="s">
        <v>1135</v>
      </c>
      <c r="AI269" s="1041"/>
      <c r="AJ269" s="1041"/>
      <c r="AK269" s="1041"/>
      <c r="AL269" s="1041"/>
      <c r="AM269" s="1041" t="s">
        <v>5438</v>
      </c>
      <c r="AN269" s="1041" t="s">
        <v>5439</v>
      </c>
      <c r="AO269" s="1041" t="s">
        <v>8910</v>
      </c>
      <c r="AP269" s="1043" t="s">
        <v>396</v>
      </c>
      <c r="AQ269" s="1041"/>
      <c r="AR269" s="1041"/>
      <c r="AS269" s="1041" t="s">
        <v>298</v>
      </c>
      <c r="AT269" s="1041" t="s">
        <v>8911</v>
      </c>
      <c r="AU269" s="1041" t="s">
        <v>1135</v>
      </c>
      <c r="AV269" s="1041" t="s">
        <v>8912</v>
      </c>
      <c r="AW269" s="1041" t="s">
        <v>8913</v>
      </c>
      <c r="AX269" s="1041"/>
      <c r="AY269" s="1041" t="s">
        <v>8914</v>
      </c>
      <c r="AZ269" s="1041" t="s">
        <v>8915</v>
      </c>
      <c r="BA269" s="1041" t="s">
        <v>4653</v>
      </c>
      <c r="BB269" s="1041" t="s">
        <v>2132</v>
      </c>
      <c r="BC269" s="1041" t="s">
        <v>2133</v>
      </c>
      <c r="BD269" s="1041" t="s">
        <v>8916</v>
      </c>
      <c r="BE269" s="1041" t="s">
        <v>2135</v>
      </c>
      <c r="BF269" s="1041" t="s">
        <v>2136</v>
      </c>
      <c r="BG269" s="1041" t="s">
        <v>5918</v>
      </c>
      <c r="BH269" s="1041" t="s">
        <v>8917</v>
      </c>
      <c r="BI269" s="1041" t="s">
        <v>8918</v>
      </c>
      <c r="BJ269" s="1041" t="s">
        <v>8919</v>
      </c>
      <c r="BK269" s="1041" t="s">
        <v>8920</v>
      </c>
      <c r="BL269" s="1041" t="s">
        <v>5923</v>
      </c>
      <c r="BM269" s="1041" t="s">
        <v>8921</v>
      </c>
      <c r="BN269" s="1041" t="s">
        <v>2144</v>
      </c>
      <c r="BO269" s="1041" t="s">
        <v>1135</v>
      </c>
      <c r="BP269" s="1041" t="s">
        <v>1135</v>
      </c>
      <c r="BQ269" s="1041" t="s">
        <v>2193</v>
      </c>
      <c r="BR269" s="1041" t="s">
        <v>8922</v>
      </c>
      <c r="BS269" s="1041" t="s">
        <v>8923</v>
      </c>
      <c r="BT269" s="1041" t="s">
        <v>8924</v>
      </c>
      <c r="BU269" s="1041" t="s">
        <v>5923</v>
      </c>
      <c r="BV269" s="1041" t="s">
        <v>6102</v>
      </c>
      <c r="BW269" s="1041" t="s">
        <v>5910</v>
      </c>
      <c r="BX269" s="1041" t="s">
        <v>1135</v>
      </c>
      <c r="BY269" s="1041" t="s">
        <v>4622</v>
      </c>
      <c r="BZ269" s="1041" t="s">
        <v>8925</v>
      </c>
      <c r="CA269" s="1041" t="s">
        <v>2153</v>
      </c>
      <c r="CB269" s="1041" t="s">
        <v>8926</v>
      </c>
      <c r="CC269" s="1041" t="s">
        <v>8927</v>
      </c>
      <c r="CD269" s="1041" t="s">
        <v>1135</v>
      </c>
      <c r="CE269" s="1041" t="s">
        <v>1135</v>
      </c>
      <c r="CF269" s="1041" t="s">
        <v>1135</v>
      </c>
      <c r="CG269" s="1041" t="s">
        <v>1135</v>
      </c>
      <c r="CH269" s="1041" t="s">
        <v>8928</v>
      </c>
      <c r="CI269" s="1041" t="s">
        <v>5930</v>
      </c>
      <c r="CJ269" s="1041" t="s">
        <v>2164</v>
      </c>
      <c r="CK269" s="1041" t="s">
        <v>5932</v>
      </c>
      <c r="CL269" s="1041" t="s">
        <v>8929</v>
      </c>
      <c r="CM269" s="1041" t="s">
        <v>5930</v>
      </c>
      <c r="CN269" s="1041" t="s">
        <v>6105</v>
      </c>
      <c r="CO269" s="1041" t="s">
        <v>5932</v>
      </c>
      <c r="CP269" s="1041" t="s">
        <v>8930</v>
      </c>
      <c r="CQ269" s="1041" t="s">
        <v>5930</v>
      </c>
      <c r="CR269" s="1041" t="s">
        <v>6103</v>
      </c>
      <c r="CS269" s="1041" t="s">
        <v>5932</v>
      </c>
      <c r="CT269" s="1041" t="s">
        <v>1135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2142</v>
      </c>
      <c r="DI269" s="1041" t="s">
        <v>1135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6007</v>
      </c>
      <c r="DQ269" s="1041" t="s">
        <v>6008</v>
      </c>
      <c r="DR269" s="1041" t="s">
        <v>2269</v>
      </c>
      <c r="DS269" s="1041" t="s">
        <v>8931</v>
      </c>
      <c r="DT269" s="1041" t="s">
        <v>5938</v>
      </c>
      <c r="DU269" s="1041" t="s">
        <v>2275</v>
      </c>
      <c r="DV269" s="1041" t="s">
        <v>5939</v>
      </c>
      <c r="DW269" s="1041" t="s">
        <v>1135</v>
      </c>
      <c r="DX269" s="1041" t="s">
        <v>1135</v>
      </c>
      <c r="DY269" s="1041" t="s">
        <v>1135</v>
      </c>
      <c r="DZ269" s="1041" t="s">
        <v>1135</v>
      </c>
      <c r="EA269" s="1041" t="s">
        <v>8932</v>
      </c>
      <c r="EB269" s="1041" t="s">
        <v>5938</v>
      </c>
      <c r="EC269" s="1041" t="s">
        <v>2184</v>
      </c>
      <c r="ED269" s="1041" t="s">
        <v>5939</v>
      </c>
      <c r="EE269" s="1041" t="s">
        <v>1135</v>
      </c>
      <c r="EF269" s="1041" t="s">
        <v>1135</v>
      </c>
      <c r="EG269" s="1041" t="s">
        <v>1135</v>
      </c>
      <c r="EH269" s="1041" t="s">
        <v>1135</v>
      </c>
      <c r="EI269" s="1041" t="s">
        <v>8933</v>
      </c>
      <c r="EJ269" s="1041" t="s">
        <v>8934</v>
      </c>
      <c r="EK269" s="1041" t="s">
        <v>8935</v>
      </c>
      <c r="EL269" s="1041" t="s">
        <v>8936</v>
      </c>
      <c r="EM269" s="1041" t="s">
        <v>6117</v>
      </c>
      <c r="EN269" s="1041" t="s">
        <v>5947</v>
      </c>
      <c r="EO269" s="1041" t="s">
        <v>5948</v>
      </c>
      <c r="EP269" s="1041" t="s">
        <v>8937</v>
      </c>
      <c r="EQ269" s="1041" t="s">
        <v>2193</v>
      </c>
      <c r="ER269" s="1041" t="s">
        <v>8938</v>
      </c>
      <c r="ES269" s="1041" t="s">
        <v>8939</v>
      </c>
      <c r="ET269" s="104" t="str">
        <f t="shared" si="25"/>
        <v>2026041212</v>
      </c>
      <c r="EU269" s="56" t="str">
        <f t="shared" si="26"/>
        <v>17&amp;2026041212</v>
      </c>
      <c r="EV269" s="104">
        <f>IFERROR(VLOOKUP(EU269,시험용!CA:CE,4,FALSE),"")</f>
        <v>0</v>
      </c>
      <c r="EW269" s="952"/>
    </row>
    <row r="270" spans="1:155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041" t="s">
        <v>107</v>
      </c>
      <c r="AD270" s="1041" t="s">
        <v>8943</v>
      </c>
      <c r="AE270" s="1041" t="s">
        <v>595</v>
      </c>
      <c r="AF270" s="1041" t="s">
        <v>57</v>
      </c>
      <c r="AG270" s="1041" t="s">
        <v>645</v>
      </c>
      <c r="AH270" s="1041" t="s">
        <v>57</v>
      </c>
      <c r="AI270" s="1041"/>
      <c r="AJ270" s="1041"/>
      <c r="AK270" s="1041"/>
      <c r="AL270" s="1041"/>
      <c r="AM270" s="1041" t="s">
        <v>1731</v>
      </c>
      <c r="AN270" s="1041" t="s">
        <v>8944</v>
      </c>
      <c r="AO270" s="1041" t="s">
        <v>8945</v>
      </c>
      <c r="AP270" s="1043" t="s">
        <v>396</v>
      </c>
      <c r="AQ270" s="1041"/>
      <c r="AR270" s="1041"/>
      <c r="AS270" s="1041" t="s">
        <v>298</v>
      </c>
      <c r="AT270" s="1041" t="s">
        <v>8946</v>
      </c>
      <c r="AU270" s="1041" t="s">
        <v>57</v>
      </c>
      <c r="AV270" s="1041" t="s">
        <v>205</v>
      </c>
      <c r="AW270" s="1041" t="s">
        <v>8947</v>
      </c>
      <c r="AX270" s="1041"/>
      <c r="AY270" s="1041" t="s">
        <v>1584</v>
      </c>
      <c r="AZ270" s="1041" t="s">
        <v>3618</v>
      </c>
      <c r="BA270" s="1041" t="s">
        <v>299</v>
      </c>
      <c r="BB270" s="1041" t="s">
        <v>32</v>
      </c>
      <c r="BC270" s="1041" t="s">
        <v>33</v>
      </c>
      <c r="BD270" s="1041" t="s">
        <v>868</v>
      </c>
      <c r="BE270" s="1041" t="s">
        <v>48</v>
      </c>
      <c r="BF270" s="1041" t="s">
        <v>164</v>
      </c>
      <c r="BG270" s="1041" t="s">
        <v>110</v>
      </c>
      <c r="BH270" s="1041" t="s">
        <v>8948</v>
      </c>
      <c r="BI270" s="1041" t="s">
        <v>8949</v>
      </c>
      <c r="BJ270" s="1041" t="s">
        <v>8950</v>
      </c>
      <c r="BK270" s="1041" t="s">
        <v>3632</v>
      </c>
      <c r="BL270" s="1041" t="s">
        <v>657</v>
      </c>
      <c r="BM270" s="1041" t="s">
        <v>7156</v>
      </c>
      <c r="BN270" s="1041" t="s">
        <v>595</v>
      </c>
      <c r="BO270" s="1041" t="s">
        <v>57</v>
      </c>
      <c r="BP270" s="1041" t="s">
        <v>57</v>
      </c>
      <c r="BQ270" s="1041" t="s">
        <v>311</v>
      </c>
      <c r="BR270" s="1041" t="s">
        <v>8951</v>
      </c>
      <c r="BS270" s="1041" t="s">
        <v>4030</v>
      </c>
      <c r="BT270" s="1041" t="s">
        <v>3633</v>
      </c>
      <c r="BU270" s="1041" t="s">
        <v>657</v>
      </c>
      <c r="BV270" s="1041" t="s">
        <v>756</v>
      </c>
      <c r="BW270" s="1041" t="s">
        <v>645</v>
      </c>
      <c r="BX270" s="1041" t="s">
        <v>57</v>
      </c>
      <c r="BY270" s="1041" t="s">
        <v>5616</v>
      </c>
      <c r="BZ270" s="1041" t="s">
        <v>57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3634</v>
      </c>
      <c r="CI270" s="1041" t="s">
        <v>665</v>
      </c>
      <c r="CJ270" s="1041" t="s">
        <v>3229</v>
      </c>
      <c r="CK270" s="1041" t="s">
        <v>666</v>
      </c>
      <c r="CL270" s="1041" t="s">
        <v>3635</v>
      </c>
      <c r="CM270" s="1041" t="s">
        <v>665</v>
      </c>
      <c r="CN270" s="1041" t="s">
        <v>326</v>
      </c>
      <c r="CO270" s="1041" t="s">
        <v>666</v>
      </c>
      <c r="CP270" s="1041" t="s">
        <v>57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302</v>
      </c>
      <c r="DI270" s="1041" t="s">
        <v>57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882</v>
      </c>
      <c r="DQ270" s="1041" t="s">
        <v>171</v>
      </c>
      <c r="DR270" s="1041" t="s">
        <v>673</v>
      </c>
      <c r="DS270" s="1041" t="s">
        <v>3636</v>
      </c>
      <c r="DT270" s="1041" t="s">
        <v>621</v>
      </c>
      <c r="DU270" s="1041" t="s">
        <v>1090</v>
      </c>
      <c r="DV270" s="1041" t="s">
        <v>8952</v>
      </c>
      <c r="DW270" s="1041" t="s">
        <v>317</v>
      </c>
      <c r="DX270" s="1041" t="s">
        <v>308</v>
      </c>
      <c r="DY270" s="1041" t="s">
        <v>318</v>
      </c>
      <c r="DZ270" s="1041" t="s">
        <v>319</v>
      </c>
      <c r="EA270" s="1041" t="s">
        <v>3637</v>
      </c>
      <c r="EB270" s="1041" t="s">
        <v>621</v>
      </c>
      <c r="EC270" s="1041" t="s">
        <v>8724</v>
      </c>
      <c r="ED270" s="1041" t="s">
        <v>8952</v>
      </c>
      <c r="EE270" s="1041" t="s">
        <v>57</v>
      </c>
      <c r="EF270" s="1041" t="s">
        <v>57</v>
      </c>
      <c r="EG270" s="1041" t="s">
        <v>57</v>
      </c>
      <c r="EH270" s="1041" t="s">
        <v>57</v>
      </c>
      <c r="EI270" s="1041" t="s">
        <v>2989</v>
      </c>
      <c r="EJ270" s="1041" t="s">
        <v>1574</v>
      </c>
      <c r="EK270" s="1041" t="s">
        <v>2990</v>
      </c>
      <c r="EL270" s="1041" t="s">
        <v>1576</v>
      </c>
      <c r="EM270" s="1041" t="s">
        <v>680</v>
      </c>
      <c r="EN270" s="1041" t="s">
        <v>630</v>
      </c>
      <c r="EO270" s="1041" t="s">
        <v>122</v>
      </c>
      <c r="EP270" s="1041" t="s">
        <v>8953</v>
      </c>
      <c r="EQ270" s="1041" t="s">
        <v>311</v>
      </c>
      <c r="ER270" s="1041" t="s">
        <v>8954</v>
      </c>
      <c r="ES270" s="1041" t="s">
        <v>8955</v>
      </c>
      <c r="ET270" s="104" t="str">
        <f t="shared" si="25"/>
        <v>2026040032</v>
      </c>
      <c r="EU270" s="56" t="str">
        <f t="shared" si="26"/>
        <v>17&amp;2026040032</v>
      </c>
      <c r="EV270" s="104">
        <f>IFERROR(VLOOKUP(EU270,시험용!CA:CE,4,FALSE),"")</f>
        <v>0</v>
      </c>
      <c r="EW270" s="952"/>
    </row>
    <row r="271" spans="1:155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041" t="s">
        <v>8959</v>
      </c>
      <c r="AD271" s="1041" t="s">
        <v>8943</v>
      </c>
      <c r="AE271" s="1041" t="s">
        <v>595</v>
      </c>
      <c r="AF271" s="1041" t="s">
        <v>57</v>
      </c>
      <c r="AG271" s="1041" t="s">
        <v>645</v>
      </c>
      <c r="AH271" s="1041" t="s">
        <v>57</v>
      </c>
      <c r="AI271" s="1041"/>
      <c r="AJ271" s="1041"/>
      <c r="AK271" s="1041"/>
      <c r="AL271" s="1041"/>
      <c r="AM271" s="1041" t="s">
        <v>1731</v>
      </c>
      <c r="AN271" s="1041" t="s">
        <v>8944</v>
      </c>
      <c r="AO271" s="1041" t="s">
        <v>8945</v>
      </c>
      <c r="AP271" s="1043" t="s">
        <v>396</v>
      </c>
      <c r="AQ271" s="1041"/>
      <c r="AR271" s="1041"/>
      <c r="AS271" s="1041" t="s">
        <v>298</v>
      </c>
      <c r="AT271" s="1041" t="s">
        <v>8960</v>
      </c>
      <c r="AU271" s="1041" t="s">
        <v>57</v>
      </c>
      <c r="AV271" s="1041" t="s">
        <v>205</v>
      </c>
      <c r="AW271" s="1041" t="s">
        <v>8947</v>
      </c>
      <c r="AX271" s="1041"/>
      <c r="AY271" s="1041" t="s">
        <v>3617</v>
      </c>
      <c r="AZ271" s="1041" t="s">
        <v>3618</v>
      </c>
      <c r="BA271" s="1041" t="s">
        <v>299</v>
      </c>
      <c r="BB271" s="1041" t="s">
        <v>32</v>
      </c>
      <c r="BC271" s="1041" t="s">
        <v>33</v>
      </c>
      <c r="BD271" s="1041" t="s">
        <v>3619</v>
      </c>
      <c r="BE271" s="1041" t="s">
        <v>48</v>
      </c>
      <c r="BF271" s="1041" t="s">
        <v>164</v>
      </c>
      <c r="BG271" s="1041" t="s">
        <v>110</v>
      </c>
      <c r="BH271" s="1041" t="s">
        <v>8961</v>
      </c>
      <c r="BI271" s="1041" t="s">
        <v>4527</v>
      </c>
      <c r="BJ271" s="1041" t="s">
        <v>8950</v>
      </c>
      <c r="BK271" s="1041" t="s">
        <v>3621</v>
      </c>
      <c r="BL271" s="1041" t="s">
        <v>657</v>
      </c>
      <c r="BM271" s="1041" t="s">
        <v>7156</v>
      </c>
      <c r="BN271" s="1041" t="s">
        <v>595</v>
      </c>
      <c r="BO271" s="1041" t="s">
        <v>57</v>
      </c>
      <c r="BP271" s="1041" t="s">
        <v>57</v>
      </c>
      <c r="BQ271" s="1041" t="s">
        <v>311</v>
      </c>
      <c r="BR271" s="1041" t="s">
        <v>1328</v>
      </c>
      <c r="BS271" s="1041" t="s">
        <v>792</v>
      </c>
      <c r="BT271" s="1041" t="s">
        <v>3622</v>
      </c>
      <c r="BU271" s="1041" t="s">
        <v>657</v>
      </c>
      <c r="BV271" s="1041" t="s">
        <v>185</v>
      </c>
      <c r="BW271" s="1041" t="s">
        <v>645</v>
      </c>
      <c r="BX271" s="1041" t="s">
        <v>57</v>
      </c>
      <c r="BY271" s="1041" t="s">
        <v>2982</v>
      </c>
      <c r="BZ271" s="1041" t="s">
        <v>57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3623</v>
      </c>
      <c r="CI271" s="1041" t="s">
        <v>665</v>
      </c>
      <c r="CJ271" s="1041" t="s">
        <v>8962</v>
      </c>
      <c r="CK271" s="1041" t="s">
        <v>666</v>
      </c>
      <c r="CL271" s="1041" t="s">
        <v>3624</v>
      </c>
      <c r="CM271" s="1041" t="s">
        <v>665</v>
      </c>
      <c r="CN271" s="1041" t="s">
        <v>1180</v>
      </c>
      <c r="CO271" s="1041" t="s">
        <v>666</v>
      </c>
      <c r="CP271" s="1041" t="s">
        <v>57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302</v>
      </c>
      <c r="DI271" s="1041" t="s">
        <v>57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8963</v>
      </c>
      <c r="DQ271" s="1041" t="s">
        <v>663</v>
      </c>
      <c r="DR271" s="1041" t="s">
        <v>673</v>
      </c>
      <c r="DS271" s="1041" t="s">
        <v>3625</v>
      </c>
      <c r="DT271" s="1041" t="s">
        <v>621</v>
      </c>
      <c r="DU271" s="1041" t="s">
        <v>7162</v>
      </c>
      <c r="DV271" s="1041" t="s">
        <v>1569</v>
      </c>
      <c r="DW271" s="1041" t="s">
        <v>333</v>
      </c>
      <c r="DX271" s="1041" t="s">
        <v>308</v>
      </c>
      <c r="DY271" s="1041" t="s">
        <v>309</v>
      </c>
      <c r="DZ271" s="1041" t="s">
        <v>319</v>
      </c>
      <c r="EA271" s="1041" t="s">
        <v>3626</v>
      </c>
      <c r="EB271" s="1041" t="s">
        <v>621</v>
      </c>
      <c r="EC271" s="1041" t="s">
        <v>1590</v>
      </c>
      <c r="ED271" s="1041" t="s">
        <v>1569</v>
      </c>
      <c r="EE271" s="1041" t="s">
        <v>57</v>
      </c>
      <c r="EF271" s="1041" t="s">
        <v>57</v>
      </c>
      <c r="EG271" s="1041" t="s">
        <v>57</v>
      </c>
      <c r="EH271" s="1041" t="s">
        <v>57</v>
      </c>
      <c r="EI271" s="1041" t="s">
        <v>3628</v>
      </c>
      <c r="EJ271" s="1041" t="s">
        <v>1574</v>
      </c>
      <c r="EK271" s="1041" t="s">
        <v>3629</v>
      </c>
      <c r="EL271" s="1041" t="s">
        <v>1576</v>
      </c>
      <c r="EM271" s="1041" t="s">
        <v>680</v>
      </c>
      <c r="EN271" s="1041" t="s">
        <v>630</v>
      </c>
      <c r="EO271" s="1041" t="s">
        <v>122</v>
      </c>
      <c r="EP271" s="1041" t="s">
        <v>8964</v>
      </c>
      <c r="EQ271" s="1041" t="s">
        <v>311</v>
      </c>
      <c r="ER271" s="1041" t="s">
        <v>5471</v>
      </c>
      <c r="ES271" s="1041" t="s">
        <v>8965</v>
      </c>
      <c r="ET271" s="104" t="str">
        <f t="shared" si="25"/>
        <v>2026040032</v>
      </c>
      <c r="EU271" s="56" t="str">
        <f t="shared" si="26"/>
        <v>17&amp;2026040032</v>
      </c>
      <c r="EV271" s="104">
        <f>IFERROR(VLOOKUP(EU271,시험용!CA:CE,4,FALSE),"")</f>
        <v>0</v>
      </c>
      <c r="EW271" s="952"/>
    </row>
    <row r="272" spans="1:155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041" t="s">
        <v>643</v>
      </c>
      <c r="AD272" s="1041" t="s">
        <v>2240</v>
      </c>
      <c r="AE272" s="1041" t="s">
        <v>2116</v>
      </c>
      <c r="AF272" s="1041" t="s">
        <v>2117</v>
      </c>
      <c r="AG272" s="1041" t="s">
        <v>2118</v>
      </c>
      <c r="AH272" s="1041" t="s">
        <v>2119</v>
      </c>
      <c r="AI272" s="1041"/>
      <c r="AJ272" s="1041"/>
      <c r="AK272" s="1041"/>
      <c r="AL272" s="1041"/>
      <c r="AM272" s="1041" t="s">
        <v>2206</v>
      </c>
      <c r="AN272" s="1041" t="s">
        <v>2207</v>
      </c>
      <c r="AO272" s="1041" t="s">
        <v>8970</v>
      </c>
      <c r="AP272" s="1043" t="s">
        <v>9365</v>
      </c>
      <c r="AQ272" s="1041" t="s">
        <v>2209</v>
      </c>
      <c r="AR272" s="1041" t="s">
        <v>2210</v>
      </c>
      <c r="AS272" s="1041" t="s">
        <v>298</v>
      </c>
      <c r="AT272" s="1041" t="s">
        <v>8971</v>
      </c>
      <c r="AU272" s="1041" t="s">
        <v>1135</v>
      </c>
      <c r="AV272" s="1041" t="s">
        <v>2168</v>
      </c>
      <c r="AW272" s="1041" t="s">
        <v>8972</v>
      </c>
      <c r="AX272" s="1041"/>
      <c r="AY272" s="1041" t="s">
        <v>8973</v>
      </c>
      <c r="AZ272" s="1041" t="s">
        <v>8451</v>
      </c>
      <c r="BA272" s="1041" t="s">
        <v>2247</v>
      </c>
      <c r="BB272" s="1041" t="s">
        <v>2132</v>
      </c>
      <c r="BC272" s="1041" t="s">
        <v>2133</v>
      </c>
      <c r="BD272" s="1041" t="s">
        <v>2248</v>
      </c>
      <c r="BE272" s="1041" t="s">
        <v>2135</v>
      </c>
      <c r="BF272" s="1041" t="s">
        <v>2136</v>
      </c>
      <c r="BG272" s="1041" t="s">
        <v>8974</v>
      </c>
      <c r="BH272" s="1041" t="s">
        <v>8975</v>
      </c>
      <c r="BI272" s="1041" t="s">
        <v>8976</v>
      </c>
      <c r="BJ272" s="1041" t="s">
        <v>7602</v>
      </c>
      <c r="BK272" s="1041" t="s">
        <v>8977</v>
      </c>
      <c r="BL272" s="1041" t="s">
        <v>2142</v>
      </c>
      <c r="BM272" s="1041" t="s">
        <v>2240</v>
      </c>
      <c r="BN272" s="1041" t="s">
        <v>2116</v>
      </c>
      <c r="BO272" s="1041" t="s">
        <v>2144</v>
      </c>
      <c r="BP272" s="1041" t="s">
        <v>2117</v>
      </c>
      <c r="BQ272" s="1041" t="s">
        <v>2145</v>
      </c>
      <c r="BR272" s="1041" t="s">
        <v>2146</v>
      </c>
      <c r="BS272" s="1041" t="s">
        <v>3172</v>
      </c>
      <c r="BT272" s="1041" t="s">
        <v>8978</v>
      </c>
      <c r="BU272" s="1041" t="s">
        <v>2149</v>
      </c>
      <c r="BV272" s="1041" t="s">
        <v>4664</v>
      </c>
      <c r="BW272" s="1041" t="s">
        <v>2118</v>
      </c>
      <c r="BX272" s="1041" t="s">
        <v>2119</v>
      </c>
      <c r="BY272" s="1041" t="s">
        <v>8979</v>
      </c>
      <c r="BZ272" s="1041" t="s">
        <v>8980</v>
      </c>
      <c r="CA272" s="1041" t="s">
        <v>2153</v>
      </c>
      <c r="CB272" s="1041" t="s">
        <v>4908</v>
      </c>
      <c r="CC272" s="1041" t="s">
        <v>4626</v>
      </c>
      <c r="CD272" s="1041" t="s">
        <v>2156</v>
      </c>
      <c r="CE272" s="1041" t="s">
        <v>8019</v>
      </c>
      <c r="CF272" s="1041" t="s">
        <v>2158</v>
      </c>
      <c r="CG272" s="1041" t="s">
        <v>1135</v>
      </c>
      <c r="CH272" s="1041" t="s">
        <v>8981</v>
      </c>
      <c r="CI272" s="1041" t="s">
        <v>2160</v>
      </c>
      <c r="CJ272" s="1041" t="s">
        <v>8982</v>
      </c>
      <c r="CK272" s="1041" t="s">
        <v>2162</v>
      </c>
      <c r="CL272" s="1041" t="s">
        <v>8983</v>
      </c>
      <c r="CM272" s="1041" t="s">
        <v>2160</v>
      </c>
      <c r="CN272" s="1041" t="s">
        <v>8023</v>
      </c>
      <c r="CO272" s="1041" t="s">
        <v>2162</v>
      </c>
      <c r="CP272" s="1041" t="s">
        <v>1135</v>
      </c>
      <c r="CQ272" s="1041" t="s">
        <v>1135</v>
      </c>
      <c r="CR272" s="1041" t="s">
        <v>1135</v>
      </c>
      <c r="CS272" s="1041" t="s">
        <v>1135</v>
      </c>
      <c r="CT272" s="1041" t="s">
        <v>2165</v>
      </c>
      <c r="CU272" s="1041" t="s">
        <v>2166</v>
      </c>
      <c r="CV272" s="1041" t="s">
        <v>2167</v>
      </c>
      <c r="CW272" s="1041" t="s">
        <v>2168</v>
      </c>
      <c r="CX272" s="1041" t="s">
        <v>1135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2142</v>
      </c>
      <c r="DI272" s="1041" t="s">
        <v>1135</v>
      </c>
      <c r="DJ272" s="1041" t="s">
        <v>1135</v>
      </c>
      <c r="DK272" s="1041" t="s">
        <v>1135</v>
      </c>
      <c r="DL272" s="1041" t="s">
        <v>1135</v>
      </c>
      <c r="DM272" s="1041" t="s">
        <v>8984</v>
      </c>
      <c r="DN272" s="1041" t="s">
        <v>2269</v>
      </c>
      <c r="DO272" s="1041" t="s">
        <v>2273</v>
      </c>
      <c r="DP272" s="1041" t="s">
        <v>1135</v>
      </c>
      <c r="DQ272" s="1041" t="s">
        <v>1135</v>
      </c>
      <c r="DR272" s="1041" t="s">
        <v>1135</v>
      </c>
      <c r="DS272" s="1041" t="s">
        <v>8985</v>
      </c>
      <c r="DT272" s="1041" t="s">
        <v>2176</v>
      </c>
      <c r="DU272" s="1041" t="s">
        <v>2177</v>
      </c>
      <c r="DV272" s="1041" t="s">
        <v>6011</v>
      </c>
      <c r="DW272" s="1041" t="s">
        <v>2179</v>
      </c>
      <c r="DX272" s="1041" t="s">
        <v>2180</v>
      </c>
      <c r="DY272" s="1041" t="s">
        <v>2181</v>
      </c>
      <c r="DZ272" s="1041" t="s">
        <v>2182</v>
      </c>
      <c r="EA272" s="1041" t="s">
        <v>8986</v>
      </c>
      <c r="EB272" s="1041" t="s">
        <v>2176</v>
      </c>
      <c r="EC272" s="1041" t="s">
        <v>2184</v>
      </c>
      <c r="ED272" s="1041" t="s">
        <v>6011</v>
      </c>
      <c r="EE272" s="1041" t="s">
        <v>1135</v>
      </c>
      <c r="EF272" s="1041" t="s">
        <v>1135</v>
      </c>
      <c r="EG272" s="1041" t="s">
        <v>1135</v>
      </c>
      <c r="EH272" s="1041" t="s">
        <v>1135</v>
      </c>
      <c r="EI272" s="1041" t="s">
        <v>8987</v>
      </c>
      <c r="EJ272" s="1041" t="s">
        <v>8988</v>
      </c>
      <c r="EK272" s="1041" t="s">
        <v>8989</v>
      </c>
      <c r="EL272" s="1041" t="s">
        <v>6194</v>
      </c>
      <c r="EM272" s="1041" t="s">
        <v>2189</v>
      </c>
      <c r="EN272" s="1041" t="s">
        <v>8990</v>
      </c>
      <c r="EO272" s="1041" t="s">
        <v>8991</v>
      </c>
      <c r="EP272" s="1041" t="s">
        <v>8992</v>
      </c>
      <c r="EQ272" s="1041" t="s">
        <v>2193</v>
      </c>
      <c r="ER272" s="1041" t="s">
        <v>8993</v>
      </c>
      <c r="ES272" s="1041" t="s">
        <v>8994</v>
      </c>
      <c r="ET272" s="104" t="str">
        <f t="shared" si="25"/>
        <v>2026040721</v>
      </c>
      <c r="EU272" s="56" t="str">
        <f t="shared" si="26"/>
        <v>17&amp;2026040721</v>
      </c>
      <c r="EV272" s="104">
        <f>IFERROR(VLOOKUP(EU272,시험용!CA:CE,4,FALSE),"")</f>
        <v>0</v>
      </c>
      <c r="EW272" s="952"/>
    </row>
    <row r="273" spans="1:155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041" t="s">
        <v>643</v>
      </c>
      <c r="AD273" s="1041" t="s">
        <v>8997</v>
      </c>
      <c r="AE273" s="1041" t="s">
        <v>3851</v>
      </c>
      <c r="AF273" s="1041" t="s">
        <v>3852</v>
      </c>
      <c r="AG273" s="1041" t="s">
        <v>3853</v>
      </c>
      <c r="AH273" s="1041" t="s">
        <v>8998</v>
      </c>
      <c r="AI273" s="1041"/>
      <c r="AJ273" s="1041"/>
      <c r="AK273" s="1041"/>
      <c r="AL273" s="1041"/>
      <c r="AM273" s="1041" t="s">
        <v>2206</v>
      </c>
      <c r="AN273" s="1041" t="s">
        <v>2207</v>
      </c>
      <c r="AO273" s="1041" t="s">
        <v>8999</v>
      </c>
      <c r="AP273" s="1043" t="s">
        <v>9365</v>
      </c>
      <c r="AQ273" s="1041" t="s">
        <v>2209</v>
      </c>
      <c r="AR273" s="1041" t="s">
        <v>2210</v>
      </c>
      <c r="AS273" s="1041" t="s">
        <v>298</v>
      </c>
      <c r="AT273" s="1041" t="s">
        <v>9000</v>
      </c>
      <c r="AU273" s="1041" t="s">
        <v>3008</v>
      </c>
      <c r="AV273" s="1041" t="s">
        <v>9001</v>
      </c>
      <c r="AW273" s="1041" t="s">
        <v>9002</v>
      </c>
      <c r="AX273" s="1041"/>
      <c r="AY273" s="1041" t="s">
        <v>9003</v>
      </c>
      <c r="AZ273" s="1041" t="s">
        <v>9004</v>
      </c>
      <c r="BA273" s="1041" t="s">
        <v>9005</v>
      </c>
      <c r="BB273" s="1041" t="s">
        <v>3018</v>
      </c>
      <c r="BC273" s="1041" t="s">
        <v>3019</v>
      </c>
      <c r="BD273" s="1041" t="s">
        <v>9006</v>
      </c>
      <c r="BE273" s="1041" t="s">
        <v>3021</v>
      </c>
      <c r="BF273" s="1041" t="s">
        <v>3022</v>
      </c>
      <c r="BG273" s="1041" t="s">
        <v>9007</v>
      </c>
      <c r="BH273" s="1041" t="s">
        <v>9008</v>
      </c>
      <c r="BI273" s="1041" t="s">
        <v>9009</v>
      </c>
      <c r="BJ273" s="1041" t="s">
        <v>3867</v>
      </c>
      <c r="BK273" s="1041" t="s">
        <v>9010</v>
      </c>
      <c r="BL273" s="1041" t="s">
        <v>3028</v>
      </c>
      <c r="BM273" s="1041" t="s">
        <v>8997</v>
      </c>
      <c r="BN273" s="1041" t="s">
        <v>3851</v>
      </c>
      <c r="BO273" s="1041" t="s">
        <v>3007</v>
      </c>
      <c r="BP273" s="1041" t="s">
        <v>3852</v>
      </c>
      <c r="BQ273" s="1041" t="s">
        <v>9011</v>
      </c>
      <c r="BR273" s="1041" t="s">
        <v>3871</v>
      </c>
      <c r="BS273" s="1041" t="s">
        <v>9012</v>
      </c>
      <c r="BT273" s="1041" t="s">
        <v>9013</v>
      </c>
      <c r="BU273" s="1041" t="s">
        <v>9014</v>
      </c>
      <c r="BV273" s="1041" t="s">
        <v>9015</v>
      </c>
      <c r="BW273" s="1041" t="s">
        <v>3853</v>
      </c>
      <c r="BX273" s="1041" t="s">
        <v>8998</v>
      </c>
      <c r="BY273" s="1041" t="s">
        <v>9016</v>
      </c>
      <c r="BZ273" s="1041" t="s">
        <v>9017</v>
      </c>
      <c r="CA273" s="1041" t="s">
        <v>3878</v>
      </c>
      <c r="CB273" s="1041" t="s">
        <v>9018</v>
      </c>
      <c r="CC273" s="1041" t="s">
        <v>9019</v>
      </c>
      <c r="CD273" s="1041" t="s">
        <v>3880</v>
      </c>
      <c r="CE273" s="1041" t="s">
        <v>9020</v>
      </c>
      <c r="CF273" s="1041" t="s">
        <v>3882</v>
      </c>
      <c r="CG273" s="1041" t="s">
        <v>3008</v>
      </c>
      <c r="CH273" s="1041" t="s">
        <v>9021</v>
      </c>
      <c r="CI273" s="1041" t="s">
        <v>9022</v>
      </c>
      <c r="CJ273" s="1041" t="s">
        <v>9023</v>
      </c>
      <c r="CK273" s="1041" t="s">
        <v>3886</v>
      </c>
      <c r="CL273" s="1041" t="s">
        <v>9024</v>
      </c>
      <c r="CM273" s="1041" t="s">
        <v>9022</v>
      </c>
      <c r="CN273" s="1041" t="s">
        <v>9025</v>
      </c>
      <c r="CO273" s="1041" t="s">
        <v>3886</v>
      </c>
      <c r="CP273" s="1041" t="s">
        <v>3008</v>
      </c>
      <c r="CQ273" s="1041" t="s">
        <v>3008</v>
      </c>
      <c r="CR273" s="1041" t="s">
        <v>3008</v>
      </c>
      <c r="CS273" s="1041" t="s">
        <v>3008</v>
      </c>
      <c r="CT273" s="1041" t="s">
        <v>9026</v>
      </c>
      <c r="CU273" s="1041" t="s">
        <v>3888</v>
      </c>
      <c r="CV273" s="1041" t="s">
        <v>9027</v>
      </c>
      <c r="CW273" s="1041" t="s">
        <v>9001</v>
      </c>
      <c r="CX273" s="1041" t="s">
        <v>3008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3042</v>
      </c>
      <c r="DE273" s="1041" t="s">
        <v>3043</v>
      </c>
      <c r="DF273" s="1041" t="s">
        <v>3044</v>
      </c>
      <c r="DG273" s="1041" t="s">
        <v>3008</v>
      </c>
      <c r="DH273" s="1041" t="s">
        <v>3028</v>
      </c>
      <c r="DI273" s="1041" t="s">
        <v>3008</v>
      </c>
      <c r="DJ273" s="1041" t="s">
        <v>3008</v>
      </c>
      <c r="DK273" s="1041" t="s">
        <v>3008</v>
      </c>
      <c r="DL273" s="1041" t="s">
        <v>3008</v>
      </c>
      <c r="DM273" s="1041" t="s">
        <v>9028</v>
      </c>
      <c r="DN273" s="1041" t="s">
        <v>9029</v>
      </c>
      <c r="DO273" s="1041" t="s">
        <v>9030</v>
      </c>
      <c r="DP273" s="1041" t="s">
        <v>3008</v>
      </c>
      <c r="DQ273" s="1041" t="s">
        <v>3008</v>
      </c>
      <c r="DR273" s="1041" t="s">
        <v>3008</v>
      </c>
      <c r="DS273" s="1041" t="s">
        <v>9031</v>
      </c>
      <c r="DT273" s="1041" t="s">
        <v>9032</v>
      </c>
      <c r="DU273" s="1041" t="s">
        <v>9033</v>
      </c>
      <c r="DV273" s="1041" t="s">
        <v>9030</v>
      </c>
      <c r="DW273" s="1041" t="s">
        <v>4800</v>
      </c>
      <c r="DX273" s="1041" t="s">
        <v>3053</v>
      </c>
      <c r="DY273" s="1041" t="s">
        <v>4801</v>
      </c>
      <c r="DZ273" s="1041" t="s">
        <v>3055</v>
      </c>
      <c r="EA273" s="1041" t="s">
        <v>9034</v>
      </c>
      <c r="EB273" s="1041" t="s">
        <v>9032</v>
      </c>
      <c r="EC273" s="1041" t="s">
        <v>9035</v>
      </c>
      <c r="ED273" s="1041" t="s">
        <v>9030</v>
      </c>
      <c r="EE273" s="1041" t="s">
        <v>3008</v>
      </c>
      <c r="EF273" s="1041" t="s">
        <v>3008</v>
      </c>
      <c r="EG273" s="1041" t="s">
        <v>3008</v>
      </c>
      <c r="EH273" s="1041" t="s">
        <v>3008</v>
      </c>
      <c r="EI273" s="1041" t="s">
        <v>9036</v>
      </c>
      <c r="EJ273" s="1041" t="s">
        <v>9037</v>
      </c>
      <c r="EK273" s="1041" t="s">
        <v>9038</v>
      </c>
      <c r="EL273" s="1041" t="s">
        <v>9039</v>
      </c>
      <c r="EM273" s="1041" t="s">
        <v>3062</v>
      </c>
      <c r="EN273" s="1041" t="s">
        <v>9040</v>
      </c>
      <c r="EO273" s="1041" t="s">
        <v>9041</v>
      </c>
      <c r="EP273" s="1041" t="s">
        <v>9042</v>
      </c>
      <c r="EQ273" s="1041" t="s">
        <v>3030</v>
      </c>
      <c r="ER273" s="1041" t="s">
        <v>9043</v>
      </c>
      <c r="ES273" s="1041" t="s">
        <v>9044</v>
      </c>
      <c r="ET273" s="104" t="str">
        <f t="shared" si="25"/>
        <v>2026040620</v>
      </c>
      <c r="EU273" s="56" t="str">
        <f t="shared" si="26"/>
        <v>17&amp;2026040620</v>
      </c>
      <c r="EV273" s="104">
        <f>IFERROR(VLOOKUP(EU273,시험용!CA:CE,4,FALSE),"")</f>
        <v>0</v>
      </c>
      <c r="EW273" s="952"/>
    </row>
    <row r="274" spans="1:155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041" t="s">
        <v>107</v>
      </c>
      <c r="AD274" s="1041" t="s">
        <v>1051</v>
      </c>
      <c r="AE274" s="1041" t="s">
        <v>595</v>
      </c>
      <c r="AF274" s="1041" t="s">
        <v>295</v>
      </c>
      <c r="AG274" s="1041" t="s">
        <v>296</v>
      </c>
      <c r="AH274" s="1041" t="s">
        <v>297</v>
      </c>
      <c r="AI274" s="1041"/>
      <c r="AJ274" s="1041"/>
      <c r="AK274" s="1041"/>
      <c r="AL274" s="1041"/>
      <c r="AM274" s="1041" t="s">
        <v>3216</v>
      </c>
      <c r="AN274" s="1041" t="s">
        <v>3217</v>
      </c>
      <c r="AO274" s="1041" t="s">
        <v>8524</v>
      </c>
      <c r="AP274" s="1041" t="s">
        <v>49</v>
      </c>
      <c r="AQ274" s="1041" t="s">
        <v>3773</v>
      </c>
      <c r="AR274" s="1041" t="s">
        <v>3774</v>
      </c>
      <c r="AS274" s="1041" t="s">
        <v>298</v>
      </c>
      <c r="AT274" s="1041" t="s">
        <v>8525</v>
      </c>
      <c r="AU274" s="1041" t="s">
        <v>57</v>
      </c>
      <c r="AV274" s="1041" t="s">
        <v>910</v>
      </c>
      <c r="AW274" s="1041" t="s">
        <v>8526</v>
      </c>
      <c r="AX274" s="1041"/>
      <c r="AY274" s="1041" t="s">
        <v>6621</v>
      </c>
      <c r="AZ274" s="1041" t="s">
        <v>6622</v>
      </c>
      <c r="BA274" s="1041" t="s">
        <v>299</v>
      </c>
      <c r="BB274" s="1041" t="s">
        <v>32</v>
      </c>
      <c r="BC274" s="1041" t="s">
        <v>33</v>
      </c>
      <c r="BD274" s="1041" t="s">
        <v>57</v>
      </c>
      <c r="BE274" s="1041" t="s">
        <v>48</v>
      </c>
      <c r="BF274" s="1041" t="s">
        <v>164</v>
      </c>
      <c r="BG274" s="1041" t="s">
        <v>2386</v>
      </c>
      <c r="BH274" s="1041" t="s">
        <v>2460</v>
      </c>
      <c r="BI274" s="1041" t="s">
        <v>6623</v>
      </c>
      <c r="BJ274" s="1041" t="s">
        <v>2674</v>
      </c>
      <c r="BK274" s="1041" t="s">
        <v>8527</v>
      </c>
      <c r="BL274" s="1041" t="s">
        <v>302</v>
      </c>
      <c r="BM274" s="1041" t="s">
        <v>1051</v>
      </c>
      <c r="BN274" s="1041" t="s">
        <v>595</v>
      </c>
      <c r="BO274" s="1041" t="s">
        <v>57</v>
      </c>
      <c r="BP274" s="1041" t="s">
        <v>295</v>
      </c>
      <c r="BQ274" s="1041" t="s">
        <v>1363</v>
      </c>
      <c r="BR274" s="1041" t="s">
        <v>1028</v>
      </c>
      <c r="BS274" s="1041" t="s">
        <v>1648</v>
      </c>
      <c r="BT274" s="1041" t="s">
        <v>6625</v>
      </c>
      <c r="BU274" s="1041" t="s">
        <v>51</v>
      </c>
      <c r="BV274" s="1041" t="s">
        <v>109</v>
      </c>
      <c r="BW274" s="1041" t="s">
        <v>296</v>
      </c>
      <c r="BX274" s="1041" t="s">
        <v>297</v>
      </c>
      <c r="BY274" s="1041" t="s">
        <v>1672</v>
      </c>
      <c r="BZ274" s="1041" t="s">
        <v>1622</v>
      </c>
      <c r="CA274" s="1041" t="s">
        <v>304</v>
      </c>
      <c r="CB274" s="1041" t="s">
        <v>668</v>
      </c>
      <c r="CC274" s="1041" t="s">
        <v>305</v>
      </c>
      <c r="CD274" s="1041" t="s">
        <v>306</v>
      </c>
      <c r="CE274" s="1041" t="s">
        <v>1623</v>
      </c>
      <c r="CF274" s="1041" t="s">
        <v>307</v>
      </c>
      <c r="CG274" s="1041" t="s">
        <v>57</v>
      </c>
      <c r="CH274" s="1041" t="s">
        <v>1651</v>
      </c>
      <c r="CI274" s="1041" t="s">
        <v>92</v>
      </c>
      <c r="CJ274" s="1041" t="s">
        <v>176</v>
      </c>
      <c r="CK274" s="1041" t="s">
        <v>105</v>
      </c>
      <c r="CL274" s="1041" t="s">
        <v>6626</v>
      </c>
      <c r="CM274" s="1041" t="s">
        <v>92</v>
      </c>
      <c r="CN274" s="1041" t="s">
        <v>174</v>
      </c>
      <c r="CO274" s="1041" t="s">
        <v>105</v>
      </c>
      <c r="CP274" s="1041" t="s">
        <v>57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302</v>
      </c>
      <c r="DI274" s="1041" t="s">
        <v>57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5523</v>
      </c>
      <c r="DT274" s="1041" t="s">
        <v>1153</v>
      </c>
      <c r="DU274" s="1041" t="s">
        <v>801</v>
      </c>
      <c r="DV274" s="1041" t="s">
        <v>106</v>
      </c>
      <c r="DW274" s="1041" t="s">
        <v>333</v>
      </c>
      <c r="DX274" s="1041" t="s">
        <v>308</v>
      </c>
      <c r="DY274" s="1041" t="s">
        <v>309</v>
      </c>
      <c r="DZ274" s="1041" t="s">
        <v>319</v>
      </c>
      <c r="EA274" s="1041" t="s">
        <v>5524</v>
      </c>
      <c r="EB274" s="1041" t="s">
        <v>1153</v>
      </c>
      <c r="EC274" s="1041" t="s">
        <v>1038</v>
      </c>
      <c r="ED274" s="1041" t="s">
        <v>106</v>
      </c>
      <c r="EE274" s="1041" t="s">
        <v>57</v>
      </c>
      <c r="EF274" s="1041" t="s">
        <v>57</v>
      </c>
      <c r="EG274" s="1041" t="s">
        <v>57</v>
      </c>
      <c r="EH274" s="1041" t="s">
        <v>57</v>
      </c>
      <c r="EI274" s="1041" t="s">
        <v>90</v>
      </c>
      <c r="EJ274" s="1041" t="s">
        <v>91</v>
      </c>
      <c r="EK274" s="1041" t="s">
        <v>847</v>
      </c>
      <c r="EL274" s="1041" t="s">
        <v>188</v>
      </c>
      <c r="EM274" s="1041" t="s">
        <v>629</v>
      </c>
      <c r="EN274" s="1041" t="s">
        <v>310</v>
      </c>
      <c r="EO274" s="1041" t="s">
        <v>88</v>
      </c>
      <c r="EP274" s="1041" t="s">
        <v>187</v>
      </c>
      <c r="EQ274" s="1041" t="s">
        <v>311</v>
      </c>
      <c r="ER274" s="1041" t="s">
        <v>1696</v>
      </c>
      <c r="ES274" s="1041" t="s">
        <v>4295</v>
      </c>
      <c r="ET274" s="104" t="str">
        <f t="shared" si="25"/>
        <v>2026040559</v>
      </c>
      <c r="EU274" s="56" t="str">
        <f t="shared" si="26"/>
        <v>17&amp;2026040559</v>
      </c>
      <c r="EV274" s="104">
        <f>IFERROR(VLOOKUP(EU274,시험용!CA:CE,4,FALSE),"")</f>
        <v>0</v>
      </c>
      <c r="EW274" s="952"/>
    </row>
    <row r="275" spans="1:155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041" t="s">
        <v>1136</v>
      </c>
      <c r="AD275" s="1041" t="s">
        <v>594</v>
      </c>
      <c r="AE275" s="1041" t="s">
        <v>692</v>
      </c>
      <c r="AF275" s="1041" t="s">
        <v>295</v>
      </c>
      <c r="AG275" s="1041" t="s">
        <v>296</v>
      </c>
      <c r="AH275" s="1041" t="s">
        <v>297</v>
      </c>
      <c r="AI275" s="1041"/>
      <c r="AJ275" s="1041"/>
      <c r="AK275" s="1041"/>
      <c r="AL275" s="1041"/>
      <c r="AM275" s="1041" t="s">
        <v>1874</v>
      </c>
      <c r="AN275" s="1041" t="s">
        <v>1875</v>
      </c>
      <c r="AO275" s="1041" t="s">
        <v>9050</v>
      </c>
      <c r="AP275" s="1041" t="s">
        <v>49</v>
      </c>
      <c r="AQ275" s="1041"/>
      <c r="AR275" s="1041"/>
      <c r="AS275" s="1041" t="s">
        <v>298</v>
      </c>
      <c r="AT275" s="1041" t="s">
        <v>9051</v>
      </c>
      <c r="AU275" s="1041" t="s">
        <v>57</v>
      </c>
      <c r="AV275" s="1041" t="s">
        <v>2049</v>
      </c>
      <c r="AW275" s="1041" t="s">
        <v>9052</v>
      </c>
      <c r="AX275" s="1041"/>
      <c r="AY275" s="1041" t="s">
        <v>9053</v>
      </c>
      <c r="AZ275" s="1041" t="s">
        <v>9054</v>
      </c>
      <c r="BA275" s="1041" t="s">
        <v>299</v>
      </c>
      <c r="BB275" s="1041" t="s">
        <v>32</v>
      </c>
      <c r="BC275" s="1041" t="s">
        <v>33</v>
      </c>
      <c r="BD275" s="1041" t="s">
        <v>57</v>
      </c>
      <c r="BE275" s="1041" t="s">
        <v>48</v>
      </c>
      <c r="BF275" s="1041" t="s">
        <v>603</v>
      </c>
      <c r="BG275" s="1041" t="s">
        <v>4272</v>
      </c>
      <c r="BH275" s="1041" t="s">
        <v>1360</v>
      </c>
      <c r="BI275" s="1041" t="s">
        <v>9055</v>
      </c>
      <c r="BJ275" s="1041" t="s">
        <v>47</v>
      </c>
      <c r="BK275" s="1041" t="s">
        <v>9056</v>
      </c>
      <c r="BL275" s="1041" t="s">
        <v>302</v>
      </c>
      <c r="BM275" s="1041" t="s">
        <v>594</v>
      </c>
      <c r="BN275" s="1041" t="s">
        <v>692</v>
      </c>
      <c r="BO275" s="1041" t="s">
        <v>595</v>
      </c>
      <c r="BP275" s="1041" t="s">
        <v>295</v>
      </c>
      <c r="BQ275" s="1041" t="s">
        <v>102</v>
      </c>
      <c r="BR275" s="1041" t="s">
        <v>118</v>
      </c>
      <c r="BS275" s="1041" t="s">
        <v>1562</v>
      </c>
      <c r="BT275" s="1041" t="s">
        <v>7496</v>
      </c>
      <c r="BU275" s="1041" t="s">
        <v>51</v>
      </c>
      <c r="BV275" s="1041" t="s">
        <v>756</v>
      </c>
      <c r="BW275" s="1041" t="s">
        <v>296</v>
      </c>
      <c r="BX275" s="1041" t="s">
        <v>297</v>
      </c>
      <c r="BY275" s="1041" t="s">
        <v>4875</v>
      </c>
      <c r="BZ275" s="1041" t="s">
        <v>1824</v>
      </c>
      <c r="CA275" s="1041" t="s">
        <v>304</v>
      </c>
      <c r="CB275" s="1041" t="s">
        <v>661</v>
      </c>
      <c r="CC275" s="1041" t="s">
        <v>305</v>
      </c>
      <c r="CD275" s="1041" t="s">
        <v>306</v>
      </c>
      <c r="CE275" s="1041" t="s">
        <v>1825</v>
      </c>
      <c r="CF275" s="1041" t="s">
        <v>307</v>
      </c>
      <c r="CG275" s="1041" t="s">
        <v>57</v>
      </c>
      <c r="CH275" s="1041" t="s">
        <v>9057</v>
      </c>
      <c r="CI275" s="1041" t="s">
        <v>843</v>
      </c>
      <c r="CJ275" s="1041" t="s">
        <v>713</v>
      </c>
      <c r="CK275" s="1041" t="s">
        <v>105</v>
      </c>
      <c r="CL275" s="1041" t="s">
        <v>57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617</v>
      </c>
      <c r="DB275" s="1041" t="s">
        <v>618</v>
      </c>
      <c r="DC275" s="1041" t="s">
        <v>619</v>
      </c>
      <c r="DD275" s="1041" t="s">
        <v>57</v>
      </c>
      <c r="DE275" s="1041" t="s">
        <v>57</v>
      </c>
      <c r="DF275" s="1041" t="s">
        <v>57</v>
      </c>
      <c r="DG275" s="1041" t="s">
        <v>57</v>
      </c>
      <c r="DH275" s="1041" t="s">
        <v>302</v>
      </c>
      <c r="DI275" s="1041" t="s">
        <v>57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9058</v>
      </c>
      <c r="DT275" s="1041" t="s">
        <v>79</v>
      </c>
      <c r="DU275" s="1041" t="s">
        <v>622</v>
      </c>
      <c r="DV275" s="1041" t="s">
        <v>119</v>
      </c>
      <c r="DW275" s="1041" t="s">
        <v>317</v>
      </c>
      <c r="DX275" s="1041" t="s">
        <v>308</v>
      </c>
      <c r="DY275" s="1041" t="s">
        <v>318</v>
      </c>
      <c r="DZ275" s="1041" t="s">
        <v>319</v>
      </c>
      <c r="EA275" s="1041" t="s">
        <v>9059</v>
      </c>
      <c r="EB275" s="1041" t="s">
        <v>79</v>
      </c>
      <c r="EC275" s="1041" t="s">
        <v>624</v>
      </c>
      <c r="ED275" s="1041" t="s">
        <v>119</v>
      </c>
      <c r="EE275" s="1041" t="s">
        <v>57</v>
      </c>
      <c r="EF275" s="1041" t="s">
        <v>57</v>
      </c>
      <c r="EG275" s="1041" t="s">
        <v>57</v>
      </c>
      <c r="EH275" s="1041" t="s">
        <v>57</v>
      </c>
      <c r="EI275" s="1041" t="s">
        <v>9060</v>
      </c>
      <c r="EJ275" s="1041" t="s">
        <v>626</v>
      </c>
      <c r="EK275" s="1041" t="s">
        <v>3609</v>
      </c>
      <c r="EL275" s="1041" t="s">
        <v>628</v>
      </c>
      <c r="EM275" s="1041" t="s">
        <v>629</v>
      </c>
      <c r="EN275" s="1041" t="s">
        <v>630</v>
      </c>
      <c r="EO275" s="1041" t="s">
        <v>122</v>
      </c>
      <c r="EP275" s="1041" t="s">
        <v>1496</v>
      </c>
      <c r="EQ275" s="1041" t="s">
        <v>311</v>
      </c>
      <c r="ER275" s="1041" t="s">
        <v>722</v>
      </c>
      <c r="ES275" s="1041" t="s">
        <v>9061</v>
      </c>
      <c r="ET275" s="104" t="str">
        <f t="shared" si="25"/>
        <v>2026040657</v>
      </c>
      <c r="EU275" s="56" t="str">
        <f t="shared" si="26"/>
        <v>17&amp;2026040657</v>
      </c>
      <c r="EV275" s="104" t="str">
        <f>IFERROR(VLOOKUP(EU275,시험용!CA:CE,4,FALSE),"")</f>
        <v/>
      </c>
      <c r="EW275" s="1083" t="s">
        <v>9580</v>
      </c>
    </row>
    <row r="276" spans="1:155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041" t="s">
        <v>1136</v>
      </c>
      <c r="AD276" s="1041" t="s">
        <v>9067</v>
      </c>
      <c r="AE276" s="1041" t="s">
        <v>2116</v>
      </c>
      <c r="AF276" s="1041" t="s">
        <v>2117</v>
      </c>
      <c r="AG276" s="1041" t="s">
        <v>2118</v>
      </c>
      <c r="AH276" s="1041" t="s">
        <v>3140</v>
      </c>
      <c r="AI276" s="1041"/>
      <c r="AJ276" s="1041"/>
      <c r="AK276" s="1041"/>
      <c r="AL276" s="1041"/>
      <c r="AM276" s="1041" t="s">
        <v>1874</v>
      </c>
      <c r="AN276" s="1041" t="s">
        <v>1875</v>
      </c>
      <c r="AO276" s="1041" t="s">
        <v>9068</v>
      </c>
      <c r="AP276" s="1041" t="s">
        <v>49</v>
      </c>
      <c r="AQ276" s="1041"/>
      <c r="AR276" s="1041"/>
      <c r="AS276" s="1041" t="s">
        <v>298</v>
      </c>
      <c r="AT276" s="1041" t="s">
        <v>9069</v>
      </c>
      <c r="AU276" s="1041" t="s">
        <v>1135</v>
      </c>
      <c r="AV276" s="1041" t="s">
        <v>4903</v>
      </c>
      <c r="AW276" s="1041" t="s">
        <v>9070</v>
      </c>
      <c r="AX276" s="1041"/>
      <c r="AY276" s="1041" t="s">
        <v>9071</v>
      </c>
      <c r="AZ276" s="1041" t="s">
        <v>9072</v>
      </c>
      <c r="BA276" s="1041" t="s">
        <v>4653</v>
      </c>
      <c r="BB276" s="1041" t="s">
        <v>2132</v>
      </c>
      <c r="BC276" s="1041" t="s">
        <v>2133</v>
      </c>
      <c r="BD276" s="1041" t="s">
        <v>1135</v>
      </c>
      <c r="BE276" s="1041" t="s">
        <v>2135</v>
      </c>
      <c r="BF276" s="1041" t="s">
        <v>6093</v>
      </c>
      <c r="BG276" s="1041" t="s">
        <v>9073</v>
      </c>
      <c r="BH276" s="1041" t="s">
        <v>9074</v>
      </c>
      <c r="BI276" s="1041" t="s">
        <v>9075</v>
      </c>
      <c r="BJ276" s="1041" t="s">
        <v>6176</v>
      </c>
      <c r="BK276" s="1041" t="s">
        <v>9076</v>
      </c>
      <c r="BL276" s="1041" t="s">
        <v>2142</v>
      </c>
      <c r="BM276" s="1041" t="s">
        <v>9067</v>
      </c>
      <c r="BN276" s="1041" t="s">
        <v>2116</v>
      </c>
      <c r="BO276" s="1041" t="s">
        <v>2144</v>
      </c>
      <c r="BP276" s="1041" t="s">
        <v>2117</v>
      </c>
      <c r="BQ276" s="1041" t="s">
        <v>4661</v>
      </c>
      <c r="BR276" s="1041" t="s">
        <v>9077</v>
      </c>
      <c r="BS276" s="1041" t="s">
        <v>9078</v>
      </c>
      <c r="BT276" s="1041" t="s">
        <v>9079</v>
      </c>
      <c r="BU276" s="1041" t="s">
        <v>8506</v>
      </c>
      <c r="BV276" s="1041" t="s">
        <v>9080</v>
      </c>
      <c r="BW276" s="1041" t="s">
        <v>2118</v>
      </c>
      <c r="BX276" s="1041" t="s">
        <v>3140</v>
      </c>
      <c r="BY276" s="1041" t="s">
        <v>9081</v>
      </c>
      <c r="BZ276" s="1041" t="s">
        <v>9082</v>
      </c>
      <c r="CA276" s="1041" t="s">
        <v>2153</v>
      </c>
      <c r="CB276" s="1041" t="s">
        <v>2157</v>
      </c>
      <c r="CC276" s="1041" t="s">
        <v>6185</v>
      </c>
      <c r="CD276" s="1041" t="s">
        <v>2156</v>
      </c>
      <c r="CE276" s="1041" t="s">
        <v>7610</v>
      </c>
      <c r="CF276" s="1041" t="s">
        <v>2158</v>
      </c>
      <c r="CG276" s="1041" t="s">
        <v>1135</v>
      </c>
      <c r="CH276" s="1041" t="s">
        <v>9083</v>
      </c>
      <c r="CI276" s="1041" t="s">
        <v>2160</v>
      </c>
      <c r="CJ276" s="1041" t="s">
        <v>9084</v>
      </c>
      <c r="CK276" s="1041" t="s">
        <v>2162</v>
      </c>
      <c r="CL276" s="1041" t="s">
        <v>1135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2142</v>
      </c>
      <c r="DI276" s="1041" t="s">
        <v>1135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9085</v>
      </c>
      <c r="DT276" s="1041" t="s">
        <v>5938</v>
      </c>
      <c r="DU276" s="1041" t="s">
        <v>9086</v>
      </c>
      <c r="DV276" s="1041" t="s">
        <v>5939</v>
      </c>
      <c r="DW276" s="1041" t="s">
        <v>2179</v>
      </c>
      <c r="DX276" s="1041" t="s">
        <v>2180</v>
      </c>
      <c r="DY276" s="1041" t="s">
        <v>2181</v>
      </c>
      <c r="DZ276" s="1041" t="s">
        <v>2182</v>
      </c>
      <c r="EA276" s="1041" t="s">
        <v>9087</v>
      </c>
      <c r="EB276" s="1041" t="s">
        <v>5938</v>
      </c>
      <c r="EC276" s="1041" t="s">
        <v>9088</v>
      </c>
      <c r="ED276" s="1041" t="s">
        <v>5939</v>
      </c>
      <c r="EE276" s="1041" t="s">
        <v>1135</v>
      </c>
      <c r="EF276" s="1041" t="s">
        <v>1135</v>
      </c>
      <c r="EG276" s="1041" t="s">
        <v>1135</v>
      </c>
      <c r="EH276" s="1041" t="s">
        <v>1135</v>
      </c>
      <c r="EI276" s="1041" t="s">
        <v>9089</v>
      </c>
      <c r="EJ276" s="1041" t="s">
        <v>9090</v>
      </c>
      <c r="EK276" s="1041" t="s">
        <v>9091</v>
      </c>
      <c r="EL276" s="1041" t="s">
        <v>9092</v>
      </c>
      <c r="EM276" s="1041" t="s">
        <v>6117</v>
      </c>
      <c r="EN276" s="1041" t="s">
        <v>5947</v>
      </c>
      <c r="EO276" s="1041" t="s">
        <v>5948</v>
      </c>
      <c r="EP276" s="1041" t="s">
        <v>6118</v>
      </c>
      <c r="EQ276" s="1041" t="s">
        <v>2193</v>
      </c>
      <c r="ER276" s="1041" t="s">
        <v>9093</v>
      </c>
      <c r="ES276" s="1041" t="s">
        <v>9094</v>
      </c>
      <c r="ET276" s="104" t="str">
        <f t="shared" si="25"/>
        <v>2026033903</v>
      </c>
      <c r="EU276" s="56" t="str">
        <f t="shared" si="26"/>
        <v>17&amp;2026033903</v>
      </c>
      <c r="EV276" s="104" t="str">
        <f>IFERROR(VLOOKUP(EU276,시험용!CA:CE,4,FALSE),"")</f>
        <v/>
      </c>
      <c r="EW276" s="1083" t="s">
        <v>9580</v>
      </c>
    </row>
    <row r="277" spans="1:155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041" t="s">
        <v>1136</v>
      </c>
      <c r="AD277" s="1041" t="s">
        <v>9067</v>
      </c>
      <c r="AE277" s="1041" t="s">
        <v>2116</v>
      </c>
      <c r="AF277" s="1041" t="s">
        <v>2117</v>
      </c>
      <c r="AG277" s="1041" t="s">
        <v>2118</v>
      </c>
      <c r="AH277" s="1041" t="s">
        <v>3140</v>
      </c>
      <c r="AI277" s="1041"/>
      <c r="AJ277" s="1041"/>
      <c r="AK277" s="1041"/>
      <c r="AL277" s="1041"/>
      <c r="AM277" s="1041" t="s">
        <v>1874</v>
      </c>
      <c r="AN277" s="1041" t="s">
        <v>1875</v>
      </c>
      <c r="AO277" s="1041" t="s">
        <v>9099</v>
      </c>
      <c r="AP277" s="1041" t="s">
        <v>49</v>
      </c>
      <c r="AQ277" s="1041"/>
      <c r="AR277" s="1041"/>
      <c r="AS277" s="1041" t="s">
        <v>298</v>
      </c>
      <c r="AT277" s="1041" t="s">
        <v>9100</v>
      </c>
      <c r="AU277" s="1041" t="s">
        <v>1135</v>
      </c>
      <c r="AV277" s="1041" t="s">
        <v>4903</v>
      </c>
      <c r="AW277" s="1041" t="s">
        <v>9101</v>
      </c>
      <c r="AX277" s="1041"/>
      <c r="AY277" s="1041" t="s">
        <v>9102</v>
      </c>
      <c r="AZ277" s="1041" t="s">
        <v>9072</v>
      </c>
      <c r="BA277" s="1041" t="s">
        <v>4653</v>
      </c>
      <c r="BB277" s="1041" t="s">
        <v>2132</v>
      </c>
      <c r="BC277" s="1041" t="s">
        <v>2133</v>
      </c>
      <c r="BD277" s="1041" t="s">
        <v>1135</v>
      </c>
      <c r="BE277" s="1041" t="s">
        <v>2135</v>
      </c>
      <c r="BF277" s="1041" t="s">
        <v>6093</v>
      </c>
      <c r="BG277" s="1041" t="s">
        <v>9103</v>
      </c>
      <c r="BH277" s="1041" t="s">
        <v>9104</v>
      </c>
      <c r="BI277" s="1041" t="s">
        <v>9105</v>
      </c>
      <c r="BJ277" s="1041" t="s">
        <v>6176</v>
      </c>
      <c r="BK277" s="1041" t="s">
        <v>9076</v>
      </c>
      <c r="BL277" s="1041" t="s">
        <v>2142</v>
      </c>
      <c r="BM277" s="1041" t="s">
        <v>9067</v>
      </c>
      <c r="BN277" s="1041" t="s">
        <v>2116</v>
      </c>
      <c r="BO277" s="1041" t="s">
        <v>2144</v>
      </c>
      <c r="BP277" s="1041" t="s">
        <v>2117</v>
      </c>
      <c r="BQ277" s="1041" t="s">
        <v>4661</v>
      </c>
      <c r="BR277" s="1041" t="s">
        <v>9077</v>
      </c>
      <c r="BS277" s="1041" t="s">
        <v>9078</v>
      </c>
      <c r="BT277" s="1041" t="s">
        <v>9106</v>
      </c>
      <c r="BU277" s="1041" t="s">
        <v>9107</v>
      </c>
      <c r="BV277" s="1041" t="s">
        <v>9080</v>
      </c>
      <c r="BW277" s="1041" t="s">
        <v>2118</v>
      </c>
      <c r="BX277" s="1041" t="s">
        <v>3140</v>
      </c>
      <c r="BY277" s="1041" t="s">
        <v>9108</v>
      </c>
      <c r="BZ277" s="1041" t="s">
        <v>9109</v>
      </c>
      <c r="CA277" s="1041" t="s">
        <v>2153</v>
      </c>
      <c r="CB277" s="1041" t="s">
        <v>9110</v>
      </c>
      <c r="CC277" s="1041" t="s">
        <v>6185</v>
      </c>
      <c r="CD277" s="1041" t="s">
        <v>2156</v>
      </c>
      <c r="CE277" s="1041" t="s">
        <v>9111</v>
      </c>
      <c r="CF277" s="1041" t="s">
        <v>2158</v>
      </c>
      <c r="CG277" s="1041" t="s">
        <v>1135</v>
      </c>
      <c r="CH277" s="1041" t="s">
        <v>9112</v>
      </c>
      <c r="CI277" s="1041" t="s">
        <v>2160</v>
      </c>
      <c r="CJ277" s="1041" t="s">
        <v>9113</v>
      </c>
      <c r="CK277" s="1041" t="s">
        <v>2162</v>
      </c>
      <c r="CL277" s="1041" t="s">
        <v>1135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2142</v>
      </c>
      <c r="DI277" s="1041" t="s">
        <v>1135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9085</v>
      </c>
      <c r="DT277" s="1041" t="s">
        <v>5938</v>
      </c>
      <c r="DU277" s="1041" t="s">
        <v>9086</v>
      </c>
      <c r="DV277" s="1041" t="s">
        <v>5939</v>
      </c>
      <c r="DW277" s="1041" t="s">
        <v>2179</v>
      </c>
      <c r="DX277" s="1041" t="s">
        <v>2180</v>
      </c>
      <c r="DY277" s="1041" t="s">
        <v>2181</v>
      </c>
      <c r="DZ277" s="1041" t="s">
        <v>2182</v>
      </c>
      <c r="EA277" s="1041" t="s">
        <v>9087</v>
      </c>
      <c r="EB277" s="1041" t="s">
        <v>5938</v>
      </c>
      <c r="EC277" s="1041" t="s">
        <v>9088</v>
      </c>
      <c r="ED277" s="1041" t="s">
        <v>5939</v>
      </c>
      <c r="EE277" s="1041" t="s">
        <v>1135</v>
      </c>
      <c r="EF277" s="1041" t="s">
        <v>1135</v>
      </c>
      <c r="EG277" s="1041" t="s">
        <v>1135</v>
      </c>
      <c r="EH277" s="1041" t="s">
        <v>1135</v>
      </c>
      <c r="EI277" s="1041" t="s">
        <v>9114</v>
      </c>
      <c r="EJ277" s="1041" t="s">
        <v>9115</v>
      </c>
      <c r="EK277" s="1041" t="s">
        <v>5946</v>
      </c>
      <c r="EL277" s="1041" t="s">
        <v>7620</v>
      </c>
      <c r="EM277" s="1041" t="s">
        <v>6117</v>
      </c>
      <c r="EN277" s="1041" t="s">
        <v>5947</v>
      </c>
      <c r="EO277" s="1041" t="s">
        <v>5948</v>
      </c>
      <c r="EP277" s="1041" t="s">
        <v>9116</v>
      </c>
      <c r="EQ277" s="1041" t="s">
        <v>2193</v>
      </c>
      <c r="ER277" s="1041" t="s">
        <v>9117</v>
      </c>
      <c r="ES277" s="1041" t="s">
        <v>9118</v>
      </c>
      <c r="ET277" s="104" t="str">
        <f t="shared" si="25"/>
        <v>2026040758</v>
      </c>
      <c r="EU277" s="56" t="str">
        <f t="shared" si="26"/>
        <v>17&amp;2026040758</v>
      </c>
      <c r="EV277" s="104" t="str">
        <f>IFERROR(VLOOKUP(EU277,시험용!CA:CE,4,FALSE),"")</f>
        <v/>
      </c>
      <c r="EW277" s="1083" t="s">
        <v>9580</v>
      </c>
    </row>
    <row r="278" spans="1:155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041" t="s">
        <v>1136</v>
      </c>
      <c r="AD278" s="1041" t="s">
        <v>2740</v>
      </c>
      <c r="AE278" s="1041" t="s">
        <v>692</v>
      </c>
      <c r="AF278" s="1041" t="s">
        <v>295</v>
      </c>
      <c r="AG278" s="1041" t="s">
        <v>296</v>
      </c>
      <c r="AH278" s="1041" t="s">
        <v>297</v>
      </c>
      <c r="AI278" s="1041"/>
      <c r="AJ278" s="1041"/>
      <c r="AK278" s="1041"/>
      <c r="AL278" s="1041"/>
      <c r="AM278" s="1041" t="s">
        <v>9125</v>
      </c>
      <c r="AN278" s="1041" t="s">
        <v>9126</v>
      </c>
      <c r="AO278" s="1041" t="s">
        <v>9127</v>
      </c>
      <c r="AP278" s="1041" t="s">
        <v>49</v>
      </c>
      <c r="AQ278" s="1041"/>
      <c r="AR278" s="1041"/>
      <c r="AS278" s="1041" t="s">
        <v>298</v>
      </c>
      <c r="AT278" s="1041" t="s">
        <v>9128</v>
      </c>
      <c r="AU278" s="1041" t="s">
        <v>57</v>
      </c>
      <c r="AV278" s="1041" t="s">
        <v>910</v>
      </c>
      <c r="AW278" s="1041" t="s">
        <v>9129</v>
      </c>
      <c r="AX278" s="1041"/>
      <c r="AY278" s="1041" t="s">
        <v>9130</v>
      </c>
      <c r="AZ278" s="1041" t="s">
        <v>3277</v>
      </c>
      <c r="BA278" s="1041" t="s">
        <v>299</v>
      </c>
      <c r="BB278" s="1041" t="s">
        <v>32</v>
      </c>
      <c r="BC278" s="1041" t="s">
        <v>33</v>
      </c>
      <c r="BD278" s="1041" t="s">
        <v>57</v>
      </c>
      <c r="BE278" s="1041" t="s">
        <v>34</v>
      </c>
      <c r="BF278" s="1041" t="s">
        <v>900</v>
      </c>
      <c r="BG278" s="1041" t="s">
        <v>9131</v>
      </c>
      <c r="BH278" s="1041" t="s">
        <v>1360</v>
      </c>
      <c r="BI278" s="1041" t="s">
        <v>3803</v>
      </c>
      <c r="BJ278" s="1041" t="s">
        <v>300</v>
      </c>
      <c r="BK278" s="1041" t="s">
        <v>9132</v>
      </c>
      <c r="BL278" s="1041" t="s">
        <v>302</v>
      </c>
      <c r="BM278" s="1041" t="s">
        <v>2740</v>
      </c>
      <c r="BN278" s="1041" t="s">
        <v>692</v>
      </c>
      <c r="BO278" s="1041" t="s">
        <v>595</v>
      </c>
      <c r="BP278" s="1041" t="s">
        <v>295</v>
      </c>
      <c r="BQ278" s="1041" t="s">
        <v>102</v>
      </c>
      <c r="BR278" s="1041" t="s">
        <v>1422</v>
      </c>
      <c r="BS278" s="1041" t="s">
        <v>790</v>
      </c>
      <c r="BT278" s="1041" t="s">
        <v>9133</v>
      </c>
      <c r="BU278" s="1041" t="s">
        <v>302</v>
      </c>
      <c r="BV278" s="1041" t="s">
        <v>175</v>
      </c>
      <c r="BW278" s="1041" t="s">
        <v>296</v>
      </c>
      <c r="BX278" s="1041" t="s">
        <v>297</v>
      </c>
      <c r="BY278" s="1041" t="s">
        <v>4030</v>
      </c>
      <c r="BZ278" s="1041" t="s">
        <v>3200</v>
      </c>
      <c r="CA278" s="1041" t="s">
        <v>304</v>
      </c>
      <c r="CB278" s="1041" t="s">
        <v>104</v>
      </c>
      <c r="CC278" s="1041" t="s">
        <v>305</v>
      </c>
      <c r="CD278" s="1041" t="s">
        <v>306</v>
      </c>
      <c r="CE278" s="1041" t="s">
        <v>3201</v>
      </c>
      <c r="CF278" s="1041" t="s">
        <v>307</v>
      </c>
      <c r="CG278" s="1041" t="s">
        <v>57</v>
      </c>
      <c r="CH278" s="1041" t="s">
        <v>8040</v>
      </c>
      <c r="CI278" s="1041" t="s">
        <v>92</v>
      </c>
      <c r="CJ278" s="1041" t="s">
        <v>998</v>
      </c>
      <c r="CK278" s="1041" t="s">
        <v>105</v>
      </c>
      <c r="CL278" s="1041" t="s">
        <v>57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302</v>
      </c>
      <c r="DI278" s="1041" t="s">
        <v>57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3603</v>
      </c>
      <c r="DT278" s="1041" t="s">
        <v>621</v>
      </c>
      <c r="DU278" s="1041" t="s">
        <v>178</v>
      </c>
      <c r="DV278" s="1041" t="s">
        <v>106</v>
      </c>
      <c r="DW278" s="1041" t="s">
        <v>317</v>
      </c>
      <c r="DX278" s="1041" t="s">
        <v>308</v>
      </c>
      <c r="DY278" s="1041" t="s">
        <v>318</v>
      </c>
      <c r="DZ278" s="1041" t="s">
        <v>319</v>
      </c>
      <c r="EA278" s="1041" t="s">
        <v>3604</v>
      </c>
      <c r="EB278" s="1041" t="s">
        <v>621</v>
      </c>
      <c r="EC278" s="1041" t="s">
        <v>1028</v>
      </c>
      <c r="ED278" s="1041" t="s">
        <v>106</v>
      </c>
      <c r="EE278" s="1041" t="s">
        <v>57</v>
      </c>
      <c r="EF278" s="1041" t="s">
        <v>57</v>
      </c>
      <c r="EG278" s="1041" t="s">
        <v>57</v>
      </c>
      <c r="EH278" s="1041" t="s">
        <v>57</v>
      </c>
      <c r="EI278" s="1041" t="s">
        <v>179</v>
      </c>
      <c r="EJ278" s="1041" t="s">
        <v>180</v>
      </c>
      <c r="EK278" s="1041" t="s">
        <v>802</v>
      </c>
      <c r="EL278" s="1041" t="s">
        <v>181</v>
      </c>
      <c r="EM278" s="1041" t="s">
        <v>629</v>
      </c>
      <c r="EN278" s="1041" t="s">
        <v>681</v>
      </c>
      <c r="EO278" s="1041" t="s">
        <v>682</v>
      </c>
      <c r="EP278" s="1041" t="s">
        <v>3205</v>
      </c>
      <c r="EQ278" s="1041" t="s">
        <v>311</v>
      </c>
      <c r="ER278" s="1041" t="s">
        <v>7789</v>
      </c>
      <c r="ES278" s="1041" t="s">
        <v>9134</v>
      </c>
      <c r="ET278" s="104" t="str">
        <f t="shared" si="25"/>
        <v>2026040646</v>
      </c>
      <c r="EU278" s="56" t="str">
        <f t="shared" si="26"/>
        <v>17&amp;2026040646</v>
      </c>
      <c r="EV278" s="104">
        <f>IFERROR(VLOOKUP(EU278,시험용!CA:CE,4,FALSE),"")</f>
        <v>0</v>
      </c>
      <c r="EW278" s="952"/>
    </row>
    <row r="279" spans="1:155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041" t="s">
        <v>1136</v>
      </c>
      <c r="AD279" s="1041" t="s">
        <v>2740</v>
      </c>
      <c r="AE279" s="1041" t="s">
        <v>692</v>
      </c>
      <c r="AF279" s="1041" t="s">
        <v>295</v>
      </c>
      <c r="AG279" s="1041" t="s">
        <v>296</v>
      </c>
      <c r="AH279" s="1041" t="s">
        <v>297</v>
      </c>
      <c r="AI279" s="1041"/>
      <c r="AJ279" s="1041"/>
      <c r="AK279" s="1041"/>
      <c r="AL279" s="1041"/>
      <c r="AM279" s="1041" t="s">
        <v>9125</v>
      </c>
      <c r="AN279" s="1041" t="s">
        <v>9126</v>
      </c>
      <c r="AO279" s="1041" t="s">
        <v>9139</v>
      </c>
      <c r="AP279" s="1041" t="s">
        <v>49</v>
      </c>
      <c r="AQ279" s="1041"/>
      <c r="AR279" s="1041"/>
      <c r="AS279" s="1041" t="s">
        <v>298</v>
      </c>
      <c r="AT279" s="1041" t="s">
        <v>9140</v>
      </c>
      <c r="AU279" s="1041" t="s">
        <v>57</v>
      </c>
      <c r="AV279" s="1041" t="s">
        <v>910</v>
      </c>
      <c r="AW279" s="1041" t="s">
        <v>9141</v>
      </c>
      <c r="AX279" s="1041"/>
      <c r="AY279" s="1041" t="s">
        <v>9142</v>
      </c>
      <c r="AZ279" s="1041" t="s">
        <v>3277</v>
      </c>
      <c r="BA279" s="1041" t="s">
        <v>299</v>
      </c>
      <c r="BB279" s="1041" t="s">
        <v>32</v>
      </c>
      <c r="BC279" s="1041" t="s">
        <v>33</v>
      </c>
      <c r="BD279" s="1041" t="s">
        <v>57</v>
      </c>
      <c r="BE279" s="1041" t="s">
        <v>34</v>
      </c>
      <c r="BF279" s="1041" t="s">
        <v>900</v>
      </c>
      <c r="BG279" s="1041" t="s">
        <v>5230</v>
      </c>
      <c r="BH279" s="1041" t="s">
        <v>9143</v>
      </c>
      <c r="BI279" s="1041" t="s">
        <v>9144</v>
      </c>
      <c r="BJ279" s="1041" t="s">
        <v>300</v>
      </c>
      <c r="BK279" s="1041" t="s">
        <v>9145</v>
      </c>
      <c r="BL279" s="1041" t="s">
        <v>302</v>
      </c>
      <c r="BM279" s="1041" t="s">
        <v>2740</v>
      </c>
      <c r="BN279" s="1041" t="s">
        <v>692</v>
      </c>
      <c r="BO279" s="1041" t="s">
        <v>595</v>
      </c>
      <c r="BP279" s="1041" t="s">
        <v>295</v>
      </c>
      <c r="BQ279" s="1041" t="s">
        <v>102</v>
      </c>
      <c r="BR279" s="1041" t="s">
        <v>872</v>
      </c>
      <c r="BS279" s="1041" t="s">
        <v>609</v>
      </c>
      <c r="BT279" s="1041" t="s">
        <v>9146</v>
      </c>
      <c r="BU279" s="1041" t="s">
        <v>302</v>
      </c>
      <c r="BV279" s="1041" t="s">
        <v>1589</v>
      </c>
      <c r="BW279" s="1041" t="s">
        <v>296</v>
      </c>
      <c r="BX279" s="1041" t="s">
        <v>297</v>
      </c>
      <c r="BY279" s="1041" t="s">
        <v>4530</v>
      </c>
      <c r="BZ279" s="1041" t="s">
        <v>7993</v>
      </c>
      <c r="CA279" s="1041" t="s">
        <v>304</v>
      </c>
      <c r="CB279" s="1041" t="s">
        <v>661</v>
      </c>
      <c r="CC279" s="1041" t="s">
        <v>318</v>
      </c>
      <c r="CD279" s="1041" t="s">
        <v>306</v>
      </c>
      <c r="CE279" s="1041" t="s">
        <v>1825</v>
      </c>
      <c r="CF279" s="1041" t="s">
        <v>307</v>
      </c>
      <c r="CG279" s="1041" t="s">
        <v>57</v>
      </c>
      <c r="CH279" s="1041" t="s">
        <v>8072</v>
      </c>
      <c r="CI279" s="1041" t="s">
        <v>92</v>
      </c>
      <c r="CJ279" s="1041" t="s">
        <v>3229</v>
      </c>
      <c r="CK279" s="1041" t="s">
        <v>105</v>
      </c>
      <c r="CL279" s="1041" t="s">
        <v>57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302</v>
      </c>
      <c r="DI279" s="1041" t="s">
        <v>57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1428</v>
      </c>
      <c r="DT279" s="1041" t="s">
        <v>79</v>
      </c>
      <c r="DU279" s="1041" t="s">
        <v>872</v>
      </c>
      <c r="DV279" s="1041" t="s">
        <v>106</v>
      </c>
      <c r="DW279" s="1041" t="s">
        <v>333</v>
      </c>
      <c r="DX279" s="1041" t="s">
        <v>308</v>
      </c>
      <c r="DY279" s="1041" t="s">
        <v>309</v>
      </c>
      <c r="DZ279" s="1041" t="s">
        <v>319</v>
      </c>
      <c r="EA279" s="1041" t="s">
        <v>1429</v>
      </c>
      <c r="EB279" s="1041" t="s">
        <v>79</v>
      </c>
      <c r="EC279" s="1041" t="s">
        <v>204</v>
      </c>
      <c r="ED279" s="1041" t="s">
        <v>106</v>
      </c>
      <c r="EE279" s="1041" t="s">
        <v>57</v>
      </c>
      <c r="EF279" s="1041" t="s">
        <v>57</v>
      </c>
      <c r="EG279" s="1041" t="s">
        <v>57</v>
      </c>
      <c r="EH279" s="1041" t="s">
        <v>57</v>
      </c>
      <c r="EI279" s="1041" t="s">
        <v>4860</v>
      </c>
      <c r="EJ279" s="1041" t="s">
        <v>1486</v>
      </c>
      <c r="EK279" s="1041" t="s">
        <v>847</v>
      </c>
      <c r="EL279" s="1041" t="s">
        <v>1487</v>
      </c>
      <c r="EM279" s="1041" t="s">
        <v>629</v>
      </c>
      <c r="EN279" s="1041" t="s">
        <v>310</v>
      </c>
      <c r="EO279" s="1041" t="s">
        <v>88</v>
      </c>
      <c r="EP279" s="1041" t="s">
        <v>2717</v>
      </c>
      <c r="EQ279" s="1041" t="s">
        <v>311</v>
      </c>
      <c r="ER279" s="1041" t="s">
        <v>9147</v>
      </c>
      <c r="ES279" s="1041" t="s">
        <v>9148</v>
      </c>
      <c r="ET279" s="104" t="str">
        <f t="shared" si="25"/>
        <v>2026041197</v>
      </c>
      <c r="EU279" s="56" t="str">
        <f t="shared" si="26"/>
        <v>17&amp;2026041197</v>
      </c>
      <c r="EV279" s="104">
        <f>IFERROR(VLOOKUP(EU279,시험용!CA:CE,4,FALSE),"")</f>
        <v>0</v>
      </c>
      <c r="EW279" s="952"/>
    </row>
    <row r="280" spans="1:155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041" t="s">
        <v>1136</v>
      </c>
      <c r="AD280" s="1041" t="s">
        <v>2740</v>
      </c>
      <c r="AE280" s="1041" t="s">
        <v>692</v>
      </c>
      <c r="AF280" s="1041" t="s">
        <v>295</v>
      </c>
      <c r="AG280" s="1041" t="s">
        <v>296</v>
      </c>
      <c r="AH280" s="1041" t="s">
        <v>297</v>
      </c>
      <c r="AI280" s="1041"/>
      <c r="AJ280" s="1041"/>
      <c r="AK280" s="1041"/>
      <c r="AL280" s="1041"/>
      <c r="AM280" s="1041" t="s">
        <v>3271</v>
      </c>
      <c r="AN280" s="1041" t="s">
        <v>3272</v>
      </c>
      <c r="AO280" s="1041" t="s">
        <v>9153</v>
      </c>
      <c r="AP280" s="1041" t="s">
        <v>49</v>
      </c>
      <c r="AQ280" s="1041"/>
      <c r="AR280" s="1041"/>
      <c r="AS280" s="1041" t="s">
        <v>315</v>
      </c>
      <c r="AT280" s="1041" t="s">
        <v>9154</v>
      </c>
      <c r="AU280" s="1041" t="s">
        <v>57</v>
      </c>
      <c r="AV280" s="1041" t="s">
        <v>988</v>
      </c>
      <c r="AW280" s="1041" t="s">
        <v>9155</v>
      </c>
      <c r="AX280" s="1041"/>
      <c r="AY280" s="1041" t="s">
        <v>9156</v>
      </c>
      <c r="AZ280" s="1041" t="s">
        <v>3277</v>
      </c>
      <c r="BA280" s="1041" t="s">
        <v>299</v>
      </c>
      <c r="BB280" s="1041" t="s">
        <v>32</v>
      </c>
      <c r="BC280" s="1041" t="s">
        <v>33</v>
      </c>
      <c r="BD280" s="1041" t="s">
        <v>57</v>
      </c>
      <c r="BE280" s="1041" t="s">
        <v>34</v>
      </c>
      <c r="BF280" s="1041" t="s">
        <v>603</v>
      </c>
      <c r="BG280" s="1041" t="s">
        <v>909</v>
      </c>
      <c r="BH280" s="1041" t="s">
        <v>9157</v>
      </c>
      <c r="BI280" s="1041" t="s">
        <v>9158</v>
      </c>
      <c r="BJ280" s="1041" t="s">
        <v>300</v>
      </c>
      <c r="BK280" s="1041" t="s">
        <v>9159</v>
      </c>
      <c r="BL280" s="1041" t="s">
        <v>302</v>
      </c>
      <c r="BM280" s="1041" t="s">
        <v>2740</v>
      </c>
      <c r="BN280" s="1041" t="s">
        <v>692</v>
      </c>
      <c r="BO280" s="1041" t="s">
        <v>595</v>
      </c>
      <c r="BP280" s="1041" t="s">
        <v>295</v>
      </c>
      <c r="BQ280" s="1041" t="s">
        <v>102</v>
      </c>
      <c r="BR280" s="1041" t="s">
        <v>118</v>
      </c>
      <c r="BS280" s="1041" t="s">
        <v>837</v>
      </c>
      <c r="BT280" s="1041" t="s">
        <v>9160</v>
      </c>
      <c r="BU280" s="1041" t="s">
        <v>302</v>
      </c>
      <c r="BV280" s="1041" t="s">
        <v>175</v>
      </c>
      <c r="BW280" s="1041" t="s">
        <v>296</v>
      </c>
      <c r="BX280" s="1041" t="s">
        <v>297</v>
      </c>
      <c r="BY280" s="1041" t="s">
        <v>7691</v>
      </c>
      <c r="BZ280" s="1041" t="s">
        <v>8676</v>
      </c>
      <c r="CA280" s="1041" t="s">
        <v>304</v>
      </c>
      <c r="CB280" s="1041" t="s">
        <v>172</v>
      </c>
      <c r="CC280" s="1041" t="s">
        <v>305</v>
      </c>
      <c r="CD280" s="1041" t="s">
        <v>306</v>
      </c>
      <c r="CE280" s="1041" t="s">
        <v>1033</v>
      </c>
      <c r="CF280" s="1041" t="s">
        <v>307</v>
      </c>
      <c r="CG280" s="1041" t="s">
        <v>57</v>
      </c>
      <c r="CH280" s="1041" t="s">
        <v>1124</v>
      </c>
      <c r="CI280" s="1041" t="s">
        <v>92</v>
      </c>
      <c r="CJ280" s="1041" t="s">
        <v>668</v>
      </c>
      <c r="CK280" s="1041" t="s">
        <v>105</v>
      </c>
      <c r="CL280" s="1041" t="s">
        <v>9161</v>
      </c>
      <c r="CM280" s="1041" t="s">
        <v>92</v>
      </c>
      <c r="CN280" s="1041" t="s">
        <v>111</v>
      </c>
      <c r="CO280" s="1041" t="s">
        <v>105</v>
      </c>
      <c r="CP280" s="1041" t="s">
        <v>57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617</v>
      </c>
      <c r="DB280" s="1041" t="s">
        <v>618</v>
      </c>
      <c r="DC280" s="1041" t="s">
        <v>619</v>
      </c>
      <c r="DD280" s="1041" t="s">
        <v>57</v>
      </c>
      <c r="DE280" s="1041" t="s">
        <v>57</v>
      </c>
      <c r="DF280" s="1041" t="s">
        <v>57</v>
      </c>
      <c r="DG280" s="1041" t="s">
        <v>57</v>
      </c>
      <c r="DH280" s="1041" t="s">
        <v>302</v>
      </c>
      <c r="DI280" s="1041" t="s">
        <v>57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9058</v>
      </c>
      <c r="DT280" s="1041" t="s">
        <v>79</v>
      </c>
      <c r="DU280" s="1041" t="s">
        <v>622</v>
      </c>
      <c r="DV280" s="1041" t="s">
        <v>119</v>
      </c>
      <c r="DW280" s="1041" t="s">
        <v>317</v>
      </c>
      <c r="DX280" s="1041" t="s">
        <v>308</v>
      </c>
      <c r="DY280" s="1041" t="s">
        <v>318</v>
      </c>
      <c r="DZ280" s="1041" t="s">
        <v>319</v>
      </c>
      <c r="EA280" s="1041" t="s">
        <v>9059</v>
      </c>
      <c r="EB280" s="1041" t="s">
        <v>79</v>
      </c>
      <c r="EC280" s="1041" t="s">
        <v>624</v>
      </c>
      <c r="ED280" s="1041" t="s">
        <v>119</v>
      </c>
      <c r="EE280" s="1041" t="s">
        <v>57</v>
      </c>
      <c r="EF280" s="1041" t="s">
        <v>57</v>
      </c>
      <c r="EG280" s="1041" t="s">
        <v>57</v>
      </c>
      <c r="EH280" s="1041" t="s">
        <v>57</v>
      </c>
      <c r="EI280" s="1041" t="s">
        <v>9162</v>
      </c>
      <c r="EJ280" s="1041" t="s">
        <v>1126</v>
      </c>
      <c r="EK280" s="1041" t="s">
        <v>802</v>
      </c>
      <c r="EL280" s="1041" t="s">
        <v>720</v>
      </c>
      <c r="EM280" s="1041" t="s">
        <v>680</v>
      </c>
      <c r="EN280" s="1041" t="s">
        <v>310</v>
      </c>
      <c r="EO280" s="1041" t="s">
        <v>88</v>
      </c>
      <c r="EP280" s="1041" t="s">
        <v>57</v>
      </c>
      <c r="EQ280" s="1041" t="s">
        <v>311</v>
      </c>
      <c r="ER280" s="1041" t="s">
        <v>57</v>
      </c>
      <c r="ES280" s="1041" t="s">
        <v>57</v>
      </c>
      <c r="ET280" s="104" t="str">
        <f t="shared" si="25"/>
        <v>2026040647</v>
      </c>
      <c r="EU280" s="56" t="str">
        <f t="shared" si="26"/>
        <v>17&amp;2026040647</v>
      </c>
      <c r="EV280" s="104">
        <f>IFERROR(VLOOKUP(EU280,시험용!CA:CE,4,FALSE),"")</f>
        <v>0</v>
      </c>
      <c r="EW280" s="952"/>
      <c r="EX280" s="1045" t="s">
        <v>9369</v>
      </c>
      <c r="EY280" s="1044" t="s">
        <v>9370</v>
      </c>
    </row>
    <row r="281" spans="1:155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041" t="s">
        <v>1136</v>
      </c>
      <c r="AD281" s="1041" t="s">
        <v>2740</v>
      </c>
      <c r="AE281" s="1041" t="s">
        <v>692</v>
      </c>
      <c r="AF281" s="1041" t="s">
        <v>295</v>
      </c>
      <c r="AG281" s="1041" t="s">
        <v>296</v>
      </c>
      <c r="AH281" s="1041" t="s">
        <v>297</v>
      </c>
      <c r="AI281" s="1041"/>
      <c r="AJ281" s="1041"/>
      <c r="AK281" s="1041"/>
      <c r="AL281" s="1041"/>
      <c r="AM281" s="1041" t="s">
        <v>596</v>
      </c>
      <c r="AN281" s="1041" t="s">
        <v>597</v>
      </c>
      <c r="AO281" s="1041" t="s">
        <v>9167</v>
      </c>
      <c r="AP281" s="1041" t="s">
        <v>35</v>
      </c>
      <c r="AQ281" s="1041"/>
      <c r="AR281" s="1041"/>
      <c r="AS281" s="1041" t="s">
        <v>298</v>
      </c>
      <c r="AT281" s="1041" t="s">
        <v>9168</v>
      </c>
      <c r="AU281" s="1041" t="s">
        <v>57</v>
      </c>
      <c r="AV281" s="1041" t="s">
        <v>323</v>
      </c>
      <c r="AW281" s="1041" t="s">
        <v>9169</v>
      </c>
      <c r="AX281" s="1041"/>
      <c r="AY281" s="1041" t="s">
        <v>8852</v>
      </c>
      <c r="AZ281" s="1041" t="s">
        <v>9170</v>
      </c>
      <c r="BA281" s="1041" t="s">
        <v>299</v>
      </c>
      <c r="BB281" s="1041" t="s">
        <v>32</v>
      </c>
      <c r="BC281" s="1041" t="s">
        <v>33</v>
      </c>
      <c r="BD281" s="1041" t="s">
        <v>57</v>
      </c>
      <c r="BE281" s="1041" t="s">
        <v>48</v>
      </c>
      <c r="BF281" s="1041" t="s">
        <v>603</v>
      </c>
      <c r="BG281" s="1041" t="s">
        <v>5520</v>
      </c>
      <c r="BH281" s="1041" t="s">
        <v>9171</v>
      </c>
      <c r="BI281" s="1041" t="s">
        <v>9172</v>
      </c>
      <c r="BJ281" s="1041" t="s">
        <v>2759</v>
      </c>
      <c r="BK281" s="1041" t="s">
        <v>9173</v>
      </c>
      <c r="BL281" s="1041" t="s">
        <v>302</v>
      </c>
      <c r="BM281" s="1041" t="s">
        <v>2740</v>
      </c>
      <c r="BN281" s="1041" t="s">
        <v>692</v>
      </c>
      <c r="BO281" s="1041" t="s">
        <v>595</v>
      </c>
      <c r="BP281" s="1041" t="s">
        <v>295</v>
      </c>
      <c r="BQ281" s="1041" t="s">
        <v>102</v>
      </c>
      <c r="BR281" s="1041" t="s">
        <v>715</v>
      </c>
      <c r="BS281" s="1041" t="s">
        <v>334</v>
      </c>
      <c r="BT281" s="1041" t="s">
        <v>9174</v>
      </c>
      <c r="BU281" s="1041" t="s">
        <v>302</v>
      </c>
      <c r="BV281" s="1041" t="s">
        <v>109</v>
      </c>
      <c r="BW281" s="1041" t="s">
        <v>296</v>
      </c>
      <c r="BX281" s="1041" t="s">
        <v>297</v>
      </c>
      <c r="BY281" s="1041" t="s">
        <v>104</v>
      </c>
      <c r="BZ281" s="1041" t="s">
        <v>758</v>
      </c>
      <c r="CA281" s="1041" t="s">
        <v>304</v>
      </c>
      <c r="CB281" s="1041" t="s">
        <v>167</v>
      </c>
      <c r="CC281" s="1041" t="s">
        <v>305</v>
      </c>
      <c r="CD281" s="1041" t="s">
        <v>306</v>
      </c>
      <c r="CE281" s="1041" t="s">
        <v>166</v>
      </c>
      <c r="CF281" s="1041" t="s">
        <v>307</v>
      </c>
      <c r="CG281" s="1041" t="s">
        <v>57</v>
      </c>
      <c r="CH281" s="1041" t="s">
        <v>1673</v>
      </c>
      <c r="CI281" s="1041" t="s">
        <v>92</v>
      </c>
      <c r="CJ281" s="1041" t="s">
        <v>182</v>
      </c>
      <c r="CK281" s="1041" t="s">
        <v>105</v>
      </c>
      <c r="CL281" s="1041" t="s">
        <v>9175</v>
      </c>
      <c r="CM281" s="1041" t="s">
        <v>92</v>
      </c>
      <c r="CN281" s="1041" t="s">
        <v>186</v>
      </c>
      <c r="CO281" s="1041" t="s">
        <v>105</v>
      </c>
      <c r="CP281" s="1041" t="s">
        <v>57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617</v>
      </c>
      <c r="DB281" s="1041" t="s">
        <v>618</v>
      </c>
      <c r="DC281" s="1041" t="s">
        <v>619</v>
      </c>
      <c r="DD281" s="1041" t="s">
        <v>57</v>
      </c>
      <c r="DE281" s="1041" t="s">
        <v>57</v>
      </c>
      <c r="DF281" s="1041" t="s">
        <v>57</v>
      </c>
      <c r="DG281" s="1041" t="s">
        <v>57</v>
      </c>
      <c r="DH281" s="1041" t="s">
        <v>302</v>
      </c>
      <c r="DI281" s="1041" t="s">
        <v>57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9176</v>
      </c>
      <c r="DT281" s="1041" t="s">
        <v>86</v>
      </c>
      <c r="DU281" s="1041" t="s">
        <v>1038</v>
      </c>
      <c r="DV281" s="1041" t="s">
        <v>106</v>
      </c>
      <c r="DW281" s="1041" t="s">
        <v>333</v>
      </c>
      <c r="DX281" s="1041" t="s">
        <v>308</v>
      </c>
      <c r="DY281" s="1041" t="s">
        <v>309</v>
      </c>
      <c r="DZ281" s="1041" t="s">
        <v>319</v>
      </c>
      <c r="EA281" s="1041" t="s">
        <v>1093</v>
      </c>
      <c r="EB281" s="1041" t="s">
        <v>86</v>
      </c>
      <c r="EC281" s="1041" t="s">
        <v>622</v>
      </c>
      <c r="ED281" s="1041" t="s">
        <v>106</v>
      </c>
      <c r="EE281" s="1041" t="s">
        <v>57</v>
      </c>
      <c r="EF281" s="1041" t="s">
        <v>57</v>
      </c>
      <c r="EG281" s="1041" t="s">
        <v>57</v>
      </c>
      <c r="EH281" s="1041" t="s">
        <v>57</v>
      </c>
      <c r="EI281" s="1041" t="s">
        <v>2802</v>
      </c>
      <c r="EJ281" s="1041" t="s">
        <v>2539</v>
      </c>
      <c r="EK281" s="1041" t="s">
        <v>847</v>
      </c>
      <c r="EL281" s="1041" t="s">
        <v>2778</v>
      </c>
      <c r="EM281" s="1041" t="s">
        <v>767</v>
      </c>
      <c r="EN281" s="1041" t="s">
        <v>310</v>
      </c>
      <c r="EO281" s="1041" t="s">
        <v>88</v>
      </c>
      <c r="EP281" s="1041" t="s">
        <v>2601</v>
      </c>
      <c r="EQ281" s="1041" t="s">
        <v>311</v>
      </c>
      <c r="ER281" s="1041" t="s">
        <v>2446</v>
      </c>
      <c r="ES281" s="1041" t="s">
        <v>9177</v>
      </c>
      <c r="ET281" s="104" t="str">
        <f t="shared" si="25"/>
        <v>2026040385</v>
      </c>
      <c r="EU281" s="56" t="str">
        <f t="shared" si="26"/>
        <v>17&amp;2026040385</v>
      </c>
      <c r="EV281" s="104">
        <f>IFERROR(VLOOKUP(EU281,시험용!CA:CE,4,FALSE),"")</f>
        <v>0</v>
      </c>
      <c r="EW281" s="952"/>
    </row>
    <row r="282" spans="1:155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041" t="s">
        <v>1136</v>
      </c>
      <c r="AD282" s="1041" t="s">
        <v>2740</v>
      </c>
      <c r="AE282" s="1041" t="s">
        <v>692</v>
      </c>
      <c r="AF282" s="1041" t="s">
        <v>295</v>
      </c>
      <c r="AG282" s="1041" t="s">
        <v>296</v>
      </c>
      <c r="AH282" s="1041" t="s">
        <v>297</v>
      </c>
      <c r="AI282" s="1041"/>
      <c r="AJ282" s="1041"/>
      <c r="AK282" s="1041"/>
      <c r="AL282" s="1041"/>
      <c r="AM282" s="1041" t="s">
        <v>9183</v>
      </c>
      <c r="AN282" s="1041" t="s">
        <v>9184</v>
      </c>
      <c r="AO282" s="1041" t="s">
        <v>9185</v>
      </c>
      <c r="AP282" s="1041" t="s">
        <v>35</v>
      </c>
      <c r="AQ282" s="1041"/>
      <c r="AR282" s="1041"/>
      <c r="AS282" s="1041" t="s">
        <v>298</v>
      </c>
      <c r="AT282" s="1041" t="s">
        <v>9186</v>
      </c>
      <c r="AU282" s="1041" t="s">
        <v>57</v>
      </c>
      <c r="AV282" s="1041" t="s">
        <v>323</v>
      </c>
      <c r="AW282" s="1041" t="s">
        <v>9187</v>
      </c>
      <c r="AX282" s="1041"/>
      <c r="AY282" s="1041" t="s">
        <v>9188</v>
      </c>
      <c r="AZ282" s="1041" t="s">
        <v>9189</v>
      </c>
      <c r="BA282" s="1041" t="s">
        <v>299</v>
      </c>
      <c r="BB282" s="1041" t="s">
        <v>32</v>
      </c>
      <c r="BC282" s="1041" t="s">
        <v>33</v>
      </c>
      <c r="BD282" s="1041" t="s">
        <v>57</v>
      </c>
      <c r="BE282" s="1041" t="s">
        <v>48</v>
      </c>
      <c r="BF282" s="1041" t="s">
        <v>603</v>
      </c>
      <c r="BG282" s="1041" t="s">
        <v>5230</v>
      </c>
      <c r="BH282" s="1041" t="s">
        <v>1819</v>
      </c>
      <c r="BI282" s="1041" t="s">
        <v>4853</v>
      </c>
      <c r="BJ282" s="1041" t="s">
        <v>2759</v>
      </c>
      <c r="BK282" s="1041" t="s">
        <v>9190</v>
      </c>
      <c r="BL282" s="1041" t="s">
        <v>302</v>
      </c>
      <c r="BM282" s="1041" t="s">
        <v>2740</v>
      </c>
      <c r="BN282" s="1041" t="s">
        <v>692</v>
      </c>
      <c r="BO282" s="1041" t="s">
        <v>595</v>
      </c>
      <c r="BP282" s="1041" t="s">
        <v>295</v>
      </c>
      <c r="BQ282" s="1041" t="s">
        <v>102</v>
      </c>
      <c r="BR282" s="1041" t="s">
        <v>1118</v>
      </c>
      <c r="BS282" s="1041" t="s">
        <v>324</v>
      </c>
      <c r="BT282" s="1041" t="s">
        <v>9191</v>
      </c>
      <c r="BU282" s="1041" t="s">
        <v>302</v>
      </c>
      <c r="BV282" s="1041" t="s">
        <v>659</v>
      </c>
      <c r="BW282" s="1041" t="s">
        <v>296</v>
      </c>
      <c r="BX282" s="1041" t="s">
        <v>297</v>
      </c>
      <c r="BY282" s="1041" t="s">
        <v>839</v>
      </c>
      <c r="BZ282" s="1041" t="s">
        <v>840</v>
      </c>
      <c r="CA282" s="1041" t="s">
        <v>304</v>
      </c>
      <c r="CB282" s="1041" t="s">
        <v>117</v>
      </c>
      <c r="CC282" s="1041" t="s">
        <v>305</v>
      </c>
      <c r="CD282" s="1041" t="s">
        <v>306</v>
      </c>
      <c r="CE282" s="1041" t="s">
        <v>841</v>
      </c>
      <c r="CF282" s="1041" t="s">
        <v>307</v>
      </c>
      <c r="CG282" s="1041" t="s">
        <v>57</v>
      </c>
      <c r="CH282" s="1041" t="s">
        <v>3302</v>
      </c>
      <c r="CI282" s="1041" t="s">
        <v>92</v>
      </c>
      <c r="CJ282" s="1041" t="s">
        <v>191</v>
      </c>
      <c r="CK282" s="1041" t="s">
        <v>105</v>
      </c>
      <c r="CL282" s="1041" t="s">
        <v>9192</v>
      </c>
      <c r="CM282" s="1041" t="s">
        <v>92</v>
      </c>
      <c r="CN282" s="1041" t="s">
        <v>668</v>
      </c>
      <c r="CO282" s="1041" t="s">
        <v>105</v>
      </c>
      <c r="CP282" s="1041" t="s">
        <v>57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617</v>
      </c>
      <c r="DB282" s="1041" t="s">
        <v>618</v>
      </c>
      <c r="DC282" s="1041" t="s">
        <v>619</v>
      </c>
      <c r="DD282" s="1041" t="s">
        <v>57</v>
      </c>
      <c r="DE282" s="1041" t="s">
        <v>57</v>
      </c>
      <c r="DF282" s="1041" t="s">
        <v>57</v>
      </c>
      <c r="DG282" s="1041" t="s">
        <v>57</v>
      </c>
      <c r="DH282" s="1041" t="s">
        <v>302</v>
      </c>
      <c r="DI282" s="1041" t="s">
        <v>57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9193</v>
      </c>
      <c r="DT282" s="1041" t="s">
        <v>86</v>
      </c>
      <c r="DU282" s="1041" t="s">
        <v>715</v>
      </c>
      <c r="DV282" s="1041" t="s">
        <v>106</v>
      </c>
      <c r="DW282" s="1041" t="s">
        <v>333</v>
      </c>
      <c r="DX282" s="1041" t="s">
        <v>308</v>
      </c>
      <c r="DY282" s="1041" t="s">
        <v>309</v>
      </c>
      <c r="DZ282" s="1041" t="s">
        <v>319</v>
      </c>
      <c r="EA282" s="1041" t="s">
        <v>716</v>
      </c>
      <c r="EB282" s="1041" t="s">
        <v>86</v>
      </c>
      <c r="EC282" s="1041" t="s">
        <v>118</v>
      </c>
      <c r="ED282" s="1041" t="s">
        <v>106</v>
      </c>
      <c r="EE282" s="1041" t="s">
        <v>57</v>
      </c>
      <c r="EF282" s="1041" t="s">
        <v>57</v>
      </c>
      <c r="EG282" s="1041" t="s">
        <v>57</v>
      </c>
      <c r="EH282" s="1041" t="s">
        <v>57</v>
      </c>
      <c r="EI282" s="1041" t="s">
        <v>9194</v>
      </c>
      <c r="EJ282" s="1041" t="s">
        <v>1126</v>
      </c>
      <c r="EK282" s="1041" t="s">
        <v>847</v>
      </c>
      <c r="EL282" s="1041" t="s">
        <v>720</v>
      </c>
      <c r="EM282" s="1041" t="s">
        <v>680</v>
      </c>
      <c r="EN282" s="1041" t="s">
        <v>310</v>
      </c>
      <c r="EO282" s="1041" t="s">
        <v>88</v>
      </c>
      <c r="EP282" s="1041" t="s">
        <v>1852</v>
      </c>
      <c r="EQ282" s="1041" t="s">
        <v>311</v>
      </c>
      <c r="ER282" s="1041" t="s">
        <v>5252</v>
      </c>
      <c r="ES282" s="1041" t="s">
        <v>7906</v>
      </c>
      <c r="ET282" s="104" t="str">
        <f t="shared" si="25"/>
        <v>2026041004</v>
      </c>
      <c r="EU282" s="56" t="str">
        <f t="shared" si="26"/>
        <v>17&amp;2026041004</v>
      </c>
      <c r="EV282" s="104" t="str">
        <f>IFERROR(VLOOKUP(EU282,시험용!CA:CE,4,FALSE),"")</f>
        <v/>
      </c>
      <c r="EW282" s="1083" t="s">
        <v>2854</v>
      </c>
    </row>
    <row r="283" spans="1:155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041" t="s">
        <v>1136</v>
      </c>
      <c r="AD283" s="1041" t="s">
        <v>2740</v>
      </c>
      <c r="AE283" s="1041" t="s">
        <v>692</v>
      </c>
      <c r="AF283" s="1041" t="s">
        <v>295</v>
      </c>
      <c r="AG283" s="1041" t="s">
        <v>296</v>
      </c>
      <c r="AH283" s="1041" t="s">
        <v>297</v>
      </c>
      <c r="AI283" s="1041"/>
      <c r="AJ283" s="1041"/>
      <c r="AK283" s="1041"/>
      <c r="AL283" s="1041"/>
      <c r="AM283" s="1041" t="s">
        <v>7983</v>
      </c>
      <c r="AN283" s="1041" t="s">
        <v>7984</v>
      </c>
      <c r="AO283" s="1041" t="s">
        <v>9199</v>
      </c>
      <c r="AP283" s="1041" t="s">
        <v>35</v>
      </c>
      <c r="AQ283" s="1041"/>
      <c r="AR283" s="1041"/>
      <c r="AS283" s="1041" t="s">
        <v>298</v>
      </c>
      <c r="AT283" s="1041" t="s">
        <v>9200</v>
      </c>
      <c r="AU283" s="1041" t="s">
        <v>57</v>
      </c>
      <c r="AV283" s="1041" t="s">
        <v>323</v>
      </c>
      <c r="AW283" s="1041" t="s">
        <v>9201</v>
      </c>
      <c r="AX283" s="1041"/>
      <c r="AY283" s="1041" t="s">
        <v>9202</v>
      </c>
      <c r="AZ283" s="1041" t="s">
        <v>9170</v>
      </c>
      <c r="BA283" s="1041" t="s">
        <v>299</v>
      </c>
      <c r="BB283" s="1041" t="s">
        <v>32</v>
      </c>
      <c r="BC283" s="1041" t="s">
        <v>33</v>
      </c>
      <c r="BD283" s="1041" t="s">
        <v>57</v>
      </c>
      <c r="BE283" s="1041" t="s">
        <v>48</v>
      </c>
      <c r="BF283" s="1041" t="s">
        <v>164</v>
      </c>
      <c r="BG283" s="1041" t="s">
        <v>9203</v>
      </c>
      <c r="BH283" s="1041" t="s">
        <v>9171</v>
      </c>
      <c r="BI283" s="1041" t="s">
        <v>8854</v>
      </c>
      <c r="BJ283" s="1041" t="s">
        <v>2759</v>
      </c>
      <c r="BK283" s="1041" t="s">
        <v>9204</v>
      </c>
      <c r="BL283" s="1041" t="s">
        <v>302</v>
      </c>
      <c r="BM283" s="1041" t="s">
        <v>2740</v>
      </c>
      <c r="BN283" s="1041" t="s">
        <v>692</v>
      </c>
      <c r="BO283" s="1041" t="s">
        <v>595</v>
      </c>
      <c r="BP283" s="1041" t="s">
        <v>295</v>
      </c>
      <c r="BQ283" s="1041" t="s">
        <v>102</v>
      </c>
      <c r="BR283" s="1041" t="s">
        <v>703</v>
      </c>
      <c r="BS283" s="1041" t="s">
        <v>7488</v>
      </c>
      <c r="BT283" s="1041" t="s">
        <v>9205</v>
      </c>
      <c r="BU283" s="1041" t="s">
        <v>302</v>
      </c>
      <c r="BV283" s="1041" t="s">
        <v>204</v>
      </c>
      <c r="BW283" s="1041" t="s">
        <v>296</v>
      </c>
      <c r="BX283" s="1041" t="s">
        <v>297</v>
      </c>
      <c r="BY283" s="1041" t="s">
        <v>5089</v>
      </c>
      <c r="BZ283" s="1041" t="s">
        <v>6702</v>
      </c>
      <c r="CA283" s="1041" t="s">
        <v>304</v>
      </c>
      <c r="CB283" s="1041" t="s">
        <v>878</v>
      </c>
      <c r="CC283" s="1041" t="s">
        <v>318</v>
      </c>
      <c r="CD283" s="1041" t="s">
        <v>306</v>
      </c>
      <c r="CE283" s="1041" t="s">
        <v>1064</v>
      </c>
      <c r="CF283" s="1041" t="s">
        <v>307</v>
      </c>
      <c r="CG283" s="1041" t="s">
        <v>57</v>
      </c>
      <c r="CH283" s="1041" t="s">
        <v>85</v>
      </c>
      <c r="CI283" s="1041" t="s">
        <v>78</v>
      </c>
      <c r="CJ283" s="1041" t="s">
        <v>998</v>
      </c>
      <c r="CK283" s="1041" t="s">
        <v>105</v>
      </c>
      <c r="CL283" s="1041" t="s">
        <v>173</v>
      </c>
      <c r="CM283" s="1041" t="s">
        <v>78</v>
      </c>
      <c r="CN283" s="1041" t="s">
        <v>174</v>
      </c>
      <c r="CO283" s="1041" t="s">
        <v>105</v>
      </c>
      <c r="CP283" s="1041" t="s">
        <v>57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302</v>
      </c>
      <c r="DI283" s="1041" t="s">
        <v>57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8516</v>
      </c>
      <c r="DT283" s="1041" t="s">
        <v>86</v>
      </c>
      <c r="DU283" s="1041" t="s">
        <v>622</v>
      </c>
      <c r="DV283" s="1041" t="s">
        <v>106</v>
      </c>
      <c r="DW283" s="1041" t="s">
        <v>333</v>
      </c>
      <c r="DX283" s="1041" t="s">
        <v>308</v>
      </c>
      <c r="DY283" s="1041" t="s">
        <v>309</v>
      </c>
      <c r="DZ283" s="1041" t="s">
        <v>319</v>
      </c>
      <c r="EA283" s="1041" t="s">
        <v>2048</v>
      </c>
      <c r="EB283" s="1041" t="s">
        <v>86</v>
      </c>
      <c r="EC283" s="1041" t="s">
        <v>624</v>
      </c>
      <c r="ED283" s="1041" t="s">
        <v>106</v>
      </c>
      <c r="EE283" s="1041" t="s">
        <v>57</v>
      </c>
      <c r="EF283" s="1041" t="s">
        <v>57</v>
      </c>
      <c r="EG283" s="1041" t="s">
        <v>57</v>
      </c>
      <c r="EH283" s="1041" t="s">
        <v>57</v>
      </c>
      <c r="EI283" s="1041" t="s">
        <v>9206</v>
      </c>
      <c r="EJ283" s="1041" t="s">
        <v>4282</v>
      </c>
      <c r="EK283" s="1041" t="s">
        <v>719</v>
      </c>
      <c r="EL283" s="1041" t="s">
        <v>1576</v>
      </c>
      <c r="EM283" s="1041" t="s">
        <v>767</v>
      </c>
      <c r="EN283" s="1041" t="s">
        <v>310</v>
      </c>
      <c r="EO283" s="1041" t="s">
        <v>88</v>
      </c>
      <c r="EP283" s="1041" t="s">
        <v>1831</v>
      </c>
      <c r="EQ283" s="1041" t="s">
        <v>311</v>
      </c>
      <c r="ER283" s="1041" t="s">
        <v>4112</v>
      </c>
      <c r="ES283" s="1041" t="s">
        <v>9207</v>
      </c>
      <c r="ET283" s="104" t="str">
        <f t="shared" si="25"/>
        <v>2026040567</v>
      </c>
      <c r="EU283" s="56" t="str">
        <f t="shared" si="26"/>
        <v>17&amp;2026040567</v>
      </c>
      <c r="EV283" s="104">
        <f>IFERROR(VLOOKUP(EU283,시험용!CA:CE,4,FALSE),"")</f>
        <v>0</v>
      </c>
      <c r="EW283" s="952"/>
    </row>
    <row r="284" spans="1:155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041" t="s">
        <v>107</v>
      </c>
      <c r="AD284" s="1041" t="s">
        <v>9210</v>
      </c>
      <c r="AE284" s="1041" t="s">
        <v>3851</v>
      </c>
      <c r="AF284" s="1041" t="s">
        <v>3852</v>
      </c>
      <c r="AG284" s="1041" t="s">
        <v>3853</v>
      </c>
      <c r="AH284" s="1041" t="s">
        <v>3854</v>
      </c>
      <c r="AI284" s="1041"/>
      <c r="AJ284" s="1041"/>
      <c r="AK284" s="1041"/>
      <c r="AL284" s="1041"/>
      <c r="AM284" s="1041" t="s">
        <v>3417</v>
      </c>
      <c r="AN284" s="1041" t="s">
        <v>3418</v>
      </c>
      <c r="AO284" s="1041" t="s">
        <v>5504</v>
      </c>
      <c r="AP284" s="1041" t="s">
        <v>3358</v>
      </c>
      <c r="AQ284" s="1041"/>
      <c r="AR284" s="1041"/>
      <c r="AS284" s="1041" t="s">
        <v>315</v>
      </c>
      <c r="AT284" s="1041" t="s">
        <v>9211</v>
      </c>
      <c r="AU284" s="1041" t="s">
        <v>3008</v>
      </c>
      <c r="AV284" s="1041" t="s">
        <v>9212</v>
      </c>
      <c r="AW284" s="1041" t="s">
        <v>9213</v>
      </c>
      <c r="AX284" s="1041"/>
      <c r="AY284" s="1041" t="s">
        <v>9214</v>
      </c>
      <c r="AZ284" s="1041" t="s">
        <v>9215</v>
      </c>
      <c r="BA284" s="1041" t="s">
        <v>3017</v>
      </c>
      <c r="BB284" s="1041" t="s">
        <v>3018</v>
      </c>
      <c r="BC284" s="1041" t="s">
        <v>3019</v>
      </c>
      <c r="BD284" s="1041" t="s">
        <v>9216</v>
      </c>
      <c r="BE284" s="1041" t="s">
        <v>3021</v>
      </c>
      <c r="BF284" s="1041" t="s">
        <v>3022</v>
      </c>
      <c r="BG284" s="1041" t="s">
        <v>9217</v>
      </c>
      <c r="BH284" s="1041" t="s">
        <v>9218</v>
      </c>
      <c r="BI284" s="1041" t="s">
        <v>9219</v>
      </c>
      <c r="BJ284" s="1041" t="s">
        <v>9220</v>
      </c>
      <c r="BK284" s="1041" t="s">
        <v>9221</v>
      </c>
      <c r="BL284" s="1041" t="s">
        <v>3869</v>
      </c>
      <c r="BM284" s="1041" t="s">
        <v>9210</v>
      </c>
      <c r="BN284" s="1041" t="s">
        <v>3851</v>
      </c>
      <c r="BO284" s="1041" t="s">
        <v>3007</v>
      </c>
      <c r="BP284" s="1041" t="s">
        <v>3852</v>
      </c>
      <c r="BQ284" s="1041" t="s">
        <v>3870</v>
      </c>
      <c r="BR284" s="1041" t="s">
        <v>9222</v>
      </c>
      <c r="BS284" s="1041" t="s">
        <v>9223</v>
      </c>
      <c r="BT284" s="1041" t="s">
        <v>9224</v>
      </c>
      <c r="BU284" s="1041" t="s">
        <v>3028</v>
      </c>
      <c r="BV284" s="1041" t="s">
        <v>9225</v>
      </c>
      <c r="BW284" s="1041" t="s">
        <v>3853</v>
      </c>
      <c r="BX284" s="1041" t="s">
        <v>3854</v>
      </c>
      <c r="BY284" s="1041" t="s">
        <v>9226</v>
      </c>
      <c r="BZ284" s="1041" t="s">
        <v>9227</v>
      </c>
      <c r="CA284" s="1041" t="s">
        <v>3878</v>
      </c>
      <c r="CB284" s="1041" t="s">
        <v>4792</v>
      </c>
      <c r="CC284" s="1041" t="s">
        <v>9228</v>
      </c>
      <c r="CD284" s="1041" t="s">
        <v>3880</v>
      </c>
      <c r="CE284" s="1041" t="s">
        <v>4793</v>
      </c>
      <c r="CF284" s="1041" t="s">
        <v>3882</v>
      </c>
      <c r="CG284" s="1041" t="s">
        <v>3008</v>
      </c>
      <c r="CH284" s="1041" t="s">
        <v>4794</v>
      </c>
      <c r="CI284" s="1041" t="s">
        <v>4795</v>
      </c>
      <c r="CJ284" s="1041" t="s">
        <v>4796</v>
      </c>
      <c r="CK284" s="1041" t="s">
        <v>3886</v>
      </c>
      <c r="CL284" s="1041" t="s">
        <v>3008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3028</v>
      </c>
      <c r="DI284" s="1041" t="s">
        <v>3008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9229</v>
      </c>
      <c r="DT284" s="1041" t="s">
        <v>3894</v>
      </c>
      <c r="DU284" s="1041" t="s">
        <v>9230</v>
      </c>
      <c r="DV284" s="1041" t="s">
        <v>9030</v>
      </c>
      <c r="DW284" s="1041" t="s">
        <v>4800</v>
      </c>
      <c r="DX284" s="1041" t="s">
        <v>3053</v>
      </c>
      <c r="DY284" s="1041" t="s">
        <v>4801</v>
      </c>
      <c r="DZ284" s="1041" t="s">
        <v>3055</v>
      </c>
      <c r="EA284" s="1041" t="s">
        <v>9231</v>
      </c>
      <c r="EB284" s="1041" t="s">
        <v>3894</v>
      </c>
      <c r="EC284" s="1041" t="s">
        <v>3895</v>
      </c>
      <c r="ED284" s="1041" t="s">
        <v>9030</v>
      </c>
      <c r="EE284" s="1041" t="s">
        <v>3008</v>
      </c>
      <c r="EF284" s="1041" t="s">
        <v>3008</v>
      </c>
      <c r="EG284" s="1041" t="s">
        <v>3008</v>
      </c>
      <c r="EH284" s="1041" t="s">
        <v>3008</v>
      </c>
      <c r="EI284" s="1041" t="s">
        <v>9232</v>
      </c>
      <c r="EJ284" s="1041" t="s">
        <v>3902</v>
      </c>
      <c r="EK284" s="1041" t="s">
        <v>9233</v>
      </c>
      <c r="EL284" s="1041" t="s">
        <v>3904</v>
      </c>
      <c r="EM284" s="1041" t="s">
        <v>4808</v>
      </c>
      <c r="EN284" s="1041" t="s">
        <v>3063</v>
      </c>
      <c r="EO284" s="1041" t="s">
        <v>3064</v>
      </c>
      <c r="EP284" s="1041" t="s">
        <v>9234</v>
      </c>
      <c r="EQ284" s="1041" t="s">
        <v>3030</v>
      </c>
      <c r="ER284" s="1041" t="s">
        <v>9235</v>
      </c>
      <c r="ES284" s="1041" t="s">
        <v>9236</v>
      </c>
      <c r="ET284" s="104" t="str">
        <f t="shared" si="25"/>
        <v>2026033874</v>
      </c>
      <c r="EU284" s="56" t="str">
        <f t="shared" si="26"/>
        <v>17&amp;2026033874</v>
      </c>
      <c r="EV284" s="104" t="str">
        <f>IFERROR(VLOOKUP(EU284,시험용!CA:CE,4,FALSE),"")</f>
        <v/>
      </c>
      <c r="EW284" s="1083" t="s">
        <v>2854</v>
      </c>
    </row>
    <row r="285" spans="1:155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041" t="s">
        <v>107</v>
      </c>
      <c r="AD285" s="1041" t="s">
        <v>9067</v>
      </c>
      <c r="AE285" s="1041" t="s">
        <v>2144</v>
      </c>
      <c r="AF285" s="1041" t="s">
        <v>2117</v>
      </c>
      <c r="AG285" s="1041" t="s">
        <v>2118</v>
      </c>
      <c r="AH285" s="1041" t="s">
        <v>3140</v>
      </c>
      <c r="AI285" s="1041"/>
      <c r="AJ285" s="1041"/>
      <c r="AK285" s="1041"/>
      <c r="AL285" s="1041"/>
      <c r="AM285" s="1041" t="s">
        <v>2406</v>
      </c>
      <c r="AN285" s="1041" t="s">
        <v>6835</v>
      </c>
      <c r="AO285" s="1041" t="s">
        <v>9243</v>
      </c>
      <c r="AP285" s="1041" t="s">
        <v>2381</v>
      </c>
      <c r="AQ285" s="1041"/>
      <c r="AR285" s="1041"/>
      <c r="AS285" s="1041" t="s">
        <v>315</v>
      </c>
      <c r="AT285" s="1041" t="s">
        <v>9244</v>
      </c>
      <c r="AU285" s="1041" t="s">
        <v>1135</v>
      </c>
      <c r="AV285" s="1041" t="s">
        <v>7596</v>
      </c>
      <c r="AW285" s="1041" t="s">
        <v>9245</v>
      </c>
      <c r="AX285" s="1041"/>
      <c r="AY285" s="1041" t="s">
        <v>9246</v>
      </c>
      <c r="AZ285" s="1041" t="s">
        <v>9247</v>
      </c>
      <c r="BA285" s="1041" t="s">
        <v>4653</v>
      </c>
      <c r="BB285" s="1041" t="s">
        <v>2132</v>
      </c>
      <c r="BC285" s="1041" t="s">
        <v>2133</v>
      </c>
      <c r="BD285" s="1041" t="s">
        <v>1135</v>
      </c>
      <c r="BE285" s="1041" t="s">
        <v>2135</v>
      </c>
      <c r="BF285" s="1041" t="s">
        <v>2136</v>
      </c>
      <c r="BG285" s="1041" t="s">
        <v>9248</v>
      </c>
      <c r="BH285" s="1041" t="s">
        <v>9249</v>
      </c>
      <c r="BI285" s="1041" t="s">
        <v>9250</v>
      </c>
      <c r="BJ285" s="1041" t="s">
        <v>9251</v>
      </c>
      <c r="BK285" s="1041" t="s">
        <v>9252</v>
      </c>
      <c r="BL285" s="1041" t="s">
        <v>9253</v>
      </c>
      <c r="BM285" s="1041" t="s">
        <v>9067</v>
      </c>
      <c r="BN285" s="1041" t="s">
        <v>2144</v>
      </c>
      <c r="BO285" s="1041" t="s">
        <v>1135</v>
      </c>
      <c r="BP285" s="1041" t="s">
        <v>2117</v>
      </c>
      <c r="BQ285" s="1041" t="s">
        <v>4661</v>
      </c>
      <c r="BR285" s="1041" t="s">
        <v>3172</v>
      </c>
      <c r="BS285" s="1041" t="s">
        <v>9254</v>
      </c>
      <c r="BT285" s="1041" t="s">
        <v>9255</v>
      </c>
      <c r="BU285" s="1041" t="s">
        <v>2149</v>
      </c>
      <c r="BV285" s="1041" t="s">
        <v>4622</v>
      </c>
      <c r="BW285" s="1041" t="s">
        <v>2118</v>
      </c>
      <c r="BX285" s="1041" t="s">
        <v>3140</v>
      </c>
      <c r="BY285" s="1041" t="s">
        <v>9256</v>
      </c>
      <c r="BZ285" s="1041" t="s">
        <v>4666</v>
      </c>
      <c r="CA285" s="1041" t="s">
        <v>2153</v>
      </c>
      <c r="CB285" s="1041" t="s">
        <v>4667</v>
      </c>
      <c r="CC285" s="1041" t="s">
        <v>2181</v>
      </c>
      <c r="CD285" s="1041" t="s">
        <v>2156</v>
      </c>
      <c r="CE285" s="1041" t="s">
        <v>4668</v>
      </c>
      <c r="CF285" s="1041" t="s">
        <v>2158</v>
      </c>
      <c r="CG285" s="1041" t="s">
        <v>1135</v>
      </c>
      <c r="CH285" s="1041" t="s">
        <v>9257</v>
      </c>
      <c r="CI285" s="1041" t="s">
        <v>2160</v>
      </c>
      <c r="CJ285" s="1041" t="s">
        <v>9258</v>
      </c>
      <c r="CK285" s="1041" t="s">
        <v>2162</v>
      </c>
      <c r="CL285" s="1041" t="s">
        <v>9259</v>
      </c>
      <c r="CM285" s="1041" t="s">
        <v>2160</v>
      </c>
      <c r="CN285" s="1041" t="s">
        <v>4915</v>
      </c>
      <c r="CO285" s="1041" t="s">
        <v>2162</v>
      </c>
      <c r="CP285" s="1041" t="s">
        <v>1135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2142</v>
      </c>
      <c r="DI285" s="1041" t="s">
        <v>1135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9260</v>
      </c>
      <c r="DT285" s="1041" t="s">
        <v>4674</v>
      </c>
      <c r="DU285" s="1041" t="s">
        <v>4675</v>
      </c>
      <c r="DV285" s="1041" t="s">
        <v>6011</v>
      </c>
      <c r="DW285" s="1041" t="s">
        <v>5940</v>
      </c>
      <c r="DX285" s="1041" t="s">
        <v>2180</v>
      </c>
      <c r="DY285" s="1041" t="s">
        <v>5941</v>
      </c>
      <c r="DZ285" s="1041" t="s">
        <v>2182</v>
      </c>
      <c r="EA285" s="1041" t="s">
        <v>9261</v>
      </c>
      <c r="EB285" s="1041" t="s">
        <v>4674</v>
      </c>
      <c r="EC285" s="1041" t="s">
        <v>4678</v>
      </c>
      <c r="ED285" s="1041" t="s">
        <v>6011</v>
      </c>
      <c r="EE285" s="1041" t="s">
        <v>1135</v>
      </c>
      <c r="EF285" s="1041" t="s">
        <v>1135</v>
      </c>
      <c r="EG285" s="1041" t="s">
        <v>1135</v>
      </c>
      <c r="EH285" s="1041" t="s">
        <v>1135</v>
      </c>
      <c r="EI285" s="1041" t="s">
        <v>9262</v>
      </c>
      <c r="EJ285" s="1041" t="s">
        <v>4680</v>
      </c>
      <c r="EK285" s="1041" t="s">
        <v>9263</v>
      </c>
      <c r="EL285" s="1041" t="s">
        <v>4681</v>
      </c>
      <c r="EM285" s="1041" t="s">
        <v>2280</v>
      </c>
      <c r="EN285" s="1041" t="s">
        <v>2281</v>
      </c>
      <c r="EO285" s="1041" t="s">
        <v>2282</v>
      </c>
      <c r="EP285" s="1041" t="s">
        <v>4920</v>
      </c>
      <c r="EQ285" s="1041" t="s">
        <v>2193</v>
      </c>
      <c r="ER285" s="1041" t="s">
        <v>9264</v>
      </c>
      <c r="ES285" s="1041" t="s">
        <v>9265</v>
      </c>
      <c r="ET285" s="104" t="str">
        <f t="shared" si="25"/>
        <v>2026033360</v>
      </c>
      <c r="EU285" s="56" t="str">
        <f t="shared" si="26"/>
        <v>17&amp;2026033360</v>
      </c>
      <c r="EV285" s="104" t="str">
        <f>IFERROR(VLOOKUP(EU285,시험용!CA:CE,4,FALSE),"")</f>
        <v/>
      </c>
      <c r="EW285" s="1083" t="s">
        <v>2854</v>
      </c>
    </row>
    <row r="286" spans="1:155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041" t="s">
        <v>107</v>
      </c>
      <c r="AD286" s="1041" t="s">
        <v>1014</v>
      </c>
      <c r="AE286" s="1041" t="s">
        <v>692</v>
      </c>
      <c r="AF286" s="1041" t="s">
        <v>295</v>
      </c>
      <c r="AG286" s="1041" t="s">
        <v>296</v>
      </c>
      <c r="AH286" s="1041" t="s">
        <v>297</v>
      </c>
      <c r="AI286" s="1041"/>
      <c r="AJ286" s="1041"/>
      <c r="AK286" s="1041"/>
      <c r="AL286" s="1041"/>
      <c r="AM286" s="1041" t="s">
        <v>5207</v>
      </c>
      <c r="AN286" s="1041" t="s">
        <v>5208</v>
      </c>
      <c r="AO286" s="1041" t="s">
        <v>9268</v>
      </c>
      <c r="AP286" s="1041" t="s">
        <v>49</v>
      </c>
      <c r="AQ286" s="1041"/>
      <c r="AR286" s="1041"/>
      <c r="AS286" s="1041" t="s">
        <v>315</v>
      </c>
      <c r="AT286" s="1041" t="s">
        <v>9269</v>
      </c>
      <c r="AU286" s="1041" t="s">
        <v>57</v>
      </c>
      <c r="AV286" s="1041" t="s">
        <v>910</v>
      </c>
      <c r="AW286" s="1041" t="s">
        <v>9270</v>
      </c>
      <c r="AX286" s="1041" t="s">
        <v>2669</v>
      </c>
      <c r="AY286" s="1041" t="s">
        <v>4059</v>
      </c>
      <c r="AZ286" s="1041" t="s">
        <v>59</v>
      </c>
      <c r="BA286" s="1041" t="s">
        <v>299</v>
      </c>
      <c r="BB286" s="1041" t="s">
        <v>32</v>
      </c>
      <c r="BC286" s="1041" t="s">
        <v>33</v>
      </c>
      <c r="BD286" s="1041" t="s">
        <v>57</v>
      </c>
      <c r="BE286" s="1041" t="s">
        <v>48</v>
      </c>
      <c r="BF286" s="1041" t="s">
        <v>900</v>
      </c>
      <c r="BG286" s="1041" t="s">
        <v>4060</v>
      </c>
      <c r="BH286" s="1041" t="s">
        <v>3296</v>
      </c>
      <c r="BI286" s="1041" t="s">
        <v>2386</v>
      </c>
      <c r="BJ286" s="1041" t="s">
        <v>1026</v>
      </c>
      <c r="BK286" s="1041" t="s">
        <v>9271</v>
      </c>
      <c r="BL286" s="1041" t="s">
        <v>302</v>
      </c>
      <c r="BM286" s="1041" t="s">
        <v>1014</v>
      </c>
      <c r="BN286" s="1041" t="s">
        <v>692</v>
      </c>
      <c r="BO286" s="1041" t="s">
        <v>595</v>
      </c>
      <c r="BP286" s="1041" t="s">
        <v>295</v>
      </c>
      <c r="BQ286" s="1041" t="s">
        <v>1363</v>
      </c>
      <c r="BR286" s="1041" t="s">
        <v>1302</v>
      </c>
      <c r="BS286" s="1041" t="s">
        <v>4062</v>
      </c>
      <c r="BT286" s="1041" t="s">
        <v>4063</v>
      </c>
      <c r="BU286" s="1041" t="s">
        <v>51</v>
      </c>
      <c r="BV286" s="1041" t="s">
        <v>611</v>
      </c>
      <c r="BW286" s="1041" t="s">
        <v>296</v>
      </c>
      <c r="BX286" s="1041" t="s">
        <v>297</v>
      </c>
      <c r="BY286" s="1041" t="s">
        <v>4064</v>
      </c>
      <c r="BZ286" s="1041" t="s">
        <v>4065</v>
      </c>
      <c r="CA286" s="1041" t="s">
        <v>304</v>
      </c>
      <c r="CB286" s="1041" t="s">
        <v>1122</v>
      </c>
      <c r="CC286" s="1041" t="s">
        <v>309</v>
      </c>
      <c r="CD286" s="1041" t="s">
        <v>306</v>
      </c>
      <c r="CE286" s="1041" t="s">
        <v>797</v>
      </c>
      <c r="CF286" s="1041" t="s">
        <v>307</v>
      </c>
      <c r="CG286" s="1041" t="s">
        <v>57</v>
      </c>
      <c r="CH286" s="1041" t="s">
        <v>4066</v>
      </c>
      <c r="CI286" s="1041" t="s">
        <v>99</v>
      </c>
      <c r="CJ286" s="1041" t="s">
        <v>1850</v>
      </c>
      <c r="CK286" s="1041" t="s">
        <v>105</v>
      </c>
      <c r="CL286" s="1041" t="s">
        <v>57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798</v>
      </c>
      <c r="CY286" s="1041" t="s">
        <v>329</v>
      </c>
      <c r="CZ286" s="1041" t="s">
        <v>123</v>
      </c>
      <c r="DA286" s="1041" t="s">
        <v>57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302</v>
      </c>
      <c r="DI286" s="1041" t="s">
        <v>57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4067</v>
      </c>
      <c r="DT286" s="1041" t="s">
        <v>86</v>
      </c>
      <c r="DU286" s="1041" t="s">
        <v>4068</v>
      </c>
      <c r="DV286" s="1041" t="s">
        <v>106</v>
      </c>
      <c r="DW286" s="1041" t="s">
        <v>317</v>
      </c>
      <c r="DX286" s="1041" t="s">
        <v>308</v>
      </c>
      <c r="DY286" s="1041" t="s">
        <v>318</v>
      </c>
      <c r="DZ286" s="1041" t="s">
        <v>319</v>
      </c>
      <c r="EA286" s="1041" t="s">
        <v>4069</v>
      </c>
      <c r="EB286" s="1041" t="s">
        <v>86</v>
      </c>
      <c r="EC286" s="1041" t="s">
        <v>1892</v>
      </c>
      <c r="ED286" s="1041" t="s">
        <v>106</v>
      </c>
      <c r="EE286" s="1041" t="s">
        <v>57</v>
      </c>
      <c r="EF286" s="1041" t="s">
        <v>57</v>
      </c>
      <c r="EG286" s="1041" t="s">
        <v>57</v>
      </c>
      <c r="EH286" s="1041" t="s">
        <v>57</v>
      </c>
      <c r="EI286" s="1041" t="s">
        <v>4070</v>
      </c>
      <c r="EJ286" s="1041" t="s">
        <v>2469</v>
      </c>
      <c r="EK286" s="1041" t="s">
        <v>802</v>
      </c>
      <c r="EL286" s="1041" t="s">
        <v>2471</v>
      </c>
      <c r="EM286" s="1041" t="s">
        <v>629</v>
      </c>
      <c r="EN286" s="1041" t="s">
        <v>630</v>
      </c>
      <c r="EO286" s="1041" t="s">
        <v>122</v>
      </c>
      <c r="EP286" s="1041" t="s">
        <v>4071</v>
      </c>
      <c r="EQ286" s="1041" t="s">
        <v>311</v>
      </c>
      <c r="ER286" s="1041" t="s">
        <v>4072</v>
      </c>
      <c r="ES286" s="1041" t="s">
        <v>9272</v>
      </c>
      <c r="ET286" s="104" t="str">
        <f t="shared" si="25"/>
        <v>2026033563</v>
      </c>
      <c r="EU286" s="56" t="str">
        <f t="shared" si="26"/>
        <v>17&amp;2026033563</v>
      </c>
      <c r="EV286" s="104" t="str">
        <f>IFERROR(VLOOKUP(EU286,시험용!CA:CE,4,FALSE),"")</f>
        <v/>
      </c>
      <c r="EW286" s="1083" t="s">
        <v>2854</v>
      </c>
    </row>
    <row r="287" spans="1:155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041" t="s">
        <v>643</v>
      </c>
      <c r="AD287" s="1041" t="s">
        <v>6166</v>
      </c>
      <c r="AE287" s="1041" t="s">
        <v>4646</v>
      </c>
      <c r="AF287" s="1041" t="s">
        <v>2117</v>
      </c>
      <c r="AG287" s="1041" t="s">
        <v>2118</v>
      </c>
      <c r="AH287" s="1041" t="s">
        <v>3140</v>
      </c>
      <c r="AI287" s="1041"/>
      <c r="AJ287" s="1041"/>
      <c r="AK287" s="1041"/>
      <c r="AL287" s="1041"/>
      <c r="AM287" s="1041" t="s">
        <v>9281</v>
      </c>
      <c r="AN287" s="1041" t="s">
        <v>9282</v>
      </c>
      <c r="AO287" s="1041" t="s">
        <v>9283</v>
      </c>
      <c r="AP287" s="1041" t="s">
        <v>1548</v>
      </c>
      <c r="AQ287" s="1041"/>
      <c r="AR287" s="1041"/>
      <c r="AS287" s="1041" t="s">
        <v>298</v>
      </c>
      <c r="AT287" s="1041" t="s">
        <v>9284</v>
      </c>
      <c r="AU287" s="1041" t="s">
        <v>1135</v>
      </c>
      <c r="AV287" s="1041" t="s">
        <v>9285</v>
      </c>
      <c r="AW287" s="1041" t="s">
        <v>9286</v>
      </c>
      <c r="AX287" s="1041"/>
      <c r="AY287" s="1041" t="s">
        <v>9287</v>
      </c>
      <c r="AZ287" s="1041" t="s">
        <v>9288</v>
      </c>
      <c r="BA287" s="1041" t="s">
        <v>4653</v>
      </c>
      <c r="BB287" s="1041" t="s">
        <v>2132</v>
      </c>
      <c r="BC287" s="1041" t="s">
        <v>2133</v>
      </c>
      <c r="BD287" s="1041" t="s">
        <v>1135</v>
      </c>
      <c r="BE287" s="1041" t="s">
        <v>2135</v>
      </c>
      <c r="BF287" s="1041" t="s">
        <v>6093</v>
      </c>
      <c r="BG287" s="1041" t="s">
        <v>2251</v>
      </c>
      <c r="BH287" s="1041" t="s">
        <v>9289</v>
      </c>
      <c r="BI287" s="1041" t="s">
        <v>5931</v>
      </c>
      <c r="BJ287" s="1041" t="s">
        <v>7602</v>
      </c>
      <c r="BK287" s="1041" t="s">
        <v>9290</v>
      </c>
      <c r="BL287" s="1041" t="s">
        <v>2142</v>
      </c>
      <c r="BM287" s="1041" t="s">
        <v>6166</v>
      </c>
      <c r="BN287" s="1041" t="s">
        <v>4646</v>
      </c>
      <c r="BO287" s="1041" t="s">
        <v>1135</v>
      </c>
      <c r="BP287" s="1041" t="s">
        <v>2117</v>
      </c>
      <c r="BQ287" s="1041" t="s">
        <v>2193</v>
      </c>
      <c r="BR287" s="1041" t="s">
        <v>9291</v>
      </c>
      <c r="BS287" s="1041" t="s">
        <v>8455</v>
      </c>
      <c r="BT287" s="1041" t="s">
        <v>9292</v>
      </c>
      <c r="BU287" s="1041" t="s">
        <v>2142</v>
      </c>
      <c r="BV287" s="1041" t="s">
        <v>7607</v>
      </c>
      <c r="BW287" s="1041" t="s">
        <v>2118</v>
      </c>
      <c r="BX287" s="1041" t="s">
        <v>3140</v>
      </c>
      <c r="BY287" s="1041" t="s">
        <v>9293</v>
      </c>
      <c r="BZ287" s="1041" t="s">
        <v>8018</v>
      </c>
      <c r="CA287" s="1041" t="s">
        <v>2153</v>
      </c>
      <c r="CB287" s="1041" t="s">
        <v>4908</v>
      </c>
      <c r="CC287" s="1041" t="s">
        <v>6185</v>
      </c>
      <c r="CD287" s="1041" t="s">
        <v>2156</v>
      </c>
      <c r="CE287" s="1041" t="s">
        <v>8019</v>
      </c>
      <c r="CF287" s="1041" t="s">
        <v>2158</v>
      </c>
      <c r="CG287" s="1041" t="s">
        <v>1135</v>
      </c>
      <c r="CH287" s="1041" t="s">
        <v>9294</v>
      </c>
      <c r="CI287" s="1041" t="s">
        <v>9295</v>
      </c>
      <c r="CJ287" s="1041" t="s">
        <v>5931</v>
      </c>
      <c r="CK287" s="1041" t="s">
        <v>2162</v>
      </c>
      <c r="CL287" s="1041" t="s">
        <v>1135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2142</v>
      </c>
      <c r="DI287" s="1041" t="s">
        <v>1135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9296</v>
      </c>
      <c r="DT287" s="1041" t="s">
        <v>9297</v>
      </c>
      <c r="DU287" s="1041" t="s">
        <v>3157</v>
      </c>
      <c r="DV287" s="1041" t="s">
        <v>9298</v>
      </c>
      <c r="DW287" s="1041" t="s">
        <v>5940</v>
      </c>
      <c r="DX287" s="1041" t="s">
        <v>2180</v>
      </c>
      <c r="DY287" s="1041" t="s">
        <v>5941</v>
      </c>
      <c r="DZ287" s="1041" t="s">
        <v>2182</v>
      </c>
      <c r="EA287" s="1041" t="s">
        <v>9299</v>
      </c>
      <c r="EB287" s="1041" t="s">
        <v>9297</v>
      </c>
      <c r="EC287" s="1041" t="s">
        <v>2275</v>
      </c>
      <c r="ED287" s="1041" t="s">
        <v>9298</v>
      </c>
      <c r="EE287" s="1041" t="s">
        <v>1135</v>
      </c>
      <c r="EF287" s="1041" t="s">
        <v>1135</v>
      </c>
      <c r="EG287" s="1041" t="s">
        <v>1135</v>
      </c>
      <c r="EH287" s="1041" t="s">
        <v>1135</v>
      </c>
      <c r="EI287" s="1041" t="s">
        <v>9300</v>
      </c>
      <c r="EJ287" s="1041" t="s">
        <v>2277</v>
      </c>
      <c r="EK287" s="1041" t="s">
        <v>7619</v>
      </c>
      <c r="EL287" s="1041" t="s">
        <v>2279</v>
      </c>
      <c r="EM287" s="1041" t="s">
        <v>2189</v>
      </c>
      <c r="EN287" s="1041" t="s">
        <v>2281</v>
      </c>
      <c r="EO287" s="1041" t="s">
        <v>2282</v>
      </c>
      <c r="EP287" s="1041" t="s">
        <v>9301</v>
      </c>
      <c r="EQ287" s="1041" t="s">
        <v>2193</v>
      </c>
      <c r="ER287" s="1041" t="s">
        <v>9302</v>
      </c>
      <c r="ES287" s="1041" t="s">
        <v>9303</v>
      </c>
      <c r="ET287" s="104" t="str">
        <f t="shared" si="25"/>
        <v>2026040507</v>
      </c>
      <c r="EU287" s="56" t="str">
        <f t="shared" si="26"/>
        <v>17&amp;2026040507</v>
      </c>
      <c r="EV287" s="104" t="str">
        <f>IFERROR(VLOOKUP(EU287,시험용!CA:CE,4,FALSE),"")</f>
        <v/>
      </c>
      <c r="EW287" s="1083" t="s">
        <v>2854</v>
      </c>
    </row>
    <row r="288" spans="1:155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041" t="s">
        <v>643</v>
      </c>
      <c r="AD288" s="1041" t="s">
        <v>6166</v>
      </c>
      <c r="AE288" s="1041" t="s">
        <v>4646</v>
      </c>
      <c r="AF288" s="1041" t="s">
        <v>2117</v>
      </c>
      <c r="AG288" s="1041" t="s">
        <v>2118</v>
      </c>
      <c r="AH288" s="1041" t="s">
        <v>3140</v>
      </c>
      <c r="AI288" s="1041"/>
      <c r="AJ288" s="1041"/>
      <c r="AK288" s="1041"/>
      <c r="AL288" s="1041"/>
      <c r="AM288" s="1041" t="s">
        <v>9281</v>
      </c>
      <c r="AN288" s="1041" t="s">
        <v>9282</v>
      </c>
      <c r="AO288" s="1041" t="s">
        <v>9283</v>
      </c>
      <c r="AP288" s="1041" t="s">
        <v>1548</v>
      </c>
      <c r="AQ288" s="1041"/>
      <c r="AR288" s="1041"/>
      <c r="AS288" s="1041" t="s">
        <v>315</v>
      </c>
      <c r="AT288" s="1041" t="s">
        <v>9306</v>
      </c>
      <c r="AU288" s="1041" t="s">
        <v>1135</v>
      </c>
      <c r="AV288" s="1041" t="s">
        <v>9285</v>
      </c>
      <c r="AW288" s="1041" t="s">
        <v>9307</v>
      </c>
      <c r="AX288" s="1041"/>
      <c r="AY288" s="1041" t="s">
        <v>9287</v>
      </c>
      <c r="AZ288" s="1041" t="s">
        <v>9288</v>
      </c>
      <c r="BA288" s="1041" t="s">
        <v>4653</v>
      </c>
      <c r="BB288" s="1041" t="s">
        <v>2132</v>
      </c>
      <c r="BC288" s="1041" t="s">
        <v>2133</v>
      </c>
      <c r="BD288" s="1041" t="s">
        <v>1135</v>
      </c>
      <c r="BE288" s="1041" t="s">
        <v>2135</v>
      </c>
      <c r="BF288" s="1041" t="s">
        <v>4654</v>
      </c>
      <c r="BG288" s="1041" t="s">
        <v>7612</v>
      </c>
      <c r="BH288" s="1041" t="s">
        <v>9308</v>
      </c>
      <c r="BI288" s="1041" t="s">
        <v>5931</v>
      </c>
      <c r="BJ288" s="1041" t="s">
        <v>7602</v>
      </c>
      <c r="BK288" s="1041" t="s">
        <v>9309</v>
      </c>
      <c r="BL288" s="1041" t="s">
        <v>2142</v>
      </c>
      <c r="BM288" s="1041" t="s">
        <v>6166</v>
      </c>
      <c r="BN288" s="1041" t="s">
        <v>4646</v>
      </c>
      <c r="BO288" s="1041" t="s">
        <v>1135</v>
      </c>
      <c r="BP288" s="1041" t="s">
        <v>2117</v>
      </c>
      <c r="BQ288" s="1041" t="s">
        <v>2193</v>
      </c>
      <c r="BR288" s="1041" t="s">
        <v>9291</v>
      </c>
      <c r="BS288" s="1041" t="s">
        <v>9310</v>
      </c>
      <c r="BT288" s="1041" t="s">
        <v>9311</v>
      </c>
      <c r="BU288" s="1041" t="s">
        <v>2142</v>
      </c>
      <c r="BV288" s="1041" t="s">
        <v>7607</v>
      </c>
      <c r="BW288" s="1041" t="s">
        <v>2118</v>
      </c>
      <c r="BX288" s="1041" t="s">
        <v>3140</v>
      </c>
      <c r="BY288" s="1041" t="s">
        <v>6105</v>
      </c>
      <c r="BZ288" s="1041" t="s">
        <v>9109</v>
      </c>
      <c r="CA288" s="1041" t="s">
        <v>2153</v>
      </c>
      <c r="CB288" s="1041" t="s">
        <v>9110</v>
      </c>
      <c r="CC288" s="1041" t="s">
        <v>6185</v>
      </c>
      <c r="CD288" s="1041" t="s">
        <v>2156</v>
      </c>
      <c r="CE288" s="1041" t="s">
        <v>9111</v>
      </c>
      <c r="CF288" s="1041" t="s">
        <v>2158</v>
      </c>
      <c r="CG288" s="1041" t="s">
        <v>1135</v>
      </c>
      <c r="CH288" s="1041" t="s">
        <v>9312</v>
      </c>
      <c r="CI288" s="1041" t="s">
        <v>9313</v>
      </c>
      <c r="CJ288" s="1041" t="s">
        <v>9314</v>
      </c>
      <c r="CK288" s="1041" t="s">
        <v>2162</v>
      </c>
      <c r="CL288" s="1041" t="s">
        <v>9315</v>
      </c>
      <c r="CM288" s="1041" t="s">
        <v>9313</v>
      </c>
      <c r="CN288" s="1041" t="s">
        <v>4625</v>
      </c>
      <c r="CO288" s="1041" t="s">
        <v>2162</v>
      </c>
      <c r="CP288" s="1041" t="s">
        <v>1135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4671</v>
      </c>
      <c r="DB288" s="1041" t="s">
        <v>4672</v>
      </c>
      <c r="DC288" s="1041" t="s">
        <v>2127</v>
      </c>
      <c r="DD288" s="1041" t="s">
        <v>1135</v>
      </c>
      <c r="DE288" s="1041" t="s">
        <v>1135</v>
      </c>
      <c r="DF288" s="1041" t="s">
        <v>1135</v>
      </c>
      <c r="DG288" s="1041" t="s">
        <v>1135</v>
      </c>
      <c r="DH288" s="1041" t="s">
        <v>2142</v>
      </c>
      <c r="DI288" s="1041" t="s">
        <v>1135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9316</v>
      </c>
      <c r="DT288" s="1041" t="s">
        <v>4674</v>
      </c>
      <c r="DU288" s="1041" t="s">
        <v>2272</v>
      </c>
      <c r="DV288" s="1041" t="s">
        <v>9317</v>
      </c>
      <c r="DW288" s="1041" t="s">
        <v>5940</v>
      </c>
      <c r="DX288" s="1041" t="s">
        <v>2180</v>
      </c>
      <c r="DY288" s="1041" t="s">
        <v>5941</v>
      </c>
      <c r="DZ288" s="1041" t="s">
        <v>2182</v>
      </c>
      <c r="EA288" s="1041" t="s">
        <v>9318</v>
      </c>
      <c r="EB288" s="1041" t="s">
        <v>4674</v>
      </c>
      <c r="EC288" s="1041" t="s">
        <v>2177</v>
      </c>
      <c r="ED288" s="1041" t="s">
        <v>9317</v>
      </c>
      <c r="EE288" s="1041" t="s">
        <v>1135</v>
      </c>
      <c r="EF288" s="1041" t="s">
        <v>1135</v>
      </c>
      <c r="EG288" s="1041" t="s">
        <v>1135</v>
      </c>
      <c r="EH288" s="1041" t="s">
        <v>1135</v>
      </c>
      <c r="EI288" s="1041" t="s">
        <v>9319</v>
      </c>
      <c r="EJ288" s="1041" t="s">
        <v>2277</v>
      </c>
      <c r="EK288" s="1041" t="s">
        <v>9320</v>
      </c>
      <c r="EL288" s="1041" t="s">
        <v>2279</v>
      </c>
      <c r="EM288" s="1041" t="s">
        <v>9321</v>
      </c>
      <c r="EN288" s="1041" t="s">
        <v>2281</v>
      </c>
      <c r="EO288" s="1041" t="s">
        <v>2282</v>
      </c>
      <c r="EP288" s="1041" t="s">
        <v>9301</v>
      </c>
      <c r="EQ288" s="1041" t="s">
        <v>2193</v>
      </c>
      <c r="ER288" s="1041" t="s">
        <v>6119</v>
      </c>
      <c r="ES288" s="1041" t="s">
        <v>9322</v>
      </c>
      <c r="ET288" s="104" t="str">
        <f t="shared" si="25"/>
        <v>2026040508</v>
      </c>
      <c r="EU288" s="56" t="str">
        <f t="shared" si="26"/>
        <v>17&amp;2026040508</v>
      </c>
      <c r="EV288" s="104" t="str">
        <f>IFERROR(VLOOKUP(EU288,시험용!CA:CE,4,FALSE),"")</f>
        <v/>
      </c>
      <c r="EW288" s="1083" t="s">
        <v>2854</v>
      </c>
    </row>
    <row r="289" spans="1:153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041" t="s">
        <v>1136</v>
      </c>
      <c r="AD289" s="1041" t="s">
        <v>2740</v>
      </c>
      <c r="AE289" s="1041" t="s">
        <v>692</v>
      </c>
      <c r="AF289" s="1041" t="s">
        <v>295</v>
      </c>
      <c r="AG289" s="1041" t="s">
        <v>296</v>
      </c>
      <c r="AH289" s="1041" t="s">
        <v>297</v>
      </c>
      <c r="AI289" s="1041"/>
      <c r="AJ289" s="1041"/>
      <c r="AK289" s="1041"/>
      <c r="AL289" s="1041"/>
      <c r="AM289" s="1041" t="s">
        <v>7983</v>
      </c>
      <c r="AN289" s="1041" t="s">
        <v>7984</v>
      </c>
      <c r="AO289" s="1041" t="s">
        <v>9327</v>
      </c>
      <c r="AP289" s="1041" t="s">
        <v>35</v>
      </c>
      <c r="AQ289" s="1041"/>
      <c r="AR289" s="1041"/>
      <c r="AS289" s="1041" t="s">
        <v>298</v>
      </c>
      <c r="AT289" s="1041" t="s">
        <v>9328</v>
      </c>
      <c r="AU289" s="1041" t="s">
        <v>57</v>
      </c>
      <c r="AV289" s="1041" t="s">
        <v>323</v>
      </c>
      <c r="AW289" s="1041" t="s">
        <v>9329</v>
      </c>
      <c r="AX289" s="1041"/>
      <c r="AY289" s="1041" t="s">
        <v>5246</v>
      </c>
      <c r="AZ289" s="1041" t="s">
        <v>9189</v>
      </c>
      <c r="BA289" s="1041" t="s">
        <v>299</v>
      </c>
      <c r="BB289" s="1041" t="s">
        <v>32</v>
      </c>
      <c r="BC289" s="1041" t="s">
        <v>33</v>
      </c>
      <c r="BD289" s="1041" t="s">
        <v>57</v>
      </c>
      <c r="BE289" s="1041" t="s">
        <v>48</v>
      </c>
      <c r="BF289" s="1041" t="s">
        <v>603</v>
      </c>
      <c r="BG289" s="1041" t="s">
        <v>3918</v>
      </c>
      <c r="BH289" s="1041" t="s">
        <v>4872</v>
      </c>
      <c r="BI289" s="1041" t="s">
        <v>9330</v>
      </c>
      <c r="BJ289" s="1041" t="s">
        <v>2759</v>
      </c>
      <c r="BK289" s="1041" t="s">
        <v>9331</v>
      </c>
      <c r="BL289" s="1041" t="s">
        <v>302</v>
      </c>
      <c r="BM289" s="1041" t="s">
        <v>2740</v>
      </c>
      <c r="BN289" s="1041" t="s">
        <v>692</v>
      </c>
      <c r="BO289" s="1041" t="s">
        <v>595</v>
      </c>
      <c r="BP289" s="1041" t="s">
        <v>295</v>
      </c>
      <c r="BQ289" s="1041" t="s">
        <v>102</v>
      </c>
      <c r="BR289" s="1041" t="s">
        <v>3197</v>
      </c>
      <c r="BS289" s="1041" t="s">
        <v>1960</v>
      </c>
      <c r="BT289" s="1041" t="s">
        <v>9332</v>
      </c>
      <c r="BU289" s="1041" t="s">
        <v>302</v>
      </c>
      <c r="BV289" s="1041" t="s">
        <v>171</v>
      </c>
      <c r="BW289" s="1041" t="s">
        <v>296</v>
      </c>
      <c r="BX289" s="1041" t="s">
        <v>297</v>
      </c>
      <c r="BY289" s="1041" t="s">
        <v>4710</v>
      </c>
      <c r="BZ289" s="1041" t="s">
        <v>1848</v>
      </c>
      <c r="CA289" s="1041" t="s">
        <v>304</v>
      </c>
      <c r="CB289" s="1041" t="s">
        <v>112</v>
      </c>
      <c r="CC289" s="1041" t="s">
        <v>305</v>
      </c>
      <c r="CD289" s="1041" t="s">
        <v>306</v>
      </c>
      <c r="CE289" s="1041" t="s">
        <v>116</v>
      </c>
      <c r="CF289" s="1041" t="s">
        <v>307</v>
      </c>
      <c r="CG289" s="1041" t="s">
        <v>57</v>
      </c>
      <c r="CH289" s="1041" t="s">
        <v>9333</v>
      </c>
      <c r="CI289" s="1041" t="s">
        <v>78</v>
      </c>
      <c r="CJ289" s="1041" t="s">
        <v>1427</v>
      </c>
      <c r="CK289" s="1041" t="s">
        <v>105</v>
      </c>
      <c r="CL289" s="1041" t="s">
        <v>57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617</v>
      </c>
      <c r="DB289" s="1041" t="s">
        <v>618</v>
      </c>
      <c r="DC289" s="1041" t="s">
        <v>619</v>
      </c>
      <c r="DD289" s="1041" t="s">
        <v>57</v>
      </c>
      <c r="DE289" s="1041" t="s">
        <v>57</v>
      </c>
      <c r="DF289" s="1041" t="s">
        <v>57</v>
      </c>
      <c r="DG289" s="1041" t="s">
        <v>57</v>
      </c>
      <c r="DH289" s="1041" t="s">
        <v>302</v>
      </c>
      <c r="DI289" s="1041" t="s">
        <v>57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3203</v>
      </c>
      <c r="DT289" s="1041" t="s">
        <v>79</v>
      </c>
      <c r="DU289" s="1041" t="s">
        <v>118</v>
      </c>
      <c r="DV289" s="1041" t="s">
        <v>106</v>
      </c>
      <c r="DW289" s="1041" t="s">
        <v>333</v>
      </c>
      <c r="DX289" s="1041" t="s">
        <v>308</v>
      </c>
      <c r="DY289" s="1041" t="s">
        <v>309</v>
      </c>
      <c r="DZ289" s="1041" t="s">
        <v>319</v>
      </c>
      <c r="EA289" s="1041" t="s">
        <v>3204</v>
      </c>
      <c r="EB289" s="1041" t="s">
        <v>79</v>
      </c>
      <c r="EC289" s="1041" t="s">
        <v>872</v>
      </c>
      <c r="ED289" s="1041" t="s">
        <v>106</v>
      </c>
      <c r="EE289" s="1041" t="s">
        <v>57</v>
      </c>
      <c r="EF289" s="1041" t="s">
        <v>57</v>
      </c>
      <c r="EG289" s="1041" t="s">
        <v>57</v>
      </c>
      <c r="EH289" s="1041" t="s">
        <v>57</v>
      </c>
      <c r="EI289" s="1041" t="s">
        <v>1485</v>
      </c>
      <c r="EJ289" s="1041" t="s">
        <v>1486</v>
      </c>
      <c r="EK289" s="1041" t="s">
        <v>765</v>
      </c>
      <c r="EL289" s="1041" t="s">
        <v>1487</v>
      </c>
      <c r="EM289" s="1041" t="s">
        <v>680</v>
      </c>
      <c r="EN289" s="1041" t="s">
        <v>310</v>
      </c>
      <c r="EO289" s="1041" t="s">
        <v>88</v>
      </c>
      <c r="EP289" s="1041" t="s">
        <v>1852</v>
      </c>
      <c r="EQ289" s="1041" t="s">
        <v>311</v>
      </c>
      <c r="ER289" s="1041" t="s">
        <v>9334</v>
      </c>
      <c r="ES289" s="1041" t="s">
        <v>9335</v>
      </c>
      <c r="ET289" s="104" t="str">
        <f t="shared" si="25"/>
        <v>2026033578</v>
      </c>
      <c r="EU289" s="56" t="str">
        <f t="shared" si="26"/>
        <v>17&amp;2026033578</v>
      </c>
      <c r="EV289" s="104" t="str">
        <f>IFERROR(VLOOKUP(EU289,시험용!CA:CE,4,FALSE),"")</f>
        <v/>
      </c>
      <c r="EW289" s="1083" t="s">
        <v>2854</v>
      </c>
    </row>
    <row r="290" spans="1:153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041"/>
      <c r="AD290" s="1041" t="s">
        <v>2204</v>
      </c>
      <c r="AE290" s="1041" t="s">
        <v>692</v>
      </c>
      <c r="AF290" s="1041" t="s">
        <v>295</v>
      </c>
      <c r="AG290" s="1041" t="s">
        <v>296</v>
      </c>
      <c r="AH290" s="1041" t="s">
        <v>297</v>
      </c>
      <c r="AI290" s="1041"/>
      <c r="AJ290" s="1041"/>
      <c r="AK290" s="1041"/>
      <c r="AL290" s="1041"/>
      <c r="AM290" s="1041" t="s">
        <v>7252</v>
      </c>
      <c r="AN290" s="1041" t="s">
        <v>7253</v>
      </c>
      <c r="AO290" s="1041" t="s">
        <v>8002</v>
      </c>
      <c r="AP290" s="1041" t="s">
        <v>35</v>
      </c>
      <c r="AQ290" s="1041" t="s">
        <v>8003</v>
      </c>
      <c r="AR290" s="1041" t="s">
        <v>8004</v>
      </c>
      <c r="AS290" s="1041" t="s">
        <v>599</v>
      </c>
      <c r="AT290" s="1041" t="s">
        <v>9337</v>
      </c>
      <c r="AU290" s="1041" t="s">
        <v>57</v>
      </c>
      <c r="AV290" s="1041" t="s">
        <v>323</v>
      </c>
      <c r="AW290" s="1041" t="s">
        <v>8006</v>
      </c>
      <c r="AX290" s="1041"/>
      <c r="AY290" s="1041" t="s">
        <v>74</v>
      </c>
      <c r="AZ290" s="1041" t="s">
        <v>2435</v>
      </c>
      <c r="BA290" s="1041" t="s">
        <v>299</v>
      </c>
      <c r="BB290" s="1041" t="s">
        <v>32</v>
      </c>
      <c r="BC290" s="1041" t="s">
        <v>33</v>
      </c>
      <c r="BD290" s="1041" t="s">
        <v>57</v>
      </c>
      <c r="BE290" s="1041" t="s">
        <v>48</v>
      </c>
      <c r="BF290" s="1041" t="s">
        <v>603</v>
      </c>
      <c r="BG290" s="1041" t="s">
        <v>8533</v>
      </c>
      <c r="BH290" s="1041" t="s">
        <v>5105</v>
      </c>
      <c r="BI290" s="1041" t="s">
        <v>8534</v>
      </c>
      <c r="BJ290" s="1041" t="s">
        <v>2438</v>
      </c>
      <c r="BK290" s="1041" t="s">
        <v>8120</v>
      </c>
      <c r="BL290" s="1041" t="s">
        <v>752</v>
      </c>
      <c r="BM290" s="1041" t="s">
        <v>2204</v>
      </c>
      <c r="BN290" s="1041" t="s">
        <v>692</v>
      </c>
      <c r="BO290" s="1041" t="s">
        <v>595</v>
      </c>
      <c r="BP290" s="1041" t="s">
        <v>295</v>
      </c>
      <c r="BQ290" s="1041" t="s">
        <v>102</v>
      </c>
      <c r="BR290" s="1041" t="s">
        <v>609</v>
      </c>
      <c r="BS290" s="1041" t="s">
        <v>4239</v>
      </c>
      <c r="BT290" s="1041" t="s">
        <v>8121</v>
      </c>
      <c r="BU290" s="1041" t="s">
        <v>1061</v>
      </c>
      <c r="BV290" s="1041" t="s">
        <v>109</v>
      </c>
      <c r="BW290" s="1041" t="s">
        <v>296</v>
      </c>
      <c r="BX290" s="1041" t="s">
        <v>297</v>
      </c>
      <c r="BY290" s="1041" t="s">
        <v>5108</v>
      </c>
      <c r="BZ290" s="1041" t="s">
        <v>1063</v>
      </c>
      <c r="CA290" s="1041" t="s">
        <v>304</v>
      </c>
      <c r="CB290" s="1041" t="s">
        <v>878</v>
      </c>
      <c r="CC290" s="1041" t="s">
        <v>305</v>
      </c>
      <c r="CD290" s="1041" t="s">
        <v>306</v>
      </c>
      <c r="CE290" s="1041" t="s">
        <v>1064</v>
      </c>
      <c r="CF290" s="1041" t="s">
        <v>307</v>
      </c>
      <c r="CG290" s="1041" t="s">
        <v>57</v>
      </c>
      <c r="CH290" s="1041" t="s">
        <v>85</v>
      </c>
      <c r="CI290" s="1041" t="s">
        <v>78</v>
      </c>
      <c r="CJ290" s="1041" t="s">
        <v>998</v>
      </c>
      <c r="CK290" s="1041" t="s">
        <v>105</v>
      </c>
      <c r="CL290" s="1041" t="s">
        <v>8122</v>
      </c>
      <c r="CM290" s="1041" t="s">
        <v>78</v>
      </c>
      <c r="CN290" s="1041" t="s">
        <v>708</v>
      </c>
      <c r="CO290" s="1041" t="s">
        <v>105</v>
      </c>
      <c r="CP290" s="1041" t="s">
        <v>57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617</v>
      </c>
      <c r="DB290" s="1041" t="s">
        <v>618</v>
      </c>
      <c r="DC290" s="1041" t="s">
        <v>619</v>
      </c>
      <c r="DD290" s="1041" t="s">
        <v>57</v>
      </c>
      <c r="DE290" s="1041" t="s">
        <v>57</v>
      </c>
      <c r="DF290" s="1041" t="s">
        <v>57</v>
      </c>
      <c r="DG290" s="1041" t="s">
        <v>57</v>
      </c>
      <c r="DH290" s="1041" t="s">
        <v>302</v>
      </c>
      <c r="DI290" s="1041" t="s">
        <v>57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2631</v>
      </c>
      <c r="DT290" s="1041" t="s">
        <v>86</v>
      </c>
      <c r="DU290" s="1041" t="s">
        <v>177</v>
      </c>
      <c r="DV290" s="1041" t="s">
        <v>106</v>
      </c>
      <c r="DW290" s="1041" t="s">
        <v>333</v>
      </c>
      <c r="DX290" s="1041" t="s">
        <v>308</v>
      </c>
      <c r="DY290" s="1041" t="s">
        <v>309</v>
      </c>
      <c r="DZ290" s="1041" t="s">
        <v>319</v>
      </c>
      <c r="EA290" s="1041" t="s">
        <v>2632</v>
      </c>
      <c r="EB290" s="1041" t="s">
        <v>86</v>
      </c>
      <c r="EC290" s="1041" t="s">
        <v>178</v>
      </c>
      <c r="ED290" s="1041" t="s">
        <v>106</v>
      </c>
      <c r="EE290" s="1041" t="s">
        <v>57</v>
      </c>
      <c r="EF290" s="1041" t="s">
        <v>57</v>
      </c>
      <c r="EG290" s="1041" t="s">
        <v>57</v>
      </c>
      <c r="EH290" s="1041" t="s">
        <v>57</v>
      </c>
      <c r="EI290" s="1041" t="s">
        <v>90</v>
      </c>
      <c r="EJ290" s="1041" t="s">
        <v>91</v>
      </c>
      <c r="EK290" s="1041" t="s">
        <v>847</v>
      </c>
      <c r="EL290" s="1041" t="s">
        <v>188</v>
      </c>
      <c r="EM290" s="1041" t="s">
        <v>680</v>
      </c>
      <c r="EN290" s="1041" t="s">
        <v>310</v>
      </c>
      <c r="EO290" s="1041" t="s">
        <v>88</v>
      </c>
      <c r="EP290" s="1041" t="s">
        <v>8124</v>
      </c>
      <c r="EQ290" s="1041" t="s">
        <v>311</v>
      </c>
      <c r="ER290" s="1041" t="s">
        <v>1696</v>
      </c>
      <c r="ES290" s="1041" t="s">
        <v>8537</v>
      </c>
      <c r="ET290" s="104" t="str">
        <f t="shared" si="25"/>
        <v>2026032628</v>
      </c>
      <c r="EU290" s="56" t="str">
        <f t="shared" si="26"/>
        <v>17&amp;2026032628</v>
      </c>
      <c r="EV290" s="104" t="str">
        <f>IFERROR(VLOOKUP(EU290,시험용!CA:CE,4,FALSE),"")</f>
        <v/>
      </c>
      <c r="EW290" s="1083" t="s">
        <v>2854</v>
      </c>
    </row>
    <row r="291" spans="1:153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041"/>
      <c r="AD291" s="1041" t="s">
        <v>2204</v>
      </c>
      <c r="AE291" s="1041" t="s">
        <v>692</v>
      </c>
      <c r="AF291" s="1041" t="s">
        <v>295</v>
      </c>
      <c r="AG291" s="1041" t="s">
        <v>296</v>
      </c>
      <c r="AH291" s="1041" t="s">
        <v>297</v>
      </c>
      <c r="AI291" s="1041"/>
      <c r="AJ291" s="1041"/>
      <c r="AK291" s="1041"/>
      <c r="AL291" s="1041"/>
      <c r="AM291" s="1041" t="s">
        <v>7252</v>
      </c>
      <c r="AN291" s="1041" t="s">
        <v>7253</v>
      </c>
      <c r="AO291" s="1041" t="s">
        <v>8530</v>
      </c>
      <c r="AP291" s="1041" t="s">
        <v>35</v>
      </c>
      <c r="AQ291" s="1041" t="s">
        <v>8003</v>
      </c>
      <c r="AR291" s="1041" t="s">
        <v>8004</v>
      </c>
      <c r="AS291" s="1041" t="s">
        <v>298</v>
      </c>
      <c r="AT291" s="1041" t="s">
        <v>8531</v>
      </c>
      <c r="AU291" s="1041" t="s">
        <v>57</v>
      </c>
      <c r="AV291" s="1041" t="s">
        <v>323</v>
      </c>
      <c r="AW291" s="1041" t="s">
        <v>8532</v>
      </c>
      <c r="AX291" s="1041"/>
      <c r="AY291" s="1041" t="s">
        <v>74</v>
      </c>
      <c r="AZ291" s="1041" t="s">
        <v>2435</v>
      </c>
      <c r="BA291" s="1041" t="s">
        <v>299</v>
      </c>
      <c r="BB291" s="1041" t="s">
        <v>32</v>
      </c>
      <c r="BC291" s="1041" t="s">
        <v>33</v>
      </c>
      <c r="BD291" s="1041" t="s">
        <v>57</v>
      </c>
      <c r="BE291" s="1041" t="s">
        <v>48</v>
      </c>
      <c r="BF291" s="1041" t="s">
        <v>603</v>
      </c>
      <c r="BG291" s="1041" t="s">
        <v>8533</v>
      </c>
      <c r="BH291" s="1041" t="s">
        <v>5105</v>
      </c>
      <c r="BI291" s="1041" t="s">
        <v>8534</v>
      </c>
      <c r="BJ291" s="1041" t="s">
        <v>2438</v>
      </c>
      <c r="BK291" s="1041" t="s">
        <v>8120</v>
      </c>
      <c r="BL291" s="1041" t="s">
        <v>752</v>
      </c>
      <c r="BM291" s="1041" t="s">
        <v>2204</v>
      </c>
      <c r="BN291" s="1041" t="s">
        <v>692</v>
      </c>
      <c r="BO291" s="1041" t="s">
        <v>595</v>
      </c>
      <c r="BP291" s="1041" t="s">
        <v>295</v>
      </c>
      <c r="BQ291" s="1041" t="s">
        <v>102</v>
      </c>
      <c r="BR291" s="1041" t="s">
        <v>609</v>
      </c>
      <c r="BS291" s="1041" t="s">
        <v>4239</v>
      </c>
      <c r="BT291" s="1041" t="s">
        <v>8121</v>
      </c>
      <c r="BU291" s="1041" t="s">
        <v>1061</v>
      </c>
      <c r="BV291" s="1041" t="s">
        <v>109</v>
      </c>
      <c r="BW291" s="1041" t="s">
        <v>296</v>
      </c>
      <c r="BX291" s="1041" t="s">
        <v>297</v>
      </c>
      <c r="BY291" s="1041" t="s">
        <v>5108</v>
      </c>
      <c r="BZ291" s="1041" t="s">
        <v>1063</v>
      </c>
      <c r="CA291" s="1041" t="s">
        <v>304</v>
      </c>
      <c r="CB291" s="1041" t="s">
        <v>878</v>
      </c>
      <c r="CC291" s="1041" t="s">
        <v>305</v>
      </c>
      <c r="CD291" s="1041" t="s">
        <v>306</v>
      </c>
      <c r="CE291" s="1041" t="s">
        <v>1064</v>
      </c>
      <c r="CF291" s="1041" t="s">
        <v>307</v>
      </c>
      <c r="CG291" s="1041" t="s">
        <v>57</v>
      </c>
      <c r="CH291" s="1041" t="s">
        <v>85</v>
      </c>
      <c r="CI291" s="1041" t="s">
        <v>78</v>
      </c>
      <c r="CJ291" s="1041" t="s">
        <v>998</v>
      </c>
      <c r="CK291" s="1041" t="s">
        <v>105</v>
      </c>
      <c r="CL291" s="1041" t="s">
        <v>8122</v>
      </c>
      <c r="CM291" s="1041" t="s">
        <v>78</v>
      </c>
      <c r="CN291" s="1041" t="s">
        <v>708</v>
      </c>
      <c r="CO291" s="1041" t="s">
        <v>105</v>
      </c>
      <c r="CP291" s="1041" t="s">
        <v>57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617</v>
      </c>
      <c r="DB291" s="1041" t="s">
        <v>618</v>
      </c>
      <c r="DC291" s="1041" t="s">
        <v>619</v>
      </c>
      <c r="DD291" s="1041" t="s">
        <v>57</v>
      </c>
      <c r="DE291" s="1041" t="s">
        <v>57</v>
      </c>
      <c r="DF291" s="1041" t="s">
        <v>57</v>
      </c>
      <c r="DG291" s="1041" t="s">
        <v>57</v>
      </c>
      <c r="DH291" s="1041" t="s">
        <v>302</v>
      </c>
      <c r="DI291" s="1041" t="s">
        <v>57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8535</v>
      </c>
      <c r="DT291" s="1041" t="s">
        <v>86</v>
      </c>
      <c r="DU291" s="1041" t="s">
        <v>177</v>
      </c>
      <c r="DV291" s="1041" t="s">
        <v>121</v>
      </c>
      <c r="DW291" s="1041" t="s">
        <v>333</v>
      </c>
      <c r="DX291" s="1041" t="s">
        <v>308</v>
      </c>
      <c r="DY291" s="1041" t="s">
        <v>309</v>
      </c>
      <c r="DZ291" s="1041" t="s">
        <v>319</v>
      </c>
      <c r="EA291" s="1041" t="s">
        <v>8536</v>
      </c>
      <c r="EB291" s="1041" t="s">
        <v>86</v>
      </c>
      <c r="EC291" s="1041" t="s">
        <v>178</v>
      </c>
      <c r="ED291" s="1041" t="s">
        <v>121</v>
      </c>
      <c r="EE291" s="1041" t="s">
        <v>57</v>
      </c>
      <c r="EF291" s="1041" t="s">
        <v>57</v>
      </c>
      <c r="EG291" s="1041" t="s">
        <v>57</v>
      </c>
      <c r="EH291" s="1041" t="s">
        <v>57</v>
      </c>
      <c r="EI291" s="1041" t="s">
        <v>90</v>
      </c>
      <c r="EJ291" s="1041" t="s">
        <v>91</v>
      </c>
      <c r="EK291" s="1041" t="s">
        <v>847</v>
      </c>
      <c r="EL291" s="1041" t="s">
        <v>188</v>
      </c>
      <c r="EM291" s="1041" t="s">
        <v>680</v>
      </c>
      <c r="EN291" s="1041" t="s">
        <v>310</v>
      </c>
      <c r="EO291" s="1041" t="s">
        <v>88</v>
      </c>
      <c r="EP291" s="1041" t="s">
        <v>8124</v>
      </c>
      <c r="EQ291" s="1041" t="s">
        <v>311</v>
      </c>
      <c r="ER291" s="1041" t="s">
        <v>1696</v>
      </c>
      <c r="ES291" s="1041" t="s">
        <v>8537</v>
      </c>
      <c r="ET291" s="104" t="str">
        <f t="shared" si="25"/>
        <v>2026040068</v>
      </c>
      <c r="EU291" s="56" t="str">
        <f t="shared" si="26"/>
        <v>17&amp;2026040068</v>
      </c>
      <c r="EV291" s="104" t="str">
        <f>IFERROR(VLOOKUP(EU291,시험용!CA:CE,4,FALSE),"")</f>
        <v/>
      </c>
      <c r="EW291" s="1083" t="s">
        <v>2854</v>
      </c>
    </row>
    <row r="292" spans="1:153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041" t="s">
        <v>107</v>
      </c>
      <c r="AD292" s="1041" t="s">
        <v>9210</v>
      </c>
      <c r="AE292" s="1041" t="s">
        <v>3851</v>
      </c>
      <c r="AF292" s="1041" t="s">
        <v>3852</v>
      </c>
      <c r="AG292" s="1041" t="s">
        <v>3853</v>
      </c>
      <c r="AH292" s="1041" t="s">
        <v>3854</v>
      </c>
      <c r="AI292" s="1041"/>
      <c r="AJ292" s="1041"/>
      <c r="AK292" s="1041"/>
      <c r="AL292" s="1041"/>
      <c r="AM292" s="1041" t="s">
        <v>3417</v>
      </c>
      <c r="AN292" s="1041" t="s">
        <v>3418</v>
      </c>
      <c r="AO292" s="1041" t="s">
        <v>9340</v>
      </c>
      <c r="AP292" s="1041" t="s">
        <v>3358</v>
      </c>
      <c r="AQ292" s="1041"/>
      <c r="AR292" s="1041"/>
      <c r="AS292" s="1041" t="s">
        <v>315</v>
      </c>
      <c r="AT292" s="1041" t="s">
        <v>9341</v>
      </c>
      <c r="AU292" s="1041" t="s">
        <v>3008</v>
      </c>
      <c r="AV292" s="1041" t="s">
        <v>4816</v>
      </c>
      <c r="AW292" s="1041" t="s">
        <v>9342</v>
      </c>
      <c r="AX292" s="1041"/>
      <c r="AY292" s="1041" t="s">
        <v>9214</v>
      </c>
      <c r="AZ292" s="1041" t="s">
        <v>9215</v>
      </c>
      <c r="BA292" s="1041" t="s">
        <v>3017</v>
      </c>
      <c r="BB292" s="1041" t="s">
        <v>3018</v>
      </c>
      <c r="BC292" s="1041" t="s">
        <v>3019</v>
      </c>
      <c r="BD292" s="1041" t="s">
        <v>9216</v>
      </c>
      <c r="BE292" s="1041" t="s">
        <v>3021</v>
      </c>
      <c r="BF292" s="1041" t="s">
        <v>3022</v>
      </c>
      <c r="BG292" s="1041" t="s">
        <v>9217</v>
      </c>
      <c r="BH292" s="1041" t="s">
        <v>9218</v>
      </c>
      <c r="BI292" s="1041" t="s">
        <v>9219</v>
      </c>
      <c r="BJ292" s="1041" t="s">
        <v>9220</v>
      </c>
      <c r="BK292" s="1041" t="s">
        <v>9221</v>
      </c>
      <c r="BL292" s="1041" t="s">
        <v>3869</v>
      </c>
      <c r="BM292" s="1041" t="s">
        <v>9210</v>
      </c>
      <c r="BN292" s="1041" t="s">
        <v>3851</v>
      </c>
      <c r="BO292" s="1041" t="s">
        <v>3007</v>
      </c>
      <c r="BP292" s="1041" t="s">
        <v>3852</v>
      </c>
      <c r="BQ292" s="1041" t="s">
        <v>3870</v>
      </c>
      <c r="BR292" s="1041" t="s">
        <v>9222</v>
      </c>
      <c r="BS292" s="1041" t="s">
        <v>9223</v>
      </c>
      <c r="BT292" s="1041" t="s">
        <v>9343</v>
      </c>
      <c r="BU292" s="1041" t="s">
        <v>3028</v>
      </c>
      <c r="BV292" s="1041" t="s">
        <v>9225</v>
      </c>
      <c r="BW292" s="1041" t="s">
        <v>3853</v>
      </c>
      <c r="BX292" s="1041" t="s">
        <v>3854</v>
      </c>
      <c r="BY292" s="1041" t="s">
        <v>9226</v>
      </c>
      <c r="BZ292" s="1041" t="s">
        <v>9227</v>
      </c>
      <c r="CA292" s="1041" t="s">
        <v>3878</v>
      </c>
      <c r="CB292" s="1041" t="s">
        <v>4792</v>
      </c>
      <c r="CC292" s="1041" t="s">
        <v>9228</v>
      </c>
      <c r="CD292" s="1041" t="s">
        <v>3880</v>
      </c>
      <c r="CE292" s="1041" t="s">
        <v>4793</v>
      </c>
      <c r="CF292" s="1041" t="s">
        <v>3882</v>
      </c>
      <c r="CG292" s="1041" t="s">
        <v>3008</v>
      </c>
      <c r="CH292" s="1041" t="s">
        <v>4819</v>
      </c>
      <c r="CI292" s="1041" t="s">
        <v>4820</v>
      </c>
      <c r="CJ292" s="1041" t="s">
        <v>4821</v>
      </c>
      <c r="CK292" s="1041" t="s">
        <v>3886</v>
      </c>
      <c r="CL292" s="1041" t="s">
        <v>3008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3028</v>
      </c>
      <c r="DI292" s="1041" t="s">
        <v>3008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9229</v>
      </c>
      <c r="DT292" s="1041" t="s">
        <v>3894</v>
      </c>
      <c r="DU292" s="1041" t="s">
        <v>9230</v>
      </c>
      <c r="DV292" s="1041" t="s">
        <v>9030</v>
      </c>
      <c r="DW292" s="1041" t="s">
        <v>4800</v>
      </c>
      <c r="DX292" s="1041" t="s">
        <v>3053</v>
      </c>
      <c r="DY292" s="1041" t="s">
        <v>4801</v>
      </c>
      <c r="DZ292" s="1041" t="s">
        <v>3055</v>
      </c>
      <c r="EA292" s="1041" t="s">
        <v>9231</v>
      </c>
      <c r="EB292" s="1041" t="s">
        <v>3894</v>
      </c>
      <c r="EC292" s="1041" t="s">
        <v>3895</v>
      </c>
      <c r="ED292" s="1041" t="s">
        <v>9030</v>
      </c>
      <c r="EE292" s="1041" t="s">
        <v>3008</v>
      </c>
      <c r="EF292" s="1041" t="s">
        <v>3008</v>
      </c>
      <c r="EG292" s="1041" t="s">
        <v>3008</v>
      </c>
      <c r="EH292" s="1041" t="s">
        <v>3008</v>
      </c>
      <c r="EI292" s="1041" t="s">
        <v>9344</v>
      </c>
      <c r="EJ292" s="1041" t="s">
        <v>3902</v>
      </c>
      <c r="EK292" s="1041" t="s">
        <v>9345</v>
      </c>
      <c r="EL292" s="1041" t="s">
        <v>3904</v>
      </c>
      <c r="EM292" s="1041" t="s">
        <v>4808</v>
      </c>
      <c r="EN292" s="1041" t="s">
        <v>3063</v>
      </c>
      <c r="EO292" s="1041" t="s">
        <v>3064</v>
      </c>
      <c r="EP292" s="1041" t="s">
        <v>9234</v>
      </c>
      <c r="EQ292" s="1041" t="s">
        <v>3030</v>
      </c>
      <c r="ER292" s="1041" t="s">
        <v>9346</v>
      </c>
      <c r="ES292" s="1041" t="s">
        <v>9347</v>
      </c>
      <c r="ET292" s="104" t="str">
        <f t="shared" si="25"/>
        <v>2026033875</v>
      </c>
      <c r="EU292" s="56" t="str">
        <f t="shared" si="26"/>
        <v>17&amp;2026033875</v>
      </c>
      <c r="EV292" s="104" t="str">
        <f>IFERROR(VLOOKUP(EU292,시험용!CA:CE,4,FALSE),"")</f>
        <v/>
      </c>
      <c r="EW292" s="1083" t="s">
        <v>2854</v>
      </c>
    </row>
    <row r="293" spans="1:153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041" t="s">
        <v>107</v>
      </c>
      <c r="AD293" s="1041" t="s">
        <v>9210</v>
      </c>
      <c r="AE293" s="1041" t="s">
        <v>3851</v>
      </c>
      <c r="AF293" s="1041" t="s">
        <v>3852</v>
      </c>
      <c r="AG293" s="1041" t="s">
        <v>3853</v>
      </c>
      <c r="AH293" s="1041" t="s">
        <v>3854</v>
      </c>
      <c r="AI293" s="1041"/>
      <c r="AJ293" s="1041"/>
      <c r="AK293" s="1041"/>
      <c r="AL293" s="1041"/>
      <c r="AM293" s="1041" t="s">
        <v>3417</v>
      </c>
      <c r="AN293" s="1041" t="s">
        <v>3418</v>
      </c>
      <c r="AO293" s="1041" t="s">
        <v>9351</v>
      </c>
      <c r="AP293" s="1041" t="s">
        <v>3358</v>
      </c>
      <c r="AQ293" s="1041"/>
      <c r="AR293" s="1041"/>
      <c r="AS293" s="1041" t="s">
        <v>315</v>
      </c>
      <c r="AT293" s="1041" t="s">
        <v>9352</v>
      </c>
      <c r="AU293" s="1041" t="s">
        <v>3008</v>
      </c>
      <c r="AV293" s="1041" t="s">
        <v>4816</v>
      </c>
      <c r="AW293" s="1041" t="s">
        <v>9353</v>
      </c>
      <c r="AX293" s="1041"/>
      <c r="AY293" s="1041" t="s">
        <v>9214</v>
      </c>
      <c r="AZ293" s="1041" t="s">
        <v>9215</v>
      </c>
      <c r="BA293" s="1041" t="s">
        <v>3017</v>
      </c>
      <c r="BB293" s="1041" t="s">
        <v>3018</v>
      </c>
      <c r="BC293" s="1041" t="s">
        <v>3019</v>
      </c>
      <c r="BD293" s="1041" t="s">
        <v>9216</v>
      </c>
      <c r="BE293" s="1041" t="s">
        <v>3021</v>
      </c>
      <c r="BF293" s="1041" t="s">
        <v>3022</v>
      </c>
      <c r="BG293" s="1041" t="s">
        <v>9217</v>
      </c>
      <c r="BH293" s="1041" t="s">
        <v>9218</v>
      </c>
      <c r="BI293" s="1041" t="s">
        <v>9219</v>
      </c>
      <c r="BJ293" s="1041" t="s">
        <v>9220</v>
      </c>
      <c r="BK293" s="1041" t="s">
        <v>9221</v>
      </c>
      <c r="BL293" s="1041" t="s">
        <v>3869</v>
      </c>
      <c r="BM293" s="1041" t="s">
        <v>9210</v>
      </c>
      <c r="BN293" s="1041" t="s">
        <v>3851</v>
      </c>
      <c r="BO293" s="1041" t="s">
        <v>3007</v>
      </c>
      <c r="BP293" s="1041" t="s">
        <v>3852</v>
      </c>
      <c r="BQ293" s="1041" t="s">
        <v>3870</v>
      </c>
      <c r="BR293" s="1041" t="s">
        <v>9222</v>
      </c>
      <c r="BS293" s="1041" t="s">
        <v>9223</v>
      </c>
      <c r="BT293" s="1041" t="s">
        <v>9354</v>
      </c>
      <c r="BU293" s="1041" t="s">
        <v>3028</v>
      </c>
      <c r="BV293" s="1041" t="s">
        <v>9225</v>
      </c>
      <c r="BW293" s="1041" t="s">
        <v>3853</v>
      </c>
      <c r="BX293" s="1041" t="s">
        <v>3854</v>
      </c>
      <c r="BY293" s="1041" t="s">
        <v>9226</v>
      </c>
      <c r="BZ293" s="1041" t="s">
        <v>9227</v>
      </c>
      <c r="CA293" s="1041" t="s">
        <v>3878</v>
      </c>
      <c r="CB293" s="1041" t="s">
        <v>4792</v>
      </c>
      <c r="CC293" s="1041" t="s">
        <v>9228</v>
      </c>
      <c r="CD293" s="1041" t="s">
        <v>3880</v>
      </c>
      <c r="CE293" s="1041" t="s">
        <v>4793</v>
      </c>
      <c r="CF293" s="1041" t="s">
        <v>3882</v>
      </c>
      <c r="CG293" s="1041" t="s">
        <v>3008</v>
      </c>
      <c r="CH293" s="1041" t="s">
        <v>4819</v>
      </c>
      <c r="CI293" s="1041" t="s">
        <v>4820</v>
      </c>
      <c r="CJ293" s="1041" t="s">
        <v>4821</v>
      </c>
      <c r="CK293" s="1041" t="s">
        <v>3886</v>
      </c>
      <c r="CL293" s="1041" t="s">
        <v>3008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3028</v>
      </c>
      <c r="DI293" s="1041" t="s">
        <v>3008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9229</v>
      </c>
      <c r="DT293" s="1041" t="s">
        <v>3894</v>
      </c>
      <c r="DU293" s="1041" t="s">
        <v>9230</v>
      </c>
      <c r="DV293" s="1041" t="s">
        <v>9030</v>
      </c>
      <c r="DW293" s="1041" t="s">
        <v>4800</v>
      </c>
      <c r="DX293" s="1041" t="s">
        <v>3053</v>
      </c>
      <c r="DY293" s="1041" t="s">
        <v>4801</v>
      </c>
      <c r="DZ293" s="1041" t="s">
        <v>3055</v>
      </c>
      <c r="EA293" s="1041" t="s">
        <v>9231</v>
      </c>
      <c r="EB293" s="1041" t="s">
        <v>3894</v>
      </c>
      <c r="EC293" s="1041" t="s">
        <v>3895</v>
      </c>
      <c r="ED293" s="1041" t="s">
        <v>9030</v>
      </c>
      <c r="EE293" s="1041" t="s">
        <v>3008</v>
      </c>
      <c r="EF293" s="1041" t="s">
        <v>3008</v>
      </c>
      <c r="EG293" s="1041" t="s">
        <v>3008</v>
      </c>
      <c r="EH293" s="1041" t="s">
        <v>3008</v>
      </c>
      <c r="EI293" s="1041" t="s">
        <v>9344</v>
      </c>
      <c r="EJ293" s="1041" t="s">
        <v>3902</v>
      </c>
      <c r="EK293" s="1041" t="s">
        <v>9345</v>
      </c>
      <c r="EL293" s="1041" t="s">
        <v>3904</v>
      </c>
      <c r="EM293" s="1041" t="s">
        <v>4808</v>
      </c>
      <c r="EN293" s="1041" t="s">
        <v>3063</v>
      </c>
      <c r="EO293" s="1041" t="s">
        <v>3064</v>
      </c>
      <c r="EP293" s="1041" t="s">
        <v>9234</v>
      </c>
      <c r="EQ293" s="1041" t="s">
        <v>3030</v>
      </c>
      <c r="ER293" s="1041" t="s">
        <v>9355</v>
      </c>
      <c r="ES293" s="1041" t="s">
        <v>9356</v>
      </c>
      <c r="ET293" s="104" t="str">
        <f t="shared" si="25"/>
        <v>2026033877</v>
      </c>
      <c r="EU293" s="56" t="str">
        <f t="shared" si="26"/>
        <v>17&amp;2026033877</v>
      </c>
      <c r="EV293" s="104" t="str">
        <f>IFERROR(VLOOKUP(EU293,시험용!CA:CE,4,FALSE),"")</f>
        <v/>
      </c>
      <c r="EW293" s="1083" t="s">
        <v>2854</v>
      </c>
    </row>
    <row r="294" spans="1:153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041" t="s">
        <v>1861</v>
      </c>
      <c r="AD294" s="1041" t="s">
        <v>2346</v>
      </c>
      <c r="AE294" s="1041" t="s">
        <v>294</v>
      </c>
      <c r="AF294" s="1041" t="s">
        <v>295</v>
      </c>
      <c r="AG294" s="1041" t="s">
        <v>296</v>
      </c>
      <c r="AH294" s="1041" t="s">
        <v>297</v>
      </c>
      <c r="AI294" s="1041"/>
      <c r="AJ294" s="1041"/>
      <c r="AK294" s="1041"/>
      <c r="AL294" s="1041"/>
      <c r="AM294" s="1041" t="s">
        <v>2492</v>
      </c>
      <c r="AN294" s="1041" t="s">
        <v>2493</v>
      </c>
      <c r="AO294" s="1041" t="s">
        <v>6720</v>
      </c>
      <c r="AP294" s="1041" t="s">
        <v>35</v>
      </c>
      <c r="AQ294" s="1041"/>
      <c r="AR294" s="1041"/>
      <c r="AS294" s="1041" t="s">
        <v>599</v>
      </c>
      <c r="AT294" s="1041" t="s">
        <v>6721</v>
      </c>
      <c r="AU294" s="1041" t="s">
        <v>57</v>
      </c>
      <c r="AV294" s="1041" t="s">
        <v>323</v>
      </c>
      <c r="AW294" s="1041" t="s">
        <v>6722</v>
      </c>
      <c r="AX294" s="1041"/>
      <c r="AY294" s="1041" t="s">
        <v>6723</v>
      </c>
      <c r="AZ294" s="1041" t="s">
        <v>6724</v>
      </c>
      <c r="BA294" s="1041" t="s">
        <v>1201</v>
      </c>
      <c r="BB294" s="1041" t="s">
        <v>32</v>
      </c>
      <c r="BC294" s="1041" t="s">
        <v>33</v>
      </c>
      <c r="BD294" s="1041" t="s">
        <v>102</v>
      </c>
      <c r="BE294" s="1041" t="s">
        <v>34</v>
      </c>
      <c r="BF294" s="1041" t="s">
        <v>164</v>
      </c>
      <c r="BG294" s="1041" t="s">
        <v>327</v>
      </c>
      <c r="BH294" s="1041" t="s">
        <v>6725</v>
      </c>
      <c r="BI294" s="1041" t="s">
        <v>6726</v>
      </c>
      <c r="BJ294" s="1041" t="s">
        <v>300</v>
      </c>
      <c r="BK294" s="1041" t="s">
        <v>6727</v>
      </c>
      <c r="BL294" s="1041" t="s">
        <v>6728</v>
      </c>
      <c r="BM294" s="1041" t="s">
        <v>2346</v>
      </c>
      <c r="BN294" s="1041" t="s">
        <v>294</v>
      </c>
      <c r="BO294" s="1041" t="s">
        <v>57</v>
      </c>
      <c r="BP294" s="1041" t="s">
        <v>295</v>
      </c>
      <c r="BQ294" s="1041" t="s">
        <v>311</v>
      </c>
      <c r="BR294" s="1041" t="s">
        <v>6729</v>
      </c>
      <c r="BS294" s="1041" t="s">
        <v>703</v>
      </c>
      <c r="BT294" s="1041" t="s">
        <v>7267</v>
      </c>
      <c r="BU294" s="1041" t="s">
        <v>1061</v>
      </c>
      <c r="BV294" s="1041" t="s">
        <v>872</v>
      </c>
      <c r="BW294" s="1041" t="s">
        <v>296</v>
      </c>
      <c r="BX294" s="1041" t="s">
        <v>297</v>
      </c>
      <c r="BY294" s="1041" t="s">
        <v>172</v>
      </c>
      <c r="BZ294" s="1041" t="s">
        <v>4193</v>
      </c>
      <c r="CA294" s="1041" t="s">
        <v>304</v>
      </c>
      <c r="CB294" s="1041" t="s">
        <v>112</v>
      </c>
      <c r="CC294" s="1041" t="s">
        <v>1209</v>
      </c>
      <c r="CD294" s="1041" t="s">
        <v>306</v>
      </c>
      <c r="CE294" s="1041" t="s">
        <v>116</v>
      </c>
      <c r="CF294" s="1041" t="s">
        <v>307</v>
      </c>
      <c r="CG294" s="1041" t="s">
        <v>57</v>
      </c>
      <c r="CH294" s="1041" t="s">
        <v>6731</v>
      </c>
      <c r="CI294" s="1041" t="s">
        <v>99</v>
      </c>
      <c r="CJ294" s="1041" t="s">
        <v>1308</v>
      </c>
      <c r="CK294" s="1041" t="s">
        <v>105</v>
      </c>
      <c r="CL294" s="1041" t="s">
        <v>6732</v>
      </c>
      <c r="CM294" s="1041" t="s">
        <v>99</v>
      </c>
      <c r="CN294" s="1041" t="s">
        <v>797</v>
      </c>
      <c r="CO294" s="1041" t="s">
        <v>105</v>
      </c>
      <c r="CP294" s="1041" t="s">
        <v>57</v>
      </c>
      <c r="CQ294" s="1041" t="s">
        <v>57</v>
      </c>
      <c r="CR294" s="1041" t="s">
        <v>57</v>
      </c>
      <c r="CS294" s="1041" t="s">
        <v>57</v>
      </c>
      <c r="CT294" s="1041" t="s">
        <v>328</v>
      </c>
      <c r="CU294" s="1041" t="s">
        <v>329</v>
      </c>
      <c r="CV294" s="1041" t="s">
        <v>330</v>
      </c>
      <c r="CW294" s="1041" t="s">
        <v>331</v>
      </c>
      <c r="CX294" s="1041" t="s">
        <v>57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1215</v>
      </c>
      <c r="DE294" s="1041" t="s">
        <v>1216</v>
      </c>
      <c r="DF294" s="1041" t="s">
        <v>673</v>
      </c>
      <c r="DG294" s="1041" t="s">
        <v>57</v>
      </c>
      <c r="DH294" s="1041" t="s">
        <v>302</v>
      </c>
      <c r="DI294" s="1041" t="s">
        <v>57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6733</v>
      </c>
      <c r="DT294" s="1041" t="s">
        <v>1281</v>
      </c>
      <c r="DU294" s="1041" t="s">
        <v>109</v>
      </c>
      <c r="DV294" s="1041" t="s">
        <v>121</v>
      </c>
      <c r="DW294" s="1041" t="s">
        <v>317</v>
      </c>
      <c r="DX294" s="1041" t="s">
        <v>308</v>
      </c>
      <c r="DY294" s="1041" t="s">
        <v>318</v>
      </c>
      <c r="DZ294" s="1041" t="s">
        <v>319</v>
      </c>
      <c r="EA294" s="1041" t="s">
        <v>6734</v>
      </c>
      <c r="EB294" s="1041" t="s">
        <v>1281</v>
      </c>
      <c r="EC294" s="1041" t="s">
        <v>171</v>
      </c>
      <c r="ED294" s="1041" t="s">
        <v>121</v>
      </c>
      <c r="EE294" s="1041" t="s">
        <v>57</v>
      </c>
      <c r="EF294" s="1041" t="s">
        <v>57</v>
      </c>
      <c r="EG294" s="1041" t="s">
        <v>57</v>
      </c>
      <c r="EH294" s="1041" t="s">
        <v>57</v>
      </c>
      <c r="EI294" s="1041" t="s">
        <v>6735</v>
      </c>
      <c r="EJ294" s="1041" t="s">
        <v>6736</v>
      </c>
      <c r="EK294" s="1041" t="s">
        <v>1458</v>
      </c>
      <c r="EL294" s="1041" t="s">
        <v>6737</v>
      </c>
      <c r="EM294" s="1041" t="s">
        <v>680</v>
      </c>
      <c r="EN294" s="1041" t="s">
        <v>310</v>
      </c>
      <c r="EO294" s="1041" t="s">
        <v>88</v>
      </c>
      <c r="EP294" s="1041" t="s">
        <v>6738</v>
      </c>
      <c r="EQ294" s="1041" t="s">
        <v>311</v>
      </c>
      <c r="ER294" s="1041" t="s">
        <v>6739</v>
      </c>
      <c r="ES294" s="1041" t="s">
        <v>6740</v>
      </c>
      <c r="ET294" s="104" t="str">
        <f t="shared" si="25"/>
        <v>2026030032</v>
      </c>
      <c r="EU294" s="56" t="str">
        <f t="shared" si="26"/>
        <v>17&amp;2026030032</v>
      </c>
      <c r="EV294" s="104" t="str">
        <f>IFERROR(VLOOKUP(EU294,시험용!CA:CE,4,FALSE),"")</f>
        <v/>
      </c>
      <c r="EW294" s="1083" t="s">
        <v>2854</v>
      </c>
    </row>
    <row r="295" spans="1:153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041" t="s">
        <v>107</v>
      </c>
      <c r="AD295" s="1041" t="s">
        <v>1352</v>
      </c>
      <c r="AE295" s="1041" t="s">
        <v>692</v>
      </c>
      <c r="AF295" s="1041" t="s">
        <v>295</v>
      </c>
      <c r="AG295" s="1041" t="s">
        <v>296</v>
      </c>
      <c r="AH295" s="1041" t="s">
        <v>297</v>
      </c>
      <c r="AI295" s="1041"/>
      <c r="AJ295" s="1041"/>
      <c r="AK295" s="1041"/>
      <c r="AL295" s="1041"/>
      <c r="AM295" s="1041" t="s">
        <v>2492</v>
      </c>
      <c r="AN295" s="1041" t="s">
        <v>3484</v>
      </c>
      <c r="AO295" s="1041" t="s">
        <v>9361</v>
      </c>
      <c r="AP295" s="1041" t="s">
        <v>35</v>
      </c>
      <c r="AQ295" s="1041"/>
      <c r="AR295" s="1041"/>
      <c r="AS295" s="1041" t="s">
        <v>315</v>
      </c>
      <c r="AT295" s="1041" t="s">
        <v>9362</v>
      </c>
      <c r="AU295" s="1041" t="s">
        <v>57</v>
      </c>
      <c r="AV295" s="1041" t="s">
        <v>323</v>
      </c>
      <c r="AW295" s="1041" t="s">
        <v>9363</v>
      </c>
      <c r="AX295" s="1041"/>
      <c r="AY295" s="1041" t="s">
        <v>2497</v>
      </c>
      <c r="AZ295" s="1041" t="s">
        <v>1359</v>
      </c>
      <c r="BA295" s="1041" t="s">
        <v>2498</v>
      </c>
      <c r="BB295" s="1041" t="s">
        <v>32</v>
      </c>
      <c r="BC295" s="1041" t="s">
        <v>33</v>
      </c>
      <c r="BD295" s="1041" t="s">
        <v>57</v>
      </c>
      <c r="BE295" s="1041" t="s">
        <v>48</v>
      </c>
      <c r="BF295" s="1041" t="s">
        <v>164</v>
      </c>
      <c r="BG295" s="1041" t="s">
        <v>2467</v>
      </c>
      <c r="BH295" s="1041" t="s">
        <v>1476</v>
      </c>
      <c r="BI295" s="1041" t="s">
        <v>2500</v>
      </c>
      <c r="BJ295" s="1041" t="s">
        <v>316</v>
      </c>
      <c r="BK295" s="1041" t="s">
        <v>9364</v>
      </c>
      <c r="BL295" s="1041" t="s">
        <v>302</v>
      </c>
      <c r="BM295" s="1041" t="s">
        <v>1352</v>
      </c>
      <c r="BN295" s="1041" t="s">
        <v>692</v>
      </c>
      <c r="BO295" s="1041" t="s">
        <v>595</v>
      </c>
      <c r="BP295" s="1041" t="s">
        <v>295</v>
      </c>
      <c r="BQ295" s="1041" t="s">
        <v>1363</v>
      </c>
      <c r="BR295" s="1041" t="s">
        <v>2502</v>
      </c>
      <c r="BS295" s="1041" t="s">
        <v>1422</v>
      </c>
      <c r="BT295" s="1041" t="s">
        <v>6822</v>
      </c>
      <c r="BU295" s="1041" t="s">
        <v>51</v>
      </c>
      <c r="BV295" s="1041" t="s">
        <v>659</v>
      </c>
      <c r="BW295" s="1041" t="s">
        <v>296</v>
      </c>
      <c r="BX295" s="1041" t="s">
        <v>297</v>
      </c>
      <c r="BY295" s="1041" t="s">
        <v>6523</v>
      </c>
      <c r="BZ295" s="1041" t="s">
        <v>2504</v>
      </c>
      <c r="CA295" s="1041" t="s">
        <v>304</v>
      </c>
      <c r="CB295" s="1041" t="s">
        <v>111</v>
      </c>
      <c r="CC295" s="1041" t="s">
        <v>1209</v>
      </c>
      <c r="CD295" s="1041" t="s">
        <v>306</v>
      </c>
      <c r="CE295" s="1041" t="s">
        <v>2505</v>
      </c>
      <c r="CF295" s="1041" t="s">
        <v>307</v>
      </c>
      <c r="CG295" s="1041" t="s">
        <v>57</v>
      </c>
      <c r="CH295" s="1041" t="s">
        <v>2506</v>
      </c>
      <c r="CI295" s="1041" t="s">
        <v>843</v>
      </c>
      <c r="CJ295" s="1041" t="s">
        <v>909</v>
      </c>
      <c r="CK295" s="1041" t="s">
        <v>105</v>
      </c>
      <c r="CL295" s="1041" t="s">
        <v>57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1215</v>
      </c>
      <c r="DE295" s="1041" t="s">
        <v>1216</v>
      </c>
      <c r="DF295" s="1041" t="s">
        <v>673</v>
      </c>
      <c r="DG295" s="1041" t="s">
        <v>57</v>
      </c>
      <c r="DH295" s="1041" t="s">
        <v>302</v>
      </c>
      <c r="DI295" s="1041" t="s">
        <v>57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2507</v>
      </c>
      <c r="DT295" s="1041" t="s">
        <v>1281</v>
      </c>
      <c r="DU295" s="1041" t="s">
        <v>192</v>
      </c>
      <c r="DV295" s="1041" t="s">
        <v>106</v>
      </c>
      <c r="DW295" s="1041" t="s">
        <v>317</v>
      </c>
      <c r="DX295" s="1041" t="s">
        <v>308</v>
      </c>
      <c r="DY295" s="1041" t="s">
        <v>318</v>
      </c>
      <c r="DZ295" s="1041" t="s">
        <v>319</v>
      </c>
      <c r="EA295" s="1041" t="s">
        <v>2508</v>
      </c>
      <c r="EB295" s="1041" t="s">
        <v>1281</v>
      </c>
      <c r="EC295" s="1041" t="s">
        <v>1062</v>
      </c>
      <c r="ED295" s="1041" t="s">
        <v>106</v>
      </c>
      <c r="EE295" s="1041" t="s">
        <v>57</v>
      </c>
      <c r="EF295" s="1041" t="s">
        <v>57</v>
      </c>
      <c r="EG295" s="1041" t="s">
        <v>57</v>
      </c>
      <c r="EH295" s="1041" t="s">
        <v>57</v>
      </c>
      <c r="EI295" s="1041" t="s">
        <v>2509</v>
      </c>
      <c r="EJ295" s="1041" t="s">
        <v>2510</v>
      </c>
      <c r="EK295" s="1041" t="s">
        <v>1458</v>
      </c>
      <c r="EL295" s="1041" t="s">
        <v>1373</v>
      </c>
      <c r="EM295" s="1041" t="s">
        <v>680</v>
      </c>
      <c r="EN295" s="1041" t="s">
        <v>681</v>
      </c>
      <c r="EO295" s="1041" t="s">
        <v>682</v>
      </c>
      <c r="EP295" s="1041" t="s">
        <v>57</v>
      </c>
      <c r="EQ295" s="1041" t="s">
        <v>311</v>
      </c>
      <c r="ER295" s="1041" t="s">
        <v>57</v>
      </c>
      <c r="ES295" s="1041" t="s">
        <v>57</v>
      </c>
      <c r="ET295" s="104" t="str">
        <f t="shared" si="25"/>
        <v>2026040587</v>
      </c>
      <c r="EU295" s="56" t="str">
        <f t="shared" si="26"/>
        <v>17&amp;2026040587</v>
      </c>
      <c r="EV295" s="104">
        <f>IFERROR(VLOOKUP(EU295,시험용!CA:CE,4,FALSE),"")</f>
        <v>0</v>
      </c>
      <c r="EW295" s="952"/>
    </row>
    <row r="296" spans="1:153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085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389" t="s">
        <v>396</v>
      </c>
      <c r="AQ296" s="1085"/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4" t="str">
        <f t="shared" ref="ET296" si="27">RIGHT(L296,10)</f>
        <v>2026042211</v>
      </c>
      <c r="EU296" s="56" t="str">
        <f t="shared" ref="EU296" si="28">A296&amp;"&amp;"&amp;ET296</f>
        <v>17&amp;2026042211</v>
      </c>
      <c r="EV296" s="104">
        <f>IFERROR(VLOOKUP(EU296,시험용!CA:CE,4,FALSE),"")</f>
        <v>0</v>
      </c>
      <c r="EW296" s="952"/>
    </row>
    <row r="297" spans="1:153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096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389" t="s">
        <v>396</v>
      </c>
      <c r="AQ297" s="1096"/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4" t="str">
        <f t="shared" ref="ET297" si="29">RIGHT(L297,10)</f>
        <v>2026042096</v>
      </c>
      <c r="EU297" s="56" t="str">
        <f t="shared" ref="EU297" si="30">A297&amp;"&amp;"&amp;ET297</f>
        <v>17&amp;2026042096</v>
      </c>
      <c r="EV297" s="104">
        <f>IFERROR(VLOOKUP(EU297,시험용!CA:CE,4,FALSE),"")</f>
        <v>0</v>
      </c>
      <c r="EW297" s="952"/>
    </row>
    <row r="298" spans="1:153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126" t="s">
        <v>107</v>
      </c>
      <c r="AD298" s="1126" t="s">
        <v>9659</v>
      </c>
      <c r="AE298" s="1126" t="s">
        <v>595</v>
      </c>
      <c r="AF298" s="1126" t="s">
        <v>57</v>
      </c>
      <c r="AG298" s="1126" t="s">
        <v>296</v>
      </c>
      <c r="AH298" s="1126" t="s">
        <v>57</v>
      </c>
      <c r="AI298" s="1126"/>
      <c r="AJ298" s="1126"/>
      <c r="AK298" s="1126"/>
      <c r="AL298" s="1126"/>
      <c r="AM298" s="1126" t="s">
        <v>7047</v>
      </c>
      <c r="AN298" s="1126" t="s">
        <v>7048</v>
      </c>
      <c r="AO298" s="1126" t="s">
        <v>9660</v>
      </c>
      <c r="AP298" s="1127" t="s">
        <v>9954</v>
      </c>
      <c r="AQ298" s="1126"/>
      <c r="AR298" s="1126"/>
      <c r="AS298" s="1126" t="s">
        <v>315</v>
      </c>
      <c r="AT298" s="1126" t="s">
        <v>9661</v>
      </c>
      <c r="AU298" s="1126" t="s">
        <v>57</v>
      </c>
      <c r="AV298" s="1126" t="s">
        <v>831</v>
      </c>
      <c r="AW298" s="1126" t="s">
        <v>9662</v>
      </c>
      <c r="AX298" s="1126"/>
      <c r="AY298" s="1126" t="s">
        <v>5443</v>
      </c>
      <c r="AZ298" s="1126" t="s">
        <v>9663</v>
      </c>
      <c r="BA298" s="1126" t="s">
        <v>299</v>
      </c>
      <c r="BB298" s="1126" t="s">
        <v>32</v>
      </c>
      <c r="BC298" s="1126" t="s">
        <v>33</v>
      </c>
      <c r="BD298" s="1126" t="s">
        <v>868</v>
      </c>
      <c r="BE298" s="1126" t="s">
        <v>93</v>
      </c>
      <c r="BF298" s="1126" t="s">
        <v>900</v>
      </c>
      <c r="BG298" s="1126" t="s">
        <v>110</v>
      </c>
      <c r="BH298" s="1126" t="s">
        <v>787</v>
      </c>
      <c r="BI298" s="1126" t="s">
        <v>9664</v>
      </c>
      <c r="BJ298" s="1126" t="s">
        <v>8950</v>
      </c>
      <c r="BK298" s="1126" t="s">
        <v>9665</v>
      </c>
      <c r="BL298" s="1126" t="s">
        <v>302</v>
      </c>
      <c r="BM298" s="1126" t="s">
        <v>9666</v>
      </c>
      <c r="BN298" s="1126" t="s">
        <v>595</v>
      </c>
      <c r="BO298" s="1126" t="s">
        <v>57</v>
      </c>
      <c r="BP298" s="1126" t="s">
        <v>57</v>
      </c>
      <c r="BQ298" s="1126" t="s">
        <v>311</v>
      </c>
      <c r="BR298" s="1126" t="s">
        <v>3491</v>
      </c>
      <c r="BS298" s="1126" t="s">
        <v>1648</v>
      </c>
      <c r="BT298" s="1126" t="s">
        <v>9667</v>
      </c>
      <c r="BU298" s="1126" t="s">
        <v>302</v>
      </c>
      <c r="BV298" s="1126" t="s">
        <v>672</v>
      </c>
      <c r="BW298" s="1126" t="s">
        <v>296</v>
      </c>
      <c r="BX298" s="1126" t="s">
        <v>57</v>
      </c>
      <c r="BY298" s="1126" t="s">
        <v>624</v>
      </c>
      <c r="BZ298" s="1126" t="s">
        <v>9668</v>
      </c>
      <c r="CA298" s="1126" t="s">
        <v>304</v>
      </c>
      <c r="CB298" s="1126" t="s">
        <v>841</v>
      </c>
      <c r="CC298" s="1126" t="s">
        <v>662</v>
      </c>
      <c r="CD298" s="1126" t="s">
        <v>57</v>
      </c>
      <c r="CE298" s="1126" t="s">
        <v>57</v>
      </c>
      <c r="CF298" s="1126" t="s">
        <v>57</v>
      </c>
      <c r="CG298" s="1126" t="s">
        <v>57</v>
      </c>
      <c r="CH298" s="1126" t="s">
        <v>9669</v>
      </c>
      <c r="CI298" s="1126" t="s">
        <v>665</v>
      </c>
      <c r="CJ298" s="1126" t="s">
        <v>1308</v>
      </c>
      <c r="CK298" s="1126" t="s">
        <v>666</v>
      </c>
      <c r="CL298" s="1126" t="s">
        <v>9670</v>
      </c>
      <c r="CM298" s="1126" t="s">
        <v>665</v>
      </c>
      <c r="CN298" s="1126" t="s">
        <v>172</v>
      </c>
      <c r="CO298" s="1126" t="s">
        <v>666</v>
      </c>
      <c r="CP298" s="1126" t="s">
        <v>57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302</v>
      </c>
      <c r="DI298" s="1126" t="s">
        <v>57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9671</v>
      </c>
      <c r="DQ298" s="1126" t="s">
        <v>9672</v>
      </c>
      <c r="DR298" s="1126" t="s">
        <v>673</v>
      </c>
      <c r="DS298" s="1126" t="s">
        <v>3842</v>
      </c>
      <c r="DT298" s="1126" t="s">
        <v>621</v>
      </c>
      <c r="DU298" s="1126" t="s">
        <v>801</v>
      </c>
      <c r="DV298" s="1126" t="s">
        <v>106</v>
      </c>
      <c r="DW298" s="1126" t="s">
        <v>57</v>
      </c>
      <c r="DX298" s="1126" t="s">
        <v>57</v>
      </c>
      <c r="DY298" s="1126" t="s">
        <v>57</v>
      </c>
      <c r="DZ298" s="1126" t="s">
        <v>57</v>
      </c>
      <c r="EA298" s="1126" t="s">
        <v>1037</v>
      </c>
      <c r="EB298" s="1126" t="s">
        <v>621</v>
      </c>
      <c r="EC298" s="1126" t="s">
        <v>1038</v>
      </c>
      <c r="ED298" s="1126" t="s">
        <v>106</v>
      </c>
      <c r="EE298" s="1126" t="s">
        <v>57</v>
      </c>
      <c r="EF298" s="1126" t="s">
        <v>57</v>
      </c>
      <c r="EG298" s="1126" t="s">
        <v>57</v>
      </c>
      <c r="EH298" s="1126" t="s">
        <v>57</v>
      </c>
      <c r="EI298" s="1126" t="s">
        <v>9673</v>
      </c>
      <c r="EJ298" s="1126" t="s">
        <v>1574</v>
      </c>
      <c r="EK298" s="1126" t="s">
        <v>678</v>
      </c>
      <c r="EL298" s="1126" t="s">
        <v>1576</v>
      </c>
      <c r="EM298" s="1126" t="s">
        <v>629</v>
      </c>
      <c r="EN298" s="1126" t="s">
        <v>681</v>
      </c>
      <c r="EO298" s="1126" t="s">
        <v>682</v>
      </c>
      <c r="EP298" s="1126" t="s">
        <v>57</v>
      </c>
      <c r="EQ298" s="1126" t="s">
        <v>311</v>
      </c>
      <c r="ER298" s="1126" t="s">
        <v>57</v>
      </c>
      <c r="ES298" s="1126" t="s">
        <v>57</v>
      </c>
      <c r="ET298" s="104" t="str">
        <f t="shared" ref="ET298:ET327" si="31">RIGHT(L298,10)</f>
        <v>2026041735</v>
      </c>
      <c r="EU298" s="56" t="str">
        <f t="shared" ref="EU298:EU327" si="32">A298&amp;"&amp;"&amp;ET298</f>
        <v>18&amp;2026041735</v>
      </c>
      <c r="EV298" s="104">
        <f>IFERROR(VLOOKUP(EU298,시험용!CA:CE,4,FALSE),"")</f>
        <v>0</v>
      </c>
      <c r="EW298" s="952"/>
    </row>
    <row r="299" spans="1:153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126" t="s">
        <v>107</v>
      </c>
      <c r="AD299" s="1126" t="s">
        <v>9659</v>
      </c>
      <c r="AE299" s="1126" t="s">
        <v>595</v>
      </c>
      <c r="AF299" s="1126" t="s">
        <v>57</v>
      </c>
      <c r="AG299" s="1126" t="s">
        <v>296</v>
      </c>
      <c r="AH299" s="1126" t="s">
        <v>57</v>
      </c>
      <c r="AI299" s="1126"/>
      <c r="AJ299" s="1126"/>
      <c r="AK299" s="1126"/>
      <c r="AL299" s="1126"/>
      <c r="AM299" s="1126" t="s">
        <v>7047</v>
      </c>
      <c r="AN299" s="1126" t="s">
        <v>7048</v>
      </c>
      <c r="AO299" s="1126" t="s">
        <v>9680</v>
      </c>
      <c r="AP299" s="1127" t="s">
        <v>9954</v>
      </c>
      <c r="AQ299" s="1126"/>
      <c r="AR299" s="1126"/>
      <c r="AS299" s="1126" t="s">
        <v>315</v>
      </c>
      <c r="AT299" s="1126" t="s">
        <v>9681</v>
      </c>
      <c r="AU299" s="1126" t="s">
        <v>57</v>
      </c>
      <c r="AV299" s="1126" t="s">
        <v>831</v>
      </c>
      <c r="AW299" s="1126" t="s">
        <v>9682</v>
      </c>
      <c r="AX299" s="1126"/>
      <c r="AY299" s="1126" t="s">
        <v>5443</v>
      </c>
      <c r="AZ299" s="1126" t="s">
        <v>9663</v>
      </c>
      <c r="BA299" s="1126" t="s">
        <v>299</v>
      </c>
      <c r="BB299" s="1126" t="s">
        <v>32</v>
      </c>
      <c r="BC299" s="1126" t="s">
        <v>33</v>
      </c>
      <c r="BD299" s="1126" t="s">
        <v>868</v>
      </c>
      <c r="BE299" s="1126" t="s">
        <v>94</v>
      </c>
      <c r="BF299" s="1126" t="s">
        <v>900</v>
      </c>
      <c r="BG299" s="1126" t="s">
        <v>110</v>
      </c>
      <c r="BH299" s="1126" t="s">
        <v>787</v>
      </c>
      <c r="BI299" s="1126" t="s">
        <v>9664</v>
      </c>
      <c r="BJ299" s="1126" t="s">
        <v>8950</v>
      </c>
      <c r="BK299" s="1126" t="s">
        <v>9665</v>
      </c>
      <c r="BL299" s="1126" t="s">
        <v>302</v>
      </c>
      <c r="BM299" s="1126" t="s">
        <v>9666</v>
      </c>
      <c r="BN299" s="1126" t="s">
        <v>595</v>
      </c>
      <c r="BO299" s="1126" t="s">
        <v>57</v>
      </c>
      <c r="BP299" s="1126" t="s">
        <v>57</v>
      </c>
      <c r="BQ299" s="1126" t="s">
        <v>311</v>
      </c>
      <c r="BR299" s="1126" t="s">
        <v>3491</v>
      </c>
      <c r="BS299" s="1126" t="s">
        <v>1648</v>
      </c>
      <c r="BT299" s="1126" t="s">
        <v>9667</v>
      </c>
      <c r="BU299" s="1126" t="s">
        <v>302</v>
      </c>
      <c r="BV299" s="1126" t="s">
        <v>672</v>
      </c>
      <c r="BW299" s="1126" t="s">
        <v>296</v>
      </c>
      <c r="BX299" s="1126" t="s">
        <v>57</v>
      </c>
      <c r="BY299" s="1126" t="s">
        <v>624</v>
      </c>
      <c r="BZ299" s="1126" t="s">
        <v>9668</v>
      </c>
      <c r="CA299" s="1126" t="s">
        <v>304</v>
      </c>
      <c r="CB299" s="1126" t="s">
        <v>841</v>
      </c>
      <c r="CC299" s="1126" t="s">
        <v>662</v>
      </c>
      <c r="CD299" s="1126" t="s">
        <v>57</v>
      </c>
      <c r="CE299" s="1126" t="s">
        <v>57</v>
      </c>
      <c r="CF299" s="1126" t="s">
        <v>57</v>
      </c>
      <c r="CG299" s="1126" t="s">
        <v>57</v>
      </c>
      <c r="CH299" s="1126" t="s">
        <v>9669</v>
      </c>
      <c r="CI299" s="1126" t="s">
        <v>665</v>
      </c>
      <c r="CJ299" s="1126" t="s">
        <v>1308</v>
      </c>
      <c r="CK299" s="1126" t="s">
        <v>666</v>
      </c>
      <c r="CL299" s="1126" t="s">
        <v>9670</v>
      </c>
      <c r="CM299" s="1126" t="s">
        <v>665</v>
      </c>
      <c r="CN299" s="1126" t="s">
        <v>172</v>
      </c>
      <c r="CO299" s="1126" t="s">
        <v>666</v>
      </c>
      <c r="CP299" s="1126" t="s">
        <v>57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302</v>
      </c>
      <c r="DI299" s="1126" t="s">
        <v>57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9671</v>
      </c>
      <c r="DQ299" s="1126" t="s">
        <v>9672</v>
      </c>
      <c r="DR299" s="1126" t="s">
        <v>673</v>
      </c>
      <c r="DS299" s="1126" t="s">
        <v>3842</v>
      </c>
      <c r="DT299" s="1126" t="s">
        <v>621</v>
      </c>
      <c r="DU299" s="1126" t="s">
        <v>801</v>
      </c>
      <c r="DV299" s="1126" t="s">
        <v>106</v>
      </c>
      <c r="DW299" s="1126" t="s">
        <v>57</v>
      </c>
      <c r="DX299" s="1126" t="s">
        <v>57</v>
      </c>
      <c r="DY299" s="1126" t="s">
        <v>57</v>
      </c>
      <c r="DZ299" s="1126" t="s">
        <v>57</v>
      </c>
      <c r="EA299" s="1126" t="s">
        <v>1037</v>
      </c>
      <c r="EB299" s="1126" t="s">
        <v>621</v>
      </c>
      <c r="EC299" s="1126" t="s">
        <v>1038</v>
      </c>
      <c r="ED299" s="1126" t="s">
        <v>106</v>
      </c>
      <c r="EE299" s="1126" t="s">
        <v>57</v>
      </c>
      <c r="EF299" s="1126" t="s">
        <v>57</v>
      </c>
      <c r="EG299" s="1126" t="s">
        <v>57</v>
      </c>
      <c r="EH299" s="1126" t="s">
        <v>57</v>
      </c>
      <c r="EI299" s="1126" t="s">
        <v>9673</v>
      </c>
      <c r="EJ299" s="1126" t="s">
        <v>1574</v>
      </c>
      <c r="EK299" s="1126" t="s">
        <v>678</v>
      </c>
      <c r="EL299" s="1126" t="s">
        <v>1576</v>
      </c>
      <c r="EM299" s="1126" t="s">
        <v>629</v>
      </c>
      <c r="EN299" s="1126" t="s">
        <v>681</v>
      </c>
      <c r="EO299" s="1126" t="s">
        <v>682</v>
      </c>
      <c r="EP299" s="1126" t="s">
        <v>57</v>
      </c>
      <c r="EQ299" s="1126" t="s">
        <v>311</v>
      </c>
      <c r="ER299" s="1126" t="s">
        <v>57</v>
      </c>
      <c r="ES299" s="1126" t="s">
        <v>57</v>
      </c>
      <c r="ET299" s="104" t="str">
        <f t="shared" si="31"/>
        <v>2026041858</v>
      </c>
      <c r="EU299" s="56" t="str">
        <f t="shared" si="32"/>
        <v>18&amp;2026041858</v>
      </c>
      <c r="EV299" s="104">
        <f>IFERROR(VLOOKUP(EU299,시험용!CA:CE,4,FALSE),"")</f>
        <v>0</v>
      </c>
      <c r="EW299" s="952"/>
    </row>
    <row r="300" spans="1:153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126" t="s">
        <v>107</v>
      </c>
      <c r="AD300" s="1126" t="s">
        <v>9686</v>
      </c>
      <c r="AE300" s="1126" t="s">
        <v>2144</v>
      </c>
      <c r="AF300" s="1126" t="s">
        <v>1135</v>
      </c>
      <c r="AG300" s="1126" t="s">
        <v>2118</v>
      </c>
      <c r="AH300" s="1126" t="s">
        <v>1135</v>
      </c>
      <c r="AI300" s="1126"/>
      <c r="AJ300" s="1126"/>
      <c r="AK300" s="1126"/>
      <c r="AL300" s="1126"/>
      <c r="AM300" s="1126" t="s">
        <v>7047</v>
      </c>
      <c r="AN300" s="1126" t="s">
        <v>7048</v>
      </c>
      <c r="AO300" s="1126" t="s">
        <v>9687</v>
      </c>
      <c r="AP300" s="1127" t="s">
        <v>9954</v>
      </c>
      <c r="AQ300" s="1126"/>
      <c r="AR300" s="1126"/>
      <c r="AS300" s="1126" t="s">
        <v>315</v>
      </c>
      <c r="AT300" s="1126" t="s">
        <v>9688</v>
      </c>
      <c r="AU300" s="1126" t="s">
        <v>1135</v>
      </c>
      <c r="AV300" s="1126" t="s">
        <v>9689</v>
      </c>
      <c r="AW300" s="1126" t="s">
        <v>9690</v>
      </c>
      <c r="AX300" s="1126"/>
      <c r="AY300" s="1126" t="s">
        <v>8914</v>
      </c>
      <c r="AZ300" s="1126" t="s">
        <v>9691</v>
      </c>
      <c r="BA300" s="1126" t="s">
        <v>4653</v>
      </c>
      <c r="BB300" s="1126" t="s">
        <v>2132</v>
      </c>
      <c r="BC300" s="1126" t="s">
        <v>2133</v>
      </c>
      <c r="BD300" s="1126" t="s">
        <v>5981</v>
      </c>
      <c r="BE300" s="1126" t="s">
        <v>9692</v>
      </c>
      <c r="BF300" s="1126" t="s">
        <v>9693</v>
      </c>
      <c r="BG300" s="1126" t="s">
        <v>5918</v>
      </c>
      <c r="BH300" s="1126" t="s">
        <v>9694</v>
      </c>
      <c r="BI300" s="1126" t="s">
        <v>9695</v>
      </c>
      <c r="BJ300" s="1126" t="s">
        <v>9696</v>
      </c>
      <c r="BK300" s="1126" t="s">
        <v>9697</v>
      </c>
      <c r="BL300" s="1126" t="s">
        <v>2142</v>
      </c>
      <c r="BM300" s="1126" t="s">
        <v>9686</v>
      </c>
      <c r="BN300" s="1126" t="s">
        <v>2144</v>
      </c>
      <c r="BO300" s="1126" t="s">
        <v>1135</v>
      </c>
      <c r="BP300" s="1126" t="s">
        <v>1135</v>
      </c>
      <c r="BQ300" s="1126" t="s">
        <v>2193</v>
      </c>
      <c r="BR300" s="1126" t="s">
        <v>8922</v>
      </c>
      <c r="BS300" s="1126" t="s">
        <v>9310</v>
      </c>
      <c r="BT300" s="1126" t="s">
        <v>9698</v>
      </c>
      <c r="BU300" s="1126" t="s">
        <v>2142</v>
      </c>
      <c r="BV300" s="1126" t="s">
        <v>9699</v>
      </c>
      <c r="BW300" s="1126" t="s">
        <v>2118</v>
      </c>
      <c r="BX300" s="1126" t="s">
        <v>1135</v>
      </c>
      <c r="BY300" s="1126" t="s">
        <v>4633</v>
      </c>
      <c r="BZ300" s="1126" t="s">
        <v>9700</v>
      </c>
      <c r="CA300" s="1126" t="s">
        <v>2153</v>
      </c>
      <c r="CB300" s="1126" t="s">
        <v>2262</v>
      </c>
      <c r="CC300" s="1126" t="s">
        <v>8927</v>
      </c>
      <c r="CD300" s="1126" t="s">
        <v>1135</v>
      </c>
      <c r="CE300" s="1126" t="s">
        <v>1135</v>
      </c>
      <c r="CF300" s="1126" t="s">
        <v>1135</v>
      </c>
      <c r="CG300" s="1126" t="s">
        <v>1135</v>
      </c>
      <c r="CH300" s="1126" t="s">
        <v>9701</v>
      </c>
      <c r="CI300" s="1126" t="s">
        <v>5930</v>
      </c>
      <c r="CJ300" s="1126" t="s">
        <v>9702</v>
      </c>
      <c r="CK300" s="1126" t="s">
        <v>5932</v>
      </c>
      <c r="CL300" s="1126" t="s">
        <v>9703</v>
      </c>
      <c r="CM300" s="1126" t="s">
        <v>5930</v>
      </c>
      <c r="CN300" s="1126" t="s">
        <v>9704</v>
      </c>
      <c r="CO300" s="1126" t="s">
        <v>5932</v>
      </c>
      <c r="CP300" s="1126" t="s">
        <v>1135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2142</v>
      </c>
      <c r="DI300" s="1126" t="s">
        <v>1135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9705</v>
      </c>
      <c r="DQ300" s="1126" t="s">
        <v>9706</v>
      </c>
      <c r="DR300" s="1126" t="s">
        <v>2269</v>
      </c>
      <c r="DS300" s="1126" t="s">
        <v>9707</v>
      </c>
      <c r="DT300" s="1126" t="s">
        <v>5938</v>
      </c>
      <c r="DU300" s="1126" t="s">
        <v>2272</v>
      </c>
      <c r="DV300" s="1126" t="s">
        <v>6011</v>
      </c>
      <c r="DW300" s="1126" t="s">
        <v>1135</v>
      </c>
      <c r="DX300" s="1126" t="s">
        <v>1135</v>
      </c>
      <c r="DY300" s="1126" t="s">
        <v>1135</v>
      </c>
      <c r="DZ300" s="1126" t="s">
        <v>1135</v>
      </c>
      <c r="EA300" s="1126" t="s">
        <v>9708</v>
      </c>
      <c r="EB300" s="1126" t="s">
        <v>5938</v>
      </c>
      <c r="EC300" s="1126" t="s">
        <v>2177</v>
      </c>
      <c r="ED300" s="1126" t="s">
        <v>6011</v>
      </c>
      <c r="EE300" s="1126" t="s">
        <v>1135</v>
      </c>
      <c r="EF300" s="1126" t="s">
        <v>1135</v>
      </c>
      <c r="EG300" s="1126" t="s">
        <v>1135</v>
      </c>
      <c r="EH300" s="1126" t="s">
        <v>1135</v>
      </c>
      <c r="EI300" s="1126" t="s">
        <v>9709</v>
      </c>
      <c r="EJ300" s="1126" t="s">
        <v>8561</v>
      </c>
      <c r="EK300" s="1126" t="s">
        <v>6071</v>
      </c>
      <c r="EL300" s="1126" t="s">
        <v>8563</v>
      </c>
      <c r="EM300" s="1126" t="s">
        <v>6117</v>
      </c>
      <c r="EN300" s="1126" t="s">
        <v>2190</v>
      </c>
      <c r="EO300" s="1126" t="s">
        <v>2191</v>
      </c>
      <c r="EP300" s="1126" t="s">
        <v>1135</v>
      </c>
      <c r="EQ300" s="1126" t="s">
        <v>2193</v>
      </c>
      <c r="ER300" s="1126" t="s">
        <v>1135</v>
      </c>
      <c r="ES300" s="1126" t="s">
        <v>1135</v>
      </c>
      <c r="ET300" s="104" t="str">
        <f t="shared" si="31"/>
        <v>2026041857</v>
      </c>
      <c r="EU300" s="56" t="str">
        <f t="shared" si="32"/>
        <v>18&amp;2026041857</v>
      </c>
      <c r="EV300" s="104">
        <f>IFERROR(VLOOKUP(EU300,시험용!CA:CE,4,FALSE),"")</f>
        <v>0</v>
      </c>
      <c r="EW300" s="952"/>
    </row>
    <row r="301" spans="1:153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126" t="s">
        <v>107</v>
      </c>
      <c r="AD301" s="1126" t="s">
        <v>9712</v>
      </c>
      <c r="AE301" s="1126" t="s">
        <v>595</v>
      </c>
      <c r="AF301" s="1126" t="s">
        <v>57</v>
      </c>
      <c r="AG301" s="1126" t="s">
        <v>296</v>
      </c>
      <c r="AH301" s="1126" t="s">
        <v>57</v>
      </c>
      <c r="AI301" s="1126"/>
      <c r="AJ301" s="1126"/>
      <c r="AK301" s="1126"/>
      <c r="AL301" s="1126"/>
      <c r="AM301" s="1126" t="s">
        <v>7047</v>
      </c>
      <c r="AN301" s="1126" t="s">
        <v>7048</v>
      </c>
      <c r="AO301" s="1126" t="s">
        <v>9713</v>
      </c>
      <c r="AP301" s="1127" t="s">
        <v>9954</v>
      </c>
      <c r="AQ301" s="1126"/>
      <c r="AR301" s="1126"/>
      <c r="AS301" s="1126" t="s">
        <v>315</v>
      </c>
      <c r="AT301" s="1126" t="s">
        <v>9714</v>
      </c>
      <c r="AU301" s="1126" t="s">
        <v>57</v>
      </c>
      <c r="AV301" s="1126" t="s">
        <v>831</v>
      </c>
      <c r="AW301" s="1126" t="s">
        <v>9715</v>
      </c>
      <c r="AX301" s="1126"/>
      <c r="AY301" s="1126" t="s">
        <v>5443</v>
      </c>
      <c r="AZ301" s="1126" t="s">
        <v>9663</v>
      </c>
      <c r="BA301" s="1126" t="s">
        <v>299</v>
      </c>
      <c r="BB301" s="1126" t="s">
        <v>32</v>
      </c>
      <c r="BC301" s="1126" t="s">
        <v>33</v>
      </c>
      <c r="BD301" s="1126" t="s">
        <v>868</v>
      </c>
      <c r="BE301" s="1126" t="s">
        <v>94</v>
      </c>
      <c r="BF301" s="1126" t="s">
        <v>900</v>
      </c>
      <c r="BG301" s="1126" t="s">
        <v>110</v>
      </c>
      <c r="BH301" s="1126" t="s">
        <v>787</v>
      </c>
      <c r="BI301" s="1126" t="s">
        <v>9664</v>
      </c>
      <c r="BJ301" s="1126" t="s">
        <v>8950</v>
      </c>
      <c r="BK301" s="1126" t="s">
        <v>9716</v>
      </c>
      <c r="BL301" s="1126" t="s">
        <v>302</v>
      </c>
      <c r="BM301" s="1126" t="s">
        <v>9712</v>
      </c>
      <c r="BN301" s="1126" t="s">
        <v>595</v>
      </c>
      <c r="BO301" s="1126" t="s">
        <v>57</v>
      </c>
      <c r="BP301" s="1126" t="s">
        <v>57</v>
      </c>
      <c r="BQ301" s="1126" t="s">
        <v>311</v>
      </c>
      <c r="BR301" s="1126" t="s">
        <v>3491</v>
      </c>
      <c r="BS301" s="1126" t="s">
        <v>1648</v>
      </c>
      <c r="BT301" s="1126" t="s">
        <v>9667</v>
      </c>
      <c r="BU301" s="1126" t="s">
        <v>302</v>
      </c>
      <c r="BV301" s="1126" t="s">
        <v>672</v>
      </c>
      <c r="BW301" s="1126" t="s">
        <v>296</v>
      </c>
      <c r="BX301" s="1126" t="s">
        <v>57</v>
      </c>
      <c r="BY301" s="1126" t="s">
        <v>624</v>
      </c>
      <c r="BZ301" s="1126" t="s">
        <v>9668</v>
      </c>
      <c r="CA301" s="1126" t="s">
        <v>304</v>
      </c>
      <c r="CB301" s="1126" t="s">
        <v>841</v>
      </c>
      <c r="CC301" s="1126" t="s">
        <v>662</v>
      </c>
      <c r="CD301" s="1126" t="s">
        <v>57</v>
      </c>
      <c r="CE301" s="1126" t="s">
        <v>57</v>
      </c>
      <c r="CF301" s="1126" t="s">
        <v>57</v>
      </c>
      <c r="CG301" s="1126" t="s">
        <v>57</v>
      </c>
      <c r="CH301" s="1126" t="s">
        <v>9669</v>
      </c>
      <c r="CI301" s="1126" t="s">
        <v>665</v>
      </c>
      <c r="CJ301" s="1126" t="s">
        <v>1308</v>
      </c>
      <c r="CK301" s="1126" t="s">
        <v>666</v>
      </c>
      <c r="CL301" s="1126" t="s">
        <v>9670</v>
      </c>
      <c r="CM301" s="1126" t="s">
        <v>665</v>
      </c>
      <c r="CN301" s="1126" t="s">
        <v>172</v>
      </c>
      <c r="CO301" s="1126" t="s">
        <v>666</v>
      </c>
      <c r="CP301" s="1126" t="s">
        <v>57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302</v>
      </c>
      <c r="DI301" s="1126" t="s">
        <v>57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9671</v>
      </c>
      <c r="DQ301" s="1126" t="s">
        <v>9672</v>
      </c>
      <c r="DR301" s="1126" t="s">
        <v>673</v>
      </c>
      <c r="DS301" s="1126" t="s">
        <v>3842</v>
      </c>
      <c r="DT301" s="1126" t="s">
        <v>621</v>
      </c>
      <c r="DU301" s="1126" t="s">
        <v>801</v>
      </c>
      <c r="DV301" s="1126" t="s">
        <v>106</v>
      </c>
      <c r="DW301" s="1126" t="s">
        <v>57</v>
      </c>
      <c r="DX301" s="1126" t="s">
        <v>57</v>
      </c>
      <c r="DY301" s="1126" t="s">
        <v>57</v>
      </c>
      <c r="DZ301" s="1126" t="s">
        <v>57</v>
      </c>
      <c r="EA301" s="1126" t="s">
        <v>1037</v>
      </c>
      <c r="EB301" s="1126" t="s">
        <v>621</v>
      </c>
      <c r="EC301" s="1126" t="s">
        <v>1038</v>
      </c>
      <c r="ED301" s="1126" t="s">
        <v>106</v>
      </c>
      <c r="EE301" s="1126" t="s">
        <v>57</v>
      </c>
      <c r="EF301" s="1126" t="s">
        <v>57</v>
      </c>
      <c r="EG301" s="1126" t="s">
        <v>57</v>
      </c>
      <c r="EH301" s="1126" t="s">
        <v>57</v>
      </c>
      <c r="EI301" s="1126" t="s">
        <v>9673</v>
      </c>
      <c r="EJ301" s="1126" t="s">
        <v>1574</v>
      </c>
      <c r="EK301" s="1126" t="s">
        <v>678</v>
      </c>
      <c r="EL301" s="1126" t="s">
        <v>1576</v>
      </c>
      <c r="EM301" s="1126" t="s">
        <v>629</v>
      </c>
      <c r="EN301" s="1126" t="s">
        <v>681</v>
      </c>
      <c r="EO301" s="1126" t="s">
        <v>682</v>
      </c>
      <c r="EP301" s="1126" t="s">
        <v>57</v>
      </c>
      <c r="EQ301" s="1126" t="s">
        <v>311</v>
      </c>
      <c r="ER301" s="1126" t="s">
        <v>57</v>
      </c>
      <c r="ES301" s="1126" t="s">
        <v>57</v>
      </c>
      <c r="ET301" s="104" t="str">
        <f t="shared" si="31"/>
        <v>2026041859</v>
      </c>
      <c r="EU301" s="56" t="str">
        <f t="shared" si="32"/>
        <v>18&amp;2026041859</v>
      </c>
      <c r="EV301" s="104">
        <f>IFERROR(VLOOKUP(EU301,시험용!CA:CE,4,FALSE),"")</f>
        <v>0</v>
      </c>
      <c r="EW301" s="952"/>
    </row>
    <row r="302" spans="1:153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126" t="s">
        <v>107</v>
      </c>
      <c r="AD302" s="1126" t="s">
        <v>1730</v>
      </c>
      <c r="AE302" s="1126" t="s">
        <v>595</v>
      </c>
      <c r="AF302" s="1126" t="s">
        <v>57</v>
      </c>
      <c r="AG302" s="1126" t="s">
        <v>645</v>
      </c>
      <c r="AH302" s="1126" t="s">
        <v>57</v>
      </c>
      <c r="AI302" s="1126"/>
      <c r="AJ302" s="1126"/>
      <c r="AK302" s="1126"/>
      <c r="AL302" s="1126"/>
      <c r="AM302" s="1126" t="s">
        <v>9724</v>
      </c>
      <c r="AN302" s="1126" t="s">
        <v>1546</v>
      </c>
      <c r="AO302" s="1126" t="s">
        <v>9725</v>
      </c>
      <c r="AP302" s="1127" t="s">
        <v>9954</v>
      </c>
      <c r="AQ302" s="1126"/>
      <c r="AR302" s="1126"/>
      <c r="AS302" s="1126" t="s">
        <v>315</v>
      </c>
      <c r="AT302" s="1126" t="s">
        <v>9726</v>
      </c>
      <c r="AU302" s="1126" t="s">
        <v>57</v>
      </c>
      <c r="AV302" s="1126" t="s">
        <v>121</v>
      </c>
      <c r="AW302" s="1126" t="s">
        <v>9727</v>
      </c>
      <c r="AX302" s="1126"/>
      <c r="AY302" s="1126" t="s">
        <v>9728</v>
      </c>
      <c r="AZ302" s="1126" t="s">
        <v>1736</v>
      </c>
      <c r="BA302" s="1126" t="s">
        <v>299</v>
      </c>
      <c r="BB302" s="1126" t="s">
        <v>32</v>
      </c>
      <c r="BC302" s="1126" t="s">
        <v>33</v>
      </c>
      <c r="BD302" s="1126" t="s">
        <v>3619</v>
      </c>
      <c r="BE302" s="1126" t="s">
        <v>48</v>
      </c>
      <c r="BF302" s="1126" t="s">
        <v>164</v>
      </c>
      <c r="BG302" s="1126" t="s">
        <v>110</v>
      </c>
      <c r="BH302" s="1126" t="s">
        <v>9729</v>
      </c>
      <c r="BI302" s="1126" t="s">
        <v>9730</v>
      </c>
      <c r="BJ302" s="1126" t="s">
        <v>1739</v>
      </c>
      <c r="BK302" s="1126" t="s">
        <v>9731</v>
      </c>
      <c r="BL302" s="1126" t="s">
        <v>302</v>
      </c>
      <c r="BM302" s="1126" t="s">
        <v>1730</v>
      </c>
      <c r="BN302" s="1126" t="s">
        <v>595</v>
      </c>
      <c r="BO302" s="1126" t="s">
        <v>57</v>
      </c>
      <c r="BP302" s="1126" t="s">
        <v>57</v>
      </c>
      <c r="BQ302" s="1126" t="s">
        <v>311</v>
      </c>
      <c r="BR302" s="1126" t="s">
        <v>1302</v>
      </c>
      <c r="BS302" s="1126" t="s">
        <v>1883</v>
      </c>
      <c r="BT302" s="1126" t="s">
        <v>9732</v>
      </c>
      <c r="BU302" s="1126" t="s">
        <v>302</v>
      </c>
      <c r="BV302" s="1126" t="s">
        <v>624</v>
      </c>
      <c r="BW302" s="1126" t="s">
        <v>645</v>
      </c>
      <c r="BX302" s="1126" t="s">
        <v>57</v>
      </c>
      <c r="BY302" s="1126" t="s">
        <v>332</v>
      </c>
      <c r="BZ302" s="1126" t="s">
        <v>9733</v>
      </c>
      <c r="CA302" s="1126" t="s">
        <v>304</v>
      </c>
      <c r="CB302" s="1126" t="s">
        <v>998</v>
      </c>
      <c r="CC302" s="1126" t="s">
        <v>305</v>
      </c>
      <c r="CD302" s="1126" t="s">
        <v>306</v>
      </c>
      <c r="CE302" s="1126" t="s">
        <v>624</v>
      </c>
      <c r="CF302" s="1126" t="s">
        <v>662</v>
      </c>
      <c r="CG302" s="1126" t="s">
        <v>118</v>
      </c>
      <c r="CH302" s="1126" t="s">
        <v>9734</v>
      </c>
      <c r="CI302" s="1126" t="s">
        <v>665</v>
      </c>
      <c r="CJ302" s="1126" t="s">
        <v>9735</v>
      </c>
      <c r="CK302" s="1126" t="s">
        <v>2984</v>
      </c>
      <c r="CL302" s="1126" t="s">
        <v>9736</v>
      </c>
      <c r="CM302" s="1126" t="s">
        <v>665</v>
      </c>
      <c r="CN302" s="1126" t="s">
        <v>176</v>
      </c>
      <c r="CO302" s="1126" t="s">
        <v>2984</v>
      </c>
      <c r="CP302" s="1126" t="s">
        <v>57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302</v>
      </c>
      <c r="DI302" s="1126" t="s">
        <v>57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882</v>
      </c>
      <c r="DQ302" s="1126" t="s">
        <v>171</v>
      </c>
      <c r="DR302" s="1126" t="s">
        <v>673</v>
      </c>
      <c r="DS302" s="1126" t="s">
        <v>9737</v>
      </c>
      <c r="DT302" s="1126" t="s">
        <v>621</v>
      </c>
      <c r="DU302" s="1126" t="s">
        <v>1892</v>
      </c>
      <c r="DV302" s="1126" t="s">
        <v>119</v>
      </c>
      <c r="DW302" s="1126" t="s">
        <v>333</v>
      </c>
      <c r="DX302" s="1126" t="s">
        <v>308</v>
      </c>
      <c r="DY302" s="1126" t="s">
        <v>309</v>
      </c>
      <c r="DZ302" s="1126" t="s">
        <v>319</v>
      </c>
      <c r="EA302" s="1126" t="s">
        <v>9738</v>
      </c>
      <c r="EB302" s="1126" t="s">
        <v>621</v>
      </c>
      <c r="EC302" s="1126" t="s">
        <v>332</v>
      </c>
      <c r="ED302" s="1126" t="s">
        <v>119</v>
      </c>
      <c r="EE302" s="1126" t="s">
        <v>57</v>
      </c>
      <c r="EF302" s="1126" t="s">
        <v>57</v>
      </c>
      <c r="EG302" s="1126" t="s">
        <v>57</v>
      </c>
      <c r="EH302" s="1126" t="s">
        <v>57</v>
      </c>
      <c r="EI302" s="1126" t="s">
        <v>884</v>
      </c>
      <c r="EJ302" s="1126" t="s">
        <v>885</v>
      </c>
      <c r="EK302" s="1126" t="s">
        <v>886</v>
      </c>
      <c r="EL302" s="1126" t="s">
        <v>679</v>
      </c>
      <c r="EM302" s="1126" t="s">
        <v>680</v>
      </c>
      <c r="EN302" s="1126" t="s">
        <v>681</v>
      </c>
      <c r="EO302" s="1126" t="s">
        <v>682</v>
      </c>
      <c r="EP302" s="1126" t="s">
        <v>6807</v>
      </c>
      <c r="EQ302" s="1126" t="s">
        <v>311</v>
      </c>
      <c r="ER302" s="1126" t="s">
        <v>8792</v>
      </c>
      <c r="ES302" s="1126" t="s">
        <v>9739</v>
      </c>
      <c r="ET302" s="104" t="str">
        <f t="shared" si="31"/>
        <v>2026042074</v>
      </c>
      <c r="EU302" s="56" t="str">
        <f t="shared" si="32"/>
        <v>18&amp;2026042074</v>
      </c>
      <c r="EV302" s="104">
        <f>IFERROR(VLOOKUP(EU302,시험용!CA:CE,4,FALSE),"")</f>
        <v>0</v>
      </c>
      <c r="EW302" s="952"/>
    </row>
    <row r="303" spans="1:153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126" t="s">
        <v>107</v>
      </c>
      <c r="AD303" s="1126" t="s">
        <v>9743</v>
      </c>
      <c r="AE303" s="1126" t="s">
        <v>595</v>
      </c>
      <c r="AF303" s="1126" t="s">
        <v>57</v>
      </c>
      <c r="AG303" s="1126" t="s">
        <v>645</v>
      </c>
      <c r="AH303" s="1126" t="s">
        <v>57</v>
      </c>
      <c r="AI303" s="1126"/>
      <c r="AJ303" s="1126"/>
      <c r="AK303" s="1126"/>
      <c r="AL303" s="1126"/>
      <c r="AM303" s="1126" t="s">
        <v>9724</v>
      </c>
      <c r="AN303" s="1126" t="s">
        <v>1546</v>
      </c>
      <c r="AO303" s="1126" t="s">
        <v>9725</v>
      </c>
      <c r="AP303" s="1127" t="s">
        <v>9954</v>
      </c>
      <c r="AQ303" s="1126"/>
      <c r="AR303" s="1126"/>
      <c r="AS303" s="1126" t="s">
        <v>315</v>
      </c>
      <c r="AT303" s="1126" t="s">
        <v>9744</v>
      </c>
      <c r="AU303" s="1126" t="s">
        <v>57</v>
      </c>
      <c r="AV303" s="1126" t="s">
        <v>121</v>
      </c>
      <c r="AW303" s="1126" t="s">
        <v>9745</v>
      </c>
      <c r="AX303" s="1126"/>
      <c r="AY303" s="1126" t="s">
        <v>9728</v>
      </c>
      <c r="AZ303" s="1126" t="s">
        <v>1736</v>
      </c>
      <c r="BA303" s="1126" t="s">
        <v>299</v>
      </c>
      <c r="BB303" s="1126" t="s">
        <v>32</v>
      </c>
      <c r="BC303" s="1126" t="s">
        <v>33</v>
      </c>
      <c r="BD303" s="1126" t="s">
        <v>3619</v>
      </c>
      <c r="BE303" s="1126" t="s">
        <v>48</v>
      </c>
      <c r="BF303" s="1126" t="s">
        <v>164</v>
      </c>
      <c r="BG303" s="1126" t="s">
        <v>110</v>
      </c>
      <c r="BH303" s="1126" t="s">
        <v>9729</v>
      </c>
      <c r="BI303" s="1126" t="s">
        <v>9730</v>
      </c>
      <c r="BJ303" s="1126" t="s">
        <v>1739</v>
      </c>
      <c r="BK303" s="1126" t="s">
        <v>9746</v>
      </c>
      <c r="BL303" s="1126" t="s">
        <v>302</v>
      </c>
      <c r="BM303" s="1126" t="s">
        <v>9743</v>
      </c>
      <c r="BN303" s="1126" t="s">
        <v>595</v>
      </c>
      <c r="BO303" s="1126" t="s">
        <v>57</v>
      </c>
      <c r="BP303" s="1126" t="s">
        <v>57</v>
      </c>
      <c r="BQ303" s="1126" t="s">
        <v>311</v>
      </c>
      <c r="BR303" s="1126" t="s">
        <v>1302</v>
      </c>
      <c r="BS303" s="1126" t="s">
        <v>1883</v>
      </c>
      <c r="BT303" s="1126" t="s">
        <v>9732</v>
      </c>
      <c r="BU303" s="1126" t="s">
        <v>302</v>
      </c>
      <c r="BV303" s="1126" t="s">
        <v>624</v>
      </c>
      <c r="BW303" s="1126" t="s">
        <v>645</v>
      </c>
      <c r="BX303" s="1126" t="s">
        <v>57</v>
      </c>
      <c r="BY303" s="1126" t="s">
        <v>332</v>
      </c>
      <c r="BZ303" s="1126" t="s">
        <v>9733</v>
      </c>
      <c r="CA303" s="1126" t="s">
        <v>304</v>
      </c>
      <c r="CB303" s="1126" t="s">
        <v>998</v>
      </c>
      <c r="CC303" s="1126" t="s">
        <v>305</v>
      </c>
      <c r="CD303" s="1126" t="s">
        <v>306</v>
      </c>
      <c r="CE303" s="1126" t="s">
        <v>624</v>
      </c>
      <c r="CF303" s="1126" t="s">
        <v>662</v>
      </c>
      <c r="CG303" s="1126" t="s">
        <v>118</v>
      </c>
      <c r="CH303" s="1126" t="s">
        <v>9734</v>
      </c>
      <c r="CI303" s="1126" t="s">
        <v>665</v>
      </c>
      <c r="CJ303" s="1126" t="s">
        <v>9735</v>
      </c>
      <c r="CK303" s="1126" t="s">
        <v>2984</v>
      </c>
      <c r="CL303" s="1126" t="s">
        <v>9736</v>
      </c>
      <c r="CM303" s="1126" t="s">
        <v>665</v>
      </c>
      <c r="CN303" s="1126" t="s">
        <v>176</v>
      </c>
      <c r="CO303" s="1126" t="s">
        <v>2984</v>
      </c>
      <c r="CP303" s="1126" t="s">
        <v>57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302</v>
      </c>
      <c r="DI303" s="1126" t="s">
        <v>57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882</v>
      </c>
      <c r="DQ303" s="1126" t="s">
        <v>171</v>
      </c>
      <c r="DR303" s="1126" t="s">
        <v>673</v>
      </c>
      <c r="DS303" s="1126" t="s">
        <v>9737</v>
      </c>
      <c r="DT303" s="1126" t="s">
        <v>621</v>
      </c>
      <c r="DU303" s="1126" t="s">
        <v>1892</v>
      </c>
      <c r="DV303" s="1126" t="s">
        <v>119</v>
      </c>
      <c r="DW303" s="1126" t="s">
        <v>333</v>
      </c>
      <c r="DX303" s="1126" t="s">
        <v>308</v>
      </c>
      <c r="DY303" s="1126" t="s">
        <v>309</v>
      </c>
      <c r="DZ303" s="1126" t="s">
        <v>319</v>
      </c>
      <c r="EA303" s="1126" t="s">
        <v>9738</v>
      </c>
      <c r="EB303" s="1126" t="s">
        <v>621</v>
      </c>
      <c r="EC303" s="1126" t="s">
        <v>332</v>
      </c>
      <c r="ED303" s="1126" t="s">
        <v>119</v>
      </c>
      <c r="EE303" s="1126" t="s">
        <v>57</v>
      </c>
      <c r="EF303" s="1126" t="s">
        <v>57</v>
      </c>
      <c r="EG303" s="1126" t="s">
        <v>57</v>
      </c>
      <c r="EH303" s="1126" t="s">
        <v>57</v>
      </c>
      <c r="EI303" s="1126" t="s">
        <v>884</v>
      </c>
      <c r="EJ303" s="1126" t="s">
        <v>885</v>
      </c>
      <c r="EK303" s="1126" t="s">
        <v>886</v>
      </c>
      <c r="EL303" s="1126" t="s">
        <v>679</v>
      </c>
      <c r="EM303" s="1126" t="s">
        <v>680</v>
      </c>
      <c r="EN303" s="1126" t="s">
        <v>681</v>
      </c>
      <c r="EO303" s="1126" t="s">
        <v>682</v>
      </c>
      <c r="EP303" s="1126" t="s">
        <v>57</v>
      </c>
      <c r="EQ303" s="1126" t="s">
        <v>311</v>
      </c>
      <c r="ER303" s="1126" t="s">
        <v>57</v>
      </c>
      <c r="ES303" s="1126" t="s">
        <v>57</v>
      </c>
      <c r="ET303" s="104" t="str">
        <f t="shared" si="31"/>
        <v>2026042075</v>
      </c>
      <c r="EU303" s="56" t="str">
        <f t="shared" si="32"/>
        <v>18&amp;2026042075</v>
      </c>
      <c r="EV303" s="104">
        <f>IFERROR(VLOOKUP(EU303,시험용!CA:CE,4,FALSE),"")</f>
        <v>0</v>
      </c>
      <c r="EW303" s="952"/>
    </row>
    <row r="304" spans="1:153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126" t="s">
        <v>643</v>
      </c>
      <c r="AD304" s="1126" t="s">
        <v>8997</v>
      </c>
      <c r="AE304" s="1126" t="s">
        <v>3851</v>
      </c>
      <c r="AF304" s="1126" t="s">
        <v>3852</v>
      </c>
      <c r="AG304" s="1126" t="s">
        <v>3853</v>
      </c>
      <c r="AH304" s="1126" t="s">
        <v>8998</v>
      </c>
      <c r="AI304" s="1126" t="s">
        <v>9750</v>
      </c>
      <c r="AJ304" s="1126" t="s">
        <v>9751</v>
      </c>
      <c r="AK304" s="1126" t="s">
        <v>9752</v>
      </c>
      <c r="AL304" s="1126"/>
      <c r="AM304" s="1126" t="s">
        <v>4583</v>
      </c>
      <c r="AN304" s="1126" t="s">
        <v>9753</v>
      </c>
      <c r="AO304" s="1126" t="s">
        <v>9754</v>
      </c>
      <c r="AP304" s="1127" t="s">
        <v>9955</v>
      </c>
      <c r="AQ304" s="1126"/>
      <c r="AR304" s="1126"/>
      <c r="AS304" s="1126" t="s">
        <v>315</v>
      </c>
      <c r="AT304" s="1126" t="s">
        <v>9755</v>
      </c>
      <c r="AU304" s="1126" t="s">
        <v>3008</v>
      </c>
      <c r="AV304" s="1126" t="s">
        <v>9212</v>
      </c>
      <c r="AW304" s="1126" t="s">
        <v>9756</v>
      </c>
      <c r="AX304" s="1126"/>
      <c r="AY304" s="1126" t="s">
        <v>9757</v>
      </c>
      <c r="AZ304" s="1126" t="s">
        <v>9758</v>
      </c>
      <c r="BA304" s="1126" t="s">
        <v>4816</v>
      </c>
      <c r="BB304" s="1126" t="s">
        <v>3018</v>
      </c>
      <c r="BC304" s="1126" t="s">
        <v>3019</v>
      </c>
      <c r="BD304" s="1126" t="s">
        <v>9759</v>
      </c>
      <c r="BE304" s="1126" t="s">
        <v>3021</v>
      </c>
      <c r="BF304" s="1126" t="s">
        <v>3022</v>
      </c>
      <c r="BG304" s="1126" t="s">
        <v>9760</v>
      </c>
      <c r="BH304" s="1126" t="s">
        <v>9761</v>
      </c>
      <c r="BI304" s="1126" t="s">
        <v>9762</v>
      </c>
      <c r="BJ304" s="1126" t="s">
        <v>3867</v>
      </c>
      <c r="BK304" s="1126" t="s">
        <v>9763</v>
      </c>
      <c r="BL304" s="1126" t="s">
        <v>3028</v>
      </c>
      <c r="BM304" s="1126" t="s">
        <v>8997</v>
      </c>
      <c r="BN304" s="1126" t="s">
        <v>3851</v>
      </c>
      <c r="BO304" s="1126" t="s">
        <v>3007</v>
      </c>
      <c r="BP304" s="1126" t="s">
        <v>3852</v>
      </c>
      <c r="BQ304" s="1126" t="s">
        <v>9011</v>
      </c>
      <c r="BR304" s="1126" t="s">
        <v>9764</v>
      </c>
      <c r="BS304" s="1126" t="s">
        <v>9765</v>
      </c>
      <c r="BT304" s="1126" t="s">
        <v>9766</v>
      </c>
      <c r="BU304" s="1126" t="s">
        <v>3028</v>
      </c>
      <c r="BV304" s="1126" t="s">
        <v>9767</v>
      </c>
      <c r="BW304" s="1126" t="s">
        <v>3853</v>
      </c>
      <c r="BX304" s="1126" t="s">
        <v>8998</v>
      </c>
      <c r="BY304" s="1126" t="s">
        <v>9768</v>
      </c>
      <c r="BZ304" s="1126" t="s">
        <v>9769</v>
      </c>
      <c r="CA304" s="1126" t="s">
        <v>3878</v>
      </c>
      <c r="CB304" s="1126" t="s">
        <v>9770</v>
      </c>
      <c r="CC304" s="1126" t="s">
        <v>9019</v>
      </c>
      <c r="CD304" s="1126" t="s">
        <v>3880</v>
      </c>
      <c r="CE304" s="1126" t="s">
        <v>9771</v>
      </c>
      <c r="CF304" s="1126" t="s">
        <v>3882</v>
      </c>
      <c r="CG304" s="1126" t="s">
        <v>3008</v>
      </c>
      <c r="CH304" s="1126" t="s">
        <v>9772</v>
      </c>
      <c r="CI304" s="1126" t="s">
        <v>9022</v>
      </c>
      <c r="CJ304" s="1126" t="s">
        <v>9773</v>
      </c>
      <c r="CK304" s="1126" t="s">
        <v>3886</v>
      </c>
      <c r="CL304" s="1126" t="s">
        <v>9774</v>
      </c>
      <c r="CM304" s="1126" t="s">
        <v>9022</v>
      </c>
      <c r="CN304" s="1126" t="s">
        <v>9775</v>
      </c>
      <c r="CO304" s="1126" t="s">
        <v>3886</v>
      </c>
      <c r="CP304" s="1126" t="s">
        <v>3008</v>
      </c>
      <c r="CQ304" s="1126" t="s">
        <v>3008</v>
      </c>
      <c r="CR304" s="1126" t="s">
        <v>3008</v>
      </c>
      <c r="CS304" s="1126" t="s">
        <v>3008</v>
      </c>
      <c r="CT304" s="1126" t="s">
        <v>9026</v>
      </c>
      <c r="CU304" s="1126" t="s">
        <v>3888</v>
      </c>
      <c r="CV304" s="1126" t="s">
        <v>9027</v>
      </c>
      <c r="CW304" s="1126" t="s">
        <v>9001</v>
      </c>
      <c r="CX304" s="1126" t="s">
        <v>3008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9776</v>
      </c>
      <c r="DE304" s="1126" t="s">
        <v>9777</v>
      </c>
      <c r="DF304" s="1126" t="s">
        <v>9778</v>
      </c>
      <c r="DG304" s="1126" t="s">
        <v>3008</v>
      </c>
      <c r="DH304" s="1126" t="s">
        <v>3028</v>
      </c>
      <c r="DI304" s="1126" t="s">
        <v>3008</v>
      </c>
      <c r="DJ304" s="1126" t="s">
        <v>3008</v>
      </c>
      <c r="DK304" s="1126" t="s">
        <v>3008</v>
      </c>
      <c r="DL304" s="1126" t="s">
        <v>3008</v>
      </c>
      <c r="DM304" s="1126" t="s">
        <v>9779</v>
      </c>
      <c r="DN304" s="1126" t="s">
        <v>9780</v>
      </c>
      <c r="DO304" s="1126" t="s">
        <v>9781</v>
      </c>
      <c r="DP304" s="1126" t="s">
        <v>3008</v>
      </c>
      <c r="DQ304" s="1126" t="s">
        <v>3008</v>
      </c>
      <c r="DR304" s="1126" t="s">
        <v>3008</v>
      </c>
      <c r="DS304" s="1126" t="s">
        <v>9782</v>
      </c>
      <c r="DT304" s="1126" t="s">
        <v>9032</v>
      </c>
      <c r="DU304" s="1126" t="s">
        <v>9783</v>
      </c>
      <c r="DV304" s="1126" t="s">
        <v>9784</v>
      </c>
      <c r="DW304" s="1126" t="s">
        <v>4800</v>
      </c>
      <c r="DX304" s="1126" t="s">
        <v>3053</v>
      </c>
      <c r="DY304" s="1126" t="s">
        <v>4801</v>
      </c>
      <c r="DZ304" s="1126" t="s">
        <v>3055</v>
      </c>
      <c r="EA304" s="1126" t="s">
        <v>9785</v>
      </c>
      <c r="EB304" s="1126" t="s">
        <v>9032</v>
      </c>
      <c r="EC304" s="1126" t="s">
        <v>3895</v>
      </c>
      <c r="ED304" s="1126" t="s">
        <v>9784</v>
      </c>
      <c r="EE304" s="1126" t="s">
        <v>3008</v>
      </c>
      <c r="EF304" s="1126" t="s">
        <v>3008</v>
      </c>
      <c r="EG304" s="1126" t="s">
        <v>3008</v>
      </c>
      <c r="EH304" s="1126" t="s">
        <v>3008</v>
      </c>
      <c r="EI304" s="1126" t="s">
        <v>9786</v>
      </c>
      <c r="EJ304" s="1126" t="s">
        <v>9787</v>
      </c>
      <c r="EK304" s="1126" t="s">
        <v>9788</v>
      </c>
      <c r="EL304" s="1126" t="s">
        <v>3061</v>
      </c>
      <c r="EM304" s="1126" t="s">
        <v>9789</v>
      </c>
      <c r="EN304" s="1126" t="s">
        <v>9790</v>
      </c>
      <c r="EO304" s="1126" t="s">
        <v>9791</v>
      </c>
      <c r="EP304" s="1126" t="s">
        <v>9792</v>
      </c>
      <c r="EQ304" s="1126" t="s">
        <v>3030</v>
      </c>
      <c r="ER304" s="1126" t="s">
        <v>9793</v>
      </c>
      <c r="ES304" s="1126" t="s">
        <v>9794</v>
      </c>
      <c r="ET304" s="104" t="str">
        <f t="shared" si="31"/>
        <v>2026041612</v>
      </c>
      <c r="EU304" s="56" t="str">
        <f t="shared" si="32"/>
        <v>18&amp;2026041612</v>
      </c>
      <c r="EV304" s="104">
        <f>IFERROR(VLOOKUP(EU304,시험용!CA:CE,4,FALSE),"")</f>
        <v>0</v>
      </c>
      <c r="EW304" s="952"/>
    </row>
    <row r="305" spans="1:155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126" t="s">
        <v>643</v>
      </c>
      <c r="AD305" s="1126" t="s">
        <v>8997</v>
      </c>
      <c r="AE305" s="1126" t="s">
        <v>3851</v>
      </c>
      <c r="AF305" s="1126" t="s">
        <v>3852</v>
      </c>
      <c r="AG305" s="1126" t="s">
        <v>3853</v>
      </c>
      <c r="AH305" s="1126" t="s">
        <v>8998</v>
      </c>
      <c r="AI305" s="1126"/>
      <c r="AJ305" s="1126"/>
      <c r="AK305" s="1126"/>
      <c r="AL305" s="1126"/>
      <c r="AM305" s="1126" t="s">
        <v>2120</v>
      </c>
      <c r="AN305" s="1126" t="s">
        <v>2121</v>
      </c>
      <c r="AO305" s="1126" t="s">
        <v>9798</v>
      </c>
      <c r="AP305" s="1127" t="s">
        <v>9955</v>
      </c>
      <c r="AQ305" s="1126" t="s">
        <v>2124</v>
      </c>
      <c r="AR305" s="1126" t="s">
        <v>2125</v>
      </c>
      <c r="AS305" s="1126" t="s">
        <v>315</v>
      </c>
      <c r="AT305" s="1126" t="s">
        <v>9799</v>
      </c>
      <c r="AU305" s="1126" t="s">
        <v>3008</v>
      </c>
      <c r="AV305" s="1126" t="s">
        <v>4799</v>
      </c>
      <c r="AW305" s="1126" t="s">
        <v>9800</v>
      </c>
      <c r="AX305" s="1126"/>
      <c r="AY305" s="1126" t="s">
        <v>9801</v>
      </c>
      <c r="AZ305" s="1126" t="s">
        <v>9758</v>
      </c>
      <c r="BA305" s="1126" t="s">
        <v>4816</v>
      </c>
      <c r="BB305" s="1126" t="s">
        <v>3018</v>
      </c>
      <c r="BC305" s="1126" t="s">
        <v>3019</v>
      </c>
      <c r="BD305" s="1126" t="s">
        <v>9759</v>
      </c>
      <c r="BE305" s="1126" t="s">
        <v>3021</v>
      </c>
      <c r="BF305" s="1126" t="s">
        <v>3022</v>
      </c>
      <c r="BG305" s="1126" t="s">
        <v>9802</v>
      </c>
      <c r="BH305" s="1126" t="s">
        <v>9803</v>
      </c>
      <c r="BI305" s="1126" t="s">
        <v>9804</v>
      </c>
      <c r="BJ305" s="1126" t="s">
        <v>9805</v>
      </c>
      <c r="BK305" s="1126" t="s">
        <v>9806</v>
      </c>
      <c r="BL305" s="1126" t="s">
        <v>3028</v>
      </c>
      <c r="BM305" s="1126" t="s">
        <v>8997</v>
      </c>
      <c r="BN305" s="1126" t="s">
        <v>3851</v>
      </c>
      <c r="BO305" s="1126" t="s">
        <v>3007</v>
      </c>
      <c r="BP305" s="1126" t="s">
        <v>3852</v>
      </c>
      <c r="BQ305" s="1126" t="s">
        <v>9011</v>
      </c>
      <c r="BR305" s="1126" t="s">
        <v>3871</v>
      </c>
      <c r="BS305" s="1126" t="s">
        <v>9807</v>
      </c>
      <c r="BT305" s="1126" t="s">
        <v>9808</v>
      </c>
      <c r="BU305" s="1126" t="s">
        <v>3028</v>
      </c>
      <c r="BV305" s="1126" t="s">
        <v>9809</v>
      </c>
      <c r="BW305" s="1126" t="s">
        <v>3853</v>
      </c>
      <c r="BX305" s="1126" t="s">
        <v>8998</v>
      </c>
      <c r="BY305" s="1126" t="s">
        <v>9810</v>
      </c>
      <c r="BZ305" s="1126" t="s">
        <v>9811</v>
      </c>
      <c r="CA305" s="1126" t="s">
        <v>3878</v>
      </c>
      <c r="CB305" s="1126" t="s">
        <v>9812</v>
      </c>
      <c r="CC305" s="1126" t="s">
        <v>9813</v>
      </c>
      <c r="CD305" s="1126" t="s">
        <v>3880</v>
      </c>
      <c r="CE305" s="1126" t="s">
        <v>9814</v>
      </c>
      <c r="CF305" s="1126" t="s">
        <v>3882</v>
      </c>
      <c r="CG305" s="1126" t="s">
        <v>3008</v>
      </c>
      <c r="CH305" s="1126" t="s">
        <v>9815</v>
      </c>
      <c r="CI305" s="1126" t="s">
        <v>9022</v>
      </c>
      <c r="CJ305" s="1126" t="s">
        <v>9816</v>
      </c>
      <c r="CK305" s="1126" t="s">
        <v>3886</v>
      </c>
      <c r="CL305" s="1126" t="s">
        <v>9817</v>
      </c>
      <c r="CM305" s="1126" t="s">
        <v>9022</v>
      </c>
      <c r="CN305" s="1126" t="s">
        <v>9818</v>
      </c>
      <c r="CO305" s="1126" t="s">
        <v>3886</v>
      </c>
      <c r="CP305" s="1126" t="s">
        <v>3008</v>
      </c>
      <c r="CQ305" s="1126" t="s">
        <v>3008</v>
      </c>
      <c r="CR305" s="1126" t="s">
        <v>3008</v>
      </c>
      <c r="CS305" s="1126" t="s">
        <v>3008</v>
      </c>
      <c r="CT305" s="1126" t="s">
        <v>9026</v>
      </c>
      <c r="CU305" s="1126" t="s">
        <v>3888</v>
      </c>
      <c r="CV305" s="1126" t="s">
        <v>9027</v>
      </c>
      <c r="CW305" s="1126" t="s">
        <v>9001</v>
      </c>
      <c r="CX305" s="1126" t="s">
        <v>3008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9819</v>
      </c>
      <c r="DE305" s="1126" t="s">
        <v>9820</v>
      </c>
      <c r="DF305" s="1126" t="s">
        <v>3047</v>
      </c>
      <c r="DG305" s="1126" t="s">
        <v>3008</v>
      </c>
      <c r="DH305" s="1126" t="s">
        <v>3028</v>
      </c>
      <c r="DI305" s="1126" t="s">
        <v>3008</v>
      </c>
      <c r="DJ305" s="1126" t="s">
        <v>3008</v>
      </c>
      <c r="DK305" s="1126" t="s">
        <v>3008</v>
      </c>
      <c r="DL305" s="1126" t="s">
        <v>3008</v>
      </c>
      <c r="DM305" s="1126" t="s">
        <v>9821</v>
      </c>
      <c r="DN305" s="1126" t="s">
        <v>9822</v>
      </c>
      <c r="DO305" s="1126" t="s">
        <v>9030</v>
      </c>
      <c r="DP305" s="1126" t="s">
        <v>3008</v>
      </c>
      <c r="DQ305" s="1126" t="s">
        <v>3008</v>
      </c>
      <c r="DR305" s="1126" t="s">
        <v>3008</v>
      </c>
      <c r="DS305" s="1126" t="s">
        <v>9823</v>
      </c>
      <c r="DT305" s="1126" t="s">
        <v>9032</v>
      </c>
      <c r="DU305" s="1126" t="s">
        <v>9824</v>
      </c>
      <c r="DV305" s="1126" t="s">
        <v>9825</v>
      </c>
      <c r="DW305" s="1126" t="s">
        <v>4800</v>
      </c>
      <c r="DX305" s="1126" t="s">
        <v>3053</v>
      </c>
      <c r="DY305" s="1126" t="s">
        <v>4801</v>
      </c>
      <c r="DZ305" s="1126" t="s">
        <v>3055</v>
      </c>
      <c r="EA305" s="1126" t="s">
        <v>9826</v>
      </c>
      <c r="EB305" s="1126" t="s">
        <v>9032</v>
      </c>
      <c r="EC305" s="1126" t="s">
        <v>9035</v>
      </c>
      <c r="ED305" s="1126" t="s">
        <v>9825</v>
      </c>
      <c r="EE305" s="1126" t="s">
        <v>3008</v>
      </c>
      <c r="EF305" s="1126" t="s">
        <v>3008</v>
      </c>
      <c r="EG305" s="1126" t="s">
        <v>3008</v>
      </c>
      <c r="EH305" s="1126" t="s">
        <v>3008</v>
      </c>
      <c r="EI305" s="1126" t="s">
        <v>9827</v>
      </c>
      <c r="EJ305" s="1126" t="s">
        <v>9828</v>
      </c>
      <c r="EK305" s="1126" t="s">
        <v>9829</v>
      </c>
      <c r="EL305" s="1126" t="s">
        <v>9830</v>
      </c>
      <c r="EM305" s="1126" t="s">
        <v>9831</v>
      </c>
      <c r="EN305" s="1126" t="s">
        <v>9832</v>
      </c>
      <c r="EO305" s="1126" t="s">
        <v>9833</v>
      </c>
      <c r="EP305" s="1126" t="s">
        <v>9834</v>
      </c>
      <c r="EQ305" s="1126" t="s">
        <v>3030</v>
      </c>
      <c r="ER305" s="1126" t="s">
        <v>9835</v>
      </c>
      <c r="ES305" s="1126" t="s">
        <v>9836</v>
      </c>
      <c r="ET305" s="104" t="str">
        <f t="shared" si="31"/>
        <v>2026041966</v>
      </c>
      <c r="EU305" s="56" t="str">
        <f t="shared" si="32"/>
        <v>18&amp;2026041966</v>
      </c>
      <c r="EV305" s="104">
        <f>IFERROR(VLOOKUP(EU305,시험용!CA:CE,4,FALSE),"")</f>
        <v>0</v>
      </c>
      <c r="EW305" s="952"/>
      <c r="EX305" s="1154" t="s">
        <v>9956</v>
      </c>
      <c r="EY305" s="1155" t="s">
        <v>9957</v>
      </c>
    </row>
    <row r="306" spans="1:155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126" t="s">
        <v>643</v>
      </c>
      <c r="AD306" s="1126" t="s">
        <v>9840</v>
      </c>
      <c r="AE306" s="1126" t="s">
        <v>3138</v>
      </c>
      <c r="AF306" s="1126" t="s">
        <v>2117</v>
      </c>
      <c r="AG306" s="1126" t="s">
        <v>2118</v>
      </c>
      <c r="AH306" s="1126" t="s">
        <v>3140</v>
      </c>
      <c r="AI306" s="1126"/>
      <c r="AJ306" s="1126"/>
      <c r="AK306" s="1126"/>
      <c r="AL306" s="1126"/>
      <c r="AM306" s="1126" t="s">
        <v>4607</v>
      </c>
      <c r="AN306" s="1126" t="s">
        <v>4608</v>
      </c>
      <c r="AO306" s="1126" t="s">
        <v>9841</v>
      </c>
      <c r="AP306" s="1126" t="s">
        <v>1018</v>
      </c>
      <c r="AQ306" s="1126"/>
      <c r="AR306" s="1126"/>
      <c r="AS306" s="1126" t="s">
        <v>298</v>
      </c>
      <c r="AT306" s="1126" t="s">
        <v>9842</v>
      </c>
      <c r="AU306" s="1126" t="s">
        <v>1135</v>
      </c>
      <c r="AV306" s="1126" t="s">
        <v>3175</v>
      </c>
      <c r="AW306" s="1126" t="s">
        <v>9843</v>
      </c>
      <c r="AX306" s="1126"/>
      <c r="AY306" s="1126" t="s">
        <v>9844</v>
      </c>
      <c r="AZ306" s="1126" t="s">
        <v>9845</v>
      </c>
      <c r="BA306" s="1126" t="s">
        <v>2131</v>
      </c>
      <c r="BB306" s="1126" t="s">
        <v>2132</v>
      </c>
      <c r="BC306" s="1126" t="s">
        <v>2133</v>
      </c>
      <c r="BD306" s="1126" t="s">
        <v>1135</v>
      </c>
      <c r="BE306" s="1126" t="s">
        <v>2135</v>
      </c>
      <c r="BF306" s="1126" t="s">
        <v>2136</v>
      </c>
      <c r="BG306" s="1126" t="s">
        <v>4655</v>
      </c>
      <c r="BH306" s="1126" t="s">
        <v>9846</v>
      </c>
      <c r="BI306" s="1126" t="s">
        <v>9847</v>
      </c>
      <c r="BJ306" s="1126" t="s">
        <v>9848</v>
      </c>
      <c r="BK306" s="1126" t="s">
        <v>9849</v>
      </c>
      <c r="BL306" s="1126" t="s">
        <v>2142</v>
      </c>
      <c r="BM306" s="1126" t="s">
        <v>9850</v>
      </c>
      <c r="BN306" s="1126" t="s">
        <v>3138</v>
      </c>
      <c r="BO306" s="1126" t="s">
        <v>1135</v>
      </c>
      <c r="BP306" s="1126" t="s">
        <v>2117</v>
      </c>
      <c r="BQ306" s="1126" t="s">
        <v>2193</v>
      </c>
      <c r="BR306" s="1126" t="s">
        <v>7605</v>
      </c>
      <c r="BS306" s="1126" t="s">
        <v>9851</v>
      </c>
      <c r="BT306" s="1126" t="s">
        <v>9852</v>
      </c>
      <c r="BU306" s="1126" t="s">
        <v>2142</v>
      </c>
      <c r="BV306" s="1126" t="s">
        <v>2184</v>
      </c>
      <c r="BW306" s="1126" t="s">
        <v>2118</v>
      </c>
      <c r="BX306" s="1126" t="s">
        <v>3140</v>
      </c>
      <c r="BY306" s="1126" t="s">
        <v>9853</v>
      </c>
      <c r="BZ306" s="1126" t="s">
        <v>9854</v>
      </c>
      <c r="CA306" s="1126" t="s">
        <v>2153</v>
      </c>
      <c r="CB306" s="1126" t="s">
        <v>4625</v>
      </c>
      <c r="CC306" s="1126" t="s">
        <v>9855</v>
      </c>
      <c r="CD306" s="1126" t="s">
        <v>2156</v>
      </c>
      <c r="CE306" s="1126" t="s">
        <v>4627</v>
      </c>
      <c r="CF306" s="1126" t="s">
        <v>5941</v>
      </c>
      <c r="CG306" s="1126" t="s">
        <v>1135</v>
      </c>
      <c r="CH306" s="1126" t="s">
        <v>9856</v>
      </c>
      <c r="CI306" s="1126" t="s">
        <v>3164</v>
      </c>
      <c r="CJ306" s="1126" t="s">
        <v>9258</v>
      </c>
      <c r="CK306" s="1126" t="s">
        <v>2162</v>
      </c>
      <c r="CL306" s="1126" t="s">
        <v>9857</v>
      </c>
      <c r="CM306" s="1126" t="s">
        <v>3164</v>
      </c>
      <c r="CN306" s="1126" t="s">
        <v>4630</v>
      </c>
      <c r="CO306" s="1126" t="s">
        <v>2162</v>
      </c>
      <c r="CP306" s="1126" t="s">
        <v>1135</v>
      </c>
      <c r="CQ306" s="1126" t="s">
        <v>1135</v>
      </c>
      <c r="CR306" s="1126" t="s">
        <v>1135</v>
      </c>
      <c r="CS306" s="1126" t="s">
        <v>1135</v>
      </c>
      <c r="CT306" s="1126" t="s">
        <v>2165</v>
      </c>
      <c r="CU306" s="1126" t="s">
        <v>2166</v>
      </c>
      <c r="CV306" s="1126" t="s">
        <v>2167</v>
      </c>
      <c r="CW306" s="1126" t="s">
        <v>2168</v>
      </c>
      <c r="CX306" s="1126" t="s">
        <v>1135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9858</v>
      </c>
      <c r="DE306" s="1126" t="s">
        <v>9859</v>
      </c>
      <c r="DF306" s="1126" t="s">
        <v>9860</v>
      </c>
      <c r="DG306" s="1126" t="s">
        <v>1135</v>
      </c>
      <c r="DH306" s="1126" t="s">
        <v>2142</v>
      </c>
      <c r="DI306" s="1126" t="s">
        <v>1135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9861</v>
      </c>
      <c r="DT306" s="1126" t="s">
        <v>2176</v>
      </c>
      <c r="DU306" s="1126" t="s">
        <v>4633</v>
      </c>
      <c r="DV306" s="1126" t="s">
        <v>2273</v>
      </c>
      <c r="DW306" s="1126" t="s">
        <v>2179</v>
      </c>
      <c r="DX306" s="1126" t="s">
        <v>2180</v>
      </c>
      <c r="DY306" s="1126" t="s">
        <v>2181</v>
      </c>
      <c r="DZ306" s="1126" t="s">
        <v>2182</v>
      </c>
      <c r="EA306" s="1126" t="s">
        <v>9862</v>
      </c>
      <c r="EB306" s="1126" t="s">
        <v>2176</v>
      </c>
      <c r="EC306" s="1126" t="s">
        <v>4664</v>
      </c>
      <c r="ED306" s="1126" t="s">
        <v>2273</v>
      </c>
      <c r="EE306" s="1126" t="s">
        <v>1135</v>
      </c>
      <c r="EF306" s="1126" t="s">
        <v>1135</v>
      </c>
      <c r="EG306" s="1126" t="s">
        <v>1135</v>
      </c>
      <c r="EH306" s="1126" t="s">
        <v>1135</v>
      </c>
      <c r="EI306" s="1126" t="s">
        <v>9863</v>
      </c>
      <c r="EJ306" s="1126" t="s">
        <v>4635</v>
      </c>
      <c r="EK306" s="1126" t="s">
        <v>9864</v>
      </c>
      <c r="EL306" s="1126" t="s">
        <v>4637</v>
      </c>
      <c r="EM306" s="1126" t="s">
        <v>3182</v>
      </c>
      <c r="EN306" s="1126" t="s">
        <v>2190</v>
      </c>
      <c r="EO306" s="1126" t="s">
        <v>2191</v>
      </c>
      <c r="EP306" s="1126" t="s">
        <v>9865</v>
      </c>
      <c r="EQ306" s="1126" t="s">
        <v>2193</v>
      </c>
      <c r="ER306" s="1126" t="s">
        <v>9866</v>
      </c>
      <c r="ES306" s="1126" t="s">
        <v>9867</v>
      </c>
      <c r="ET306" s="104" t="str">
        <f t="shared" si="31"/>
        <v>2026041645</v>
      </c>
      <c r="EU306" s="56" t="str">
        <f t="shared" si="32"/>
        <v>18&amp;2026041645</v>
      </c>
      <c r="EV306" s="104">
        <f>IFERROR(VLOOKUP(EU306,시험용!CA:CE,4,FALSE),"")</f>
        <v>0</v>
      </c>
      <c r="EW306" s="952"/>
    </row>
    <row r="307" spans="1:155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126" t="s">
        <v>107</v>
      </c>
      <c r="AD307" s="1126" t="s">
        <v>9871</v>
      </c>
      <c r="AE307" s="1126" t="s">
        <v>2116</v>
      </c>
      <c r="AF307" s="1126" t="s">
        <v>2117</v>
      </c>
      <c r="AG307" s="1126" t="s">
        <v>2118</v>
      </c>
      <c r="AH307" s="1126" t="s">
        <v>3140</v>
      </c>
      <c r="AI307" s="1126"/>
      <c r="AJ307" s="1126"/>
      <c r="AK307" s="1126"/>
      <c r="AL307" s="1126"/>
      <c r="AM307" s="1126" t="s">
        <v>3794</v>
      </c>
      <c r="AN307" s="1126" t="s">
        <v>3795</v>
      </c>
      <c r="AO307" s="1126" t="s">
        <v>9872</v>
      </c>
      <c r="AP307" s="1126" t="s">
        <v>49</v>
      </c>
      <c r="AQ307" s="1126"/>
      <c r="AR307" s="1126"/>
      <c r="AS307" s="1126" t="s">
        <v>298</v>
      </c>
      <c r="AT307" s="1126" t="s">
        <v>9873</v>
      </c>
      <c r="AU307" s="1126" t="s">
        <v>1135</v>
      </c>
      <c r="AV307" s="1126" t="s">
        <v>4903</v>
      </c>
      <c r="AW307" s="1126" t="s">
        <v>9874</v>
      </c>
      <c r="AX307" s="1126"/>
      <c r="AY307" s="1126" t="s">
        <v>9875</v>
      </c>
      <c r="AZ307" s="1126" t="s">
        <v>9876</v>
      </c>
      <c r="BA307" s="1126" t="s">
        <v>4653</v>
      </c>
      <c r="BB307" s="1126" t="s">
        <v>2132</v>
      </c>
      <c r="BC307" s="1126" t="s">
        <v>2133</v>
      </c>
      <c r="BD307" s="1126" t="s">
        <v>1135</v>
      </c>
      <c r="BE307" s="1126" t="s">
        <v>2135</v>
      </c>
      <c r="BF307" s="1126" t="s">
        <v>6093</v>
      </c>
      <c r="BG307" s="1126" t="s">
        <v>9877</v>
      </c>
      <c r="BH307" s="1126" t="s">
        <v>9878</v>
      </c>
      <c r="BI307" s="1126" t="s">
        <v>9879</v>
      </c>
      <c r="BJ307" s="1126" t="s">
        <v>9880</v>
      </c>
      <c r="BK307" s="1126" t="s">
        <v>9881</v>
      </c>
      <c r="BL307" s="1126" t="s">
        <v>2142</v>
      </c>
      <c r="BM307" s="1126" t="s">
        <v>9871</v>
      </c>
      <c r="BN307" s="1126" t="s">
        <v>2116</v>
      </c>
      <c r="BO307" s="1126" t="s">
        <v>2144</v>
      </c>
      <c r="BP307" s="1126" t="s">
        <v>2117</v>
      </c>
      <c r="BQ307" s="1126" t="s">
        <v>4661</v>
      </c>
      <c r="BR307" s="1126" t="s">
        <v>8922</v>
      </c>
      <c r="BS307" s="1126" t="s">
        <v>7178</v>
      </c>
      <c r="BT307" s="1126" t="s">
        <v>9882</v>
      </c>
      <c r="BU307" s="1126" t="s">
        <v>2142</v>
      </c>
      <c r="BV307" s="1126" t="s">
        <v>6048</v>
      </c>
      <c r="BW307" s="1126" t="s">
        <v>2118</v>
      </c>
      <c r="BX307" s="1126" t="s">
        <v>3140</v>
      </c>
      <c r="BY307" s="1126" t="s">
        <v>8408</v>
      </c>
      <c r="BZ307" s="1126" t="s">
        <v>9883</v>
      </c>
      <c r="CA307" s="1126" t="s">
        <v>2153</v>
      </c>
      <c r="CB307" s="1126" t="s">
        <v>2258</v>
      </c>
      <c r="CC307" s="1126" t="s">
        <v>5941</v>
      </c>
      <c r="CD307" s="1126" t="s">
        <v>2156</v>
      </c>
      <c r="CE307" s="1126" t="s">
        <v>9884</v>
      </c>
      <c r="CF307" s="1126" t="s">
        <v>2158</v>
      </c>
      <c r="CG307" s="1126" t="s">
        <v>1135</v>
      </c>
      <c r="CH307" s="1126" t="s">
        <v>9885</v>
      </c>
      <c r="CI307" s="1126" t="s">
        <v>2160</v>
      </c>
      <c r="CJ307" s="1126" t="s">
        <v>9886</v>
      </c>
      <c r="CK307" s="1126" t="s">
        <v>2162</v>
      </c>
      <c r="CL307" s="1126" t="s">
        <v>1135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2142</v>
      </c>
      <c r="DI307" s="1126" t="s">
        <v>1135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9887</v>
      </c>
      <c r="DT307" s="1126" t="s">
        <v>9888</v>
      </c>
      <c r="DU307" s="1126" t="s">
        <v>2272</v>
      </c>
      <c r="DV307" s="1126" t="s">
        <v>6011</v>
      </c>
      <c r="DW307" s="1126" t="s">
        <v>2179</v>
      </c>
      <c r="DX307" s="1126" t="s">
        <v>2180</v>
      </c>
      <c r="DY307" s="1126" t="s">
        <v>2181</v>
      </c>
      <c r="DZ307" s="1126" t="s">
        <v>2182</v>
      </c>
      <c r="EA307" s="1126" t="s">
        <v>9889</v>
      </c>
      <c r="EB307" s="1126" t="s">
        <v>9888</v>
      </c>
      <c r="EC307" s="1126" t="s">
        <v>2177</v>
      </c>
      <c r="ED307" s="1126" t="s">
        <v>6011</v>
      </c>
      <c r="EE307" s="1126" t="s">
        <v>1135</v>
      </c>
      <c r="EF307" s="1126" t="s">
        <v>1135</v>
      </c>
      <c r="EG307" s="1126" t="s">
        <v>1135</v>
      </c>
      <c r="EH307" s="1126" t="s">
        <v>1135</v>
      </c>
      <c r="EI307" s="1126" t="s">
        <v>9890</v>
      </c>
      <c r="EJ307" s="1126" t="s">
        <v>9891</v>
      </c>
      <c r="EK307" s="1126" t="s">
        <v>6115</v>
      </c>
      <c r="EL307" s="1126" t="s">
        <v>6116</v>
      </c>
      <c r="EM307" s="1126" t="s">
        <v>8467</v>
      </c>
      <c r="EN307" s="1126" t="s">
        <v>9892</v>
      </c>
      <c r="EO307" s="1126" t="s">
        <v>9893</v>
      </c>
      <c r="EP307" s="1126" t="s">
        <v>9894</v>
      </c>
      <c r="EQ307" s="1126" t="s">
        <v>2193</v>
      </c>
      <c r="ER307" s="1126" t="s">
        <v>9895</v>
      </c>
      <c r="ES307" s="1126" t="s">
        <v>9896</v>
      </c>
      <c r="ET307" s="104" t="str">
        <f t="shared" si="31"/>
        <v>2026040617</v>
      </c>
      <c r="EU307" s="56" t="str">
        <f t="shared" si="32"/>
        <v>18&amp;2026040617</v>
      </c>
      <c r="EV307" s="104">
        <f>IFERROR(VLOOKUP(EU307,시험용!CA:CE,4,FALSE),"")</f>
        <v>0</v>
      </c>
      <c r="EW307" s="952"/>
    </row>
    <row r="308" spans="1:155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126" t="s">
        <v>1136</v>
      </c>
      <c r="AD308" s="1126" t="s">
        <v>9067</v>
      </c>
      <c r="AE308" s="1126" t="s">
        <v>2116</v>
      </c>
      <c r="AF308" s="1126" t="s">
        <v>2117</v>
      </c>
      <c r="AG308" s="1126" t="s">
        <v>2118</v>
      </c>
      <c r="AH308" s="1126" t="s">
        <v>3140</v>
      </c>
      <c r="AI308" s="1126"/>
      <c r="AJ308" s="1126"/>
      <c r="AK308" s="1126"/>
      <c r="AL308" s="1126"/>
      <c r="AM308" s="1126" t="s">
        <v>1874</v>
      </c>
      <c r="AN308" s="1126" t="s">
        <v>1875</v>
      </c>
      <c r="AO308" s="1126" t="s">
        <v>9068</v>
      </c>
      <c r="AP308" s="1126" t="s">
        <v>49</v>
      </c>
      <c r="AQ308" s="1126"/>
      <c r="AR308" s="1126"/>
      <c r="AS308" s="1126" t="s">
        <v>298</v>
      </c>
      <c r="AT308" s="1126" t="s">
        <v>9069</v>
      </c>
      <c r="AU308" s="1126" t="s">
        <v>1135</v>
      </c>
      <c r="AV308" s="1126" t="s">
        <v>4903</v>
      </c>
      <c r="AW308" s="1126" t="s">
        <v>9070</v>
      </c>
      <c r="AX308" s="1126"/>
      <c r="AY308" s="1126" t="s">
        <v>9071</v>
      </c>
      <c r="AZ308" s="1126" t="s">
        <v>9072</v>
      </c>
      <c r="BA308" s="1126" t="s">
        <v>4653</v>
      </c>
      <c r="BB308" s="1126" t="s">
        <v>2132</v>
      </c>
      <c r="BC308" s="1126" t="s">
        <v>2133</v>
      </c>
      <c r="BD308" s="1126" t="s">
        <v>1135</v>
      </c>
      <c r="BE308" s="1126" t="s">
        <v>2135</v>
      </c>
      <c r="BF308" s="1126" t="s">
        <v>6093</v>
      </c>
      <c r="BG308" s="1126" t="s">
        <v>9073</v>
      </c>
      <c r="BH308" s="1126" t="s">
        <v>9074</v>
      </c>
      <c r="BI308" s="1126" t="s">
        <v>9075</v>
      </c>
      <c r="BJ308" s="1126" t="s">
        <v>6176</v>
      </c>
      <c r="BK308" s="1126" t="s">
        <v>9076</v>
      </c>
      <c r="BL308" s="1126" t="s">
        <v>2142</v>
      </c>
      <c r="BM308" s="1126" t="s">
        <v>9067</v>
      </c>
      <c r="BN308" s="1126" t="s">
        <v>2116</v>
      </c>
      <c r="BO308" s="1126" t="s">
        <v>2144</v>
      </c>
      <c r="BP308" s="1126" t="s">
        <v>2117</v>
      </c>
      <c r="BQ308" s="1126" t="s">
        <v>4661</v>
      </c>
      <c r="BR308" s="1126" t="s">
        <v>9077</v>
      </c>
      <c r="BS308" s="1126" t="s">
        <v>9078</v>
      </c>
      <c r="BT308" s="1126" t="s">
        <v>9079</v>
      </c>
      <c r="BU308" s="1126" t="s">
        <v>2142</v>
      </c>
      <c r="BV308" s="1126" t="s">
        <v>9080</v>
      </c>
      <c r="BW308" s="1126" t="s">
        <v>2118</v>
      </c>
      <c r="BX308" s="1126" t="s">
        <v>3140</v>
      </c>
      <c r="BY308" s="1126" t="s">
        <v>9081</v>
      </c>
      <c r="BZ308" s="1126" t="s">
        <v>9082</v>
      </c>
      <c r="CA308" s="1126" t="s">
        <v>2153</v>
      </c>
      <c r="CB308" s="1126" t="s">
        <v>2157</v>
      </c>
      <c r="CC308" s="1126" t="s">
        <v>6185</v>
      </c>
      <c r="CD308" s="1126" t="s">
        <v>2156</v>
      </c>
      <c r="CE308" s="1126" t="s">
        <v>7610</v>
      </c>
      <c r="CF308" s="1126" t="s">
        <v>2158</v>
      </c>
      <c r="CG308" s="1126" t="s">
        <v>1135</v>
      </c>
      <c r="CH308" s="1126" t="s">
        <v>9083</v>
      </c>
      <c r="CI308" s="1126" t="s">
        <v>2160</v>
      </c>
      <c r="CJ308" s="1126" t="s">
        <v>9084</v>
      </c>
      <c r="CK308" s="1126" t="s">
        <v>2162</v>
      </c>
      <c r="CL308" s="1126" t="s">
        <v>1135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2142</v>
      </c>
      <c r="DI308" s="1126" t="s">
        <v>1135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9085</v>
      </c>
      <c r="DT308" s="1126" t="s">
        <v>5938</v>
      </c>
      <c r="DU308" s="1126" t="s">
        <v>9086</v>
      </c>
      <c r="DV308" s="1126" t="s">
        <v>5939</v>
      </c>
      <c r="DW308" s="1126" t="s">
        <v>2179</v>
      </c>
      <c r="DX308" s="1126" t="s">
        <v>2180</v>
      </c>
      <c r="DY308" s="1126" t="s">
        <v>2181</v>
      </c>
      <c r="DZ308" s="1126" t="s">
        <v>2182</v>
      </c>
      <c r="EA308" s="1126" t="s">
        <v>9087</v>
      </c>
      <c r="EB308" s="1126" t="s">
        <v>5938</v>
      </c>
      <c r="EC308" s="1126" t="s">
        <v>9088</v>
      </c>
      <c r="ED308" s="1126" t="s">
        <v>5939</v>
      </c>
      <c r="EE308" s="1126" t="s">
        <v>1135</v>
      </c>
      <c r="EF308" s="1126" t="s">
        <v>1135</v>
      </c>
      <c r="EG308" s="1126" t="s">
        <v>1135</v>
      </c>
      <c r="EH308" s="1126" t="s">
        <v>1135</v>
      </c>
      <c r="EI308" s="1126" t="s">
        <v>9089</v>
      </c>
      <c r="EJ308" s="1126" t="s">
        <v>9090</v>
      </c>
      <c r="EK308" s="1126" t="s">
        <v>9091</v>
      </c>
      <c r="EL308" s="1126" t="s">
        <v>9092</v>
      </c>
      <c r="EM308" s="1126" t="s">
        <v>6117</v>
      </c>
      <c r="EN308" s="1126" t="s">
        <v>5947</v>
      </c>
      <c r="EO308" s="1126" t="s">
        <v>5948</v>
      </c>
      <c r="EP308" s="1126" t="s">
        <v>6118</v>
      </c>
      <c r="EQ308" s="1126" t="s">
        <v>2193</v>
      </c>
      <c r="ER308" s="1126" t="s">
        <v>9093</v>
      </c>
      <c r="ES308" s="1126" t="s">
        <v>9094</v>
      </c>
      <c r="ET308" s="104" t="str">
        <f t="shared" si="31"/>
        <v>2026033903</v>
      </c>
      <c r="EU308" s="56" t="str">
        <f t="shared" si="32"/>
        <v>18&amp;2026033903</v>
      </c>
      <c r="EV308" s="104">
        <f>IFERROR(VLOOKUP(EU308,시험용!CA:CE,4,FALSE),"")</f>
        <v>0</v>
      </c>
      <c r="EW308" s="952"/>
    </row>
    <row r="309" spans="1:155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126" t="s">
        <v>1136</v>
      </c>
      <c r="AD309" s="1126" t="s">
        <v>9067</v>
      </c>
      <c r="AE309" s="1126" t="s">
        <v>2116</v>
      </c>
      <c r="AF309" s="1126" t="s">
        <v>2117</v>
      </c>
      <c r="AG309" s="1126" t="s">
        <v>2118</v>
      </c>
      <c r="AH309" s="1126" t="s">
        <v>3140</v>
      </c>
      <c r="AI309" s="1126"/>
      <c r="AJ309" s="1126"/>
      <c r="AK309" s="1126"/>
      <c r="AL309" s="1126"/>
      <c r="AM309" s="1126" t="s">
        <v>1874</v>
      </c>
      <c r="AN309" s="1126" t="s">
        <v>1875</v>
      </c>
      <c r="AO309" s="1126" t="s">
        <v>9099</v>
      </c>
      <c r="AP309" s="1126" t="s">
        <v>49</v>
      </c>
      <c r="AQ309" s="1126"/>
      <c r="AR309" s="1126"/>
      <c r="AS309" s="1126" t="s">
        <v>298</v>
      </c>
      <c r="AT309" s="1126" t="s">
        <v>9100</v>
      </c>
      <c r="AU309" s="1126" t="s">
        <v>1135</v>
      </c>
      <c r="AV309" s="1126" t="s">
        <v>4903</v>
      </c>
      <c r="AW309" s="1126" t="s">
        <v>9101</v>
      </c>
      <c r="AX309" s="1126"/>
      <c r="AY309" s="1126" t="s">
        <v>9102</v>
      </c>
      <c r="AZ309" s="1126" t="s">
        <v>9072</v>
      </c>
      <c r="BA309" s="1126" t="s">
        <v>4653</v>
      </c>
      <c r="BB309" s="1126" t="s">
        <v>2132</v>
      </c>
      <c r="BC309" s="1126" t="s">
        <v>2133</v>
      </c>
      <c r="BD309" s="1126" t="s">
        <v>1135</v>
      </c>
      <c r="BE309" s="1126" t="s">
        <v>2135</v>
      </c>
      <c r="BF309" s="1126" t="s">
        <v>6093</v>
      </c>
      <c r="BG309" s="1126" t="s">
        <v>9103</v>
      </c>
      <c r="BH309" s="1126" t="s">
        <v>9104</v>
      </c>
      <c r="BI309" s="1126" t="s">
        <v>9105</v>
      </c>
      <c r="BJ309" s="1126" t="s">
        <v>6176</v>
      </c>
      <c r="BK309" s="1126" t="s">
        <v>9076</v>
      </c>
      <c r="BL309" s="1126" t="s">
        <v>2142</v>
      </c>
      <c r="BM309" s="1126" t="s">
        <v>9067</v>
      </c>
      <c r="BN309" s="1126" t="s">
        <v>2116</v>
      </c>
      <c r="BO309" s="1126" t="s">
        <v>2144</v>
      </c>
      <c r="BP309" s="1126" t="s">
        <v>2117</v>
      </c>
      <c r="BQ309" s="1126" t="s">
        <v>4661</v>
      </c>
      <c r="BR309" s="1126" t="s">
        <v>9077</v>
      </c>
      <c r="BS309" s="1126" t="s">
        <v>9078</v>
      </c>
      <c r="BT309" s="1126" t="s">
        <v>9106</v>
      </c>
      <c r="BU309" s="1126" t="s">
        <v>9107</v>
      </c>
      <c r="BV309" s="1126" t="s">
        <v>9080</v>
      </c>
      <c r="BW309" s="1126" t="s">
        <v>2118</v>
      </c>
      <c r="BX309" s="1126" t="s">
        <v>3140</v>
      </c>
      <c r="BY309" s="1126" t="s">
        <v>9108</v>
      </c>
      <c r="BZ309" s="1126" t="s">
        <v>9109</v>
      </c>
      <c r="CA309" s="1126" t="s">
        <v>2153</v>
      </c>
      <c r="CB309" s="1126" t="s">
        <v>9110</v>
      </c>
      <c r="CC309" s="1126" t="s">
        <v>6185</v>
      </c>
      <c r="CD309" s="1126" t="s">
        <v>2156</v>
      </c>
      <c r="CE309" s="1126" t="s">
        <v>9111</v>
      </c>
      <c r="CF309" s="1126" t="s">
        <v>2158</v>
      </c>
      <c r="CG309" s="1126" t="s">
        <v>1135</v>
      </c>
      <c r="CH309" s="1126" t="s">
        <v>9112</v>
      </c>
      <c r="CI309" s="1126" t="s">
        <v>2160</v>
      </c>
      <c r="CJ309" s="1126" t="s">
        <v>9113</v>
      </c>
      <c r="CK309" s="1126" t="s">
        <v>2162</v>
      </c>
      <c r="CL309" s="1126" t="s">
        <v>1135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2142</v>
      </c>
      <c r="DI309" s="1126" t="s">
        <v>1135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9085</v>
      </c>
      <c r="DT309" s="1126" t="s">
        <v>5938</v>
      </c>
      <c r="DU309" s="1126" t="s">
        <v>9086</v>
      </c>
      <c r="DV309" s="1126" t="s">
        <v>5939</v>
      </c>
      <c r="DW309" s="1126" t="s">
        <v>2179</v>
      </c>
      <c r="DX309" s="1126" t="s">
        <v>2180</v>
      </c>
      <c r="DY309" s="1126" t="s">
        <v>2181</v>
      </c>
      <c r="DZ309" s="1126" t="s">
        <v>2182</v>
      </c>
      <c r="EA309" s="1126" t="s">
        <v>9087</v>
      </c>
      <c r="EB309" s="1126" t="s">
        <v>5938</v>
      </c>
      <c r="EC309" s="1126" t="s">
        <v>9088</v>
      </c>
      <c r="ED309" s="1126" t="s">
        <v>5939</v>
      </c>
      <c r="EE309" s="1126" t="s">
        <v>1135</v>
      </c>
      <c r="EF309" s="1126" t="s">
        <v>1135</v>
      </c>
      <c r="EG309" s="1126" t="s">
        <v>1135</v>
      </c>
      <c r="EH309" s="1126" t="s">
        <v>1135</v>
      </c>
      <c r="EI309" s="1126" t="s">
        <v>9114</v>
      </c>
      <c r="EJ309" s="1126" t="s">
        <v>9115</v>
      </c>
      <c r="EK309" s="1126" t="s">
        <v>5946</v>
      </c>
      <c r="EL309" s="1126" t="s">
        <v>7620</v>
      </c>
      <c r="EM309" s="1126" t="s">
        <v>6117</v>
      </c>
      <c r="EN309" s="1126" t="s">
        <v>5947</v>
      </c>
      <c r="EO309" s="1126" t="s">
        <v>5948</v>
      </c>
      <c r="EP309" s="1126" t="s">
        <v>9116</v>
      </c>
      <c r="EQ309" s="1126" t="s">
        <v>2193</v>
      </c>
      <c r="ER309" s="1126" t="s">
        <v>9117</v>
      </c>
      <c r="ES309" s="1126" t="s">
        <v>9118</v>
      </c>
      <c r="ET309" s="104" t="str">
        <f t="shared" si="31"/>
        <v>2026040758</v>
      </c>
      <c r="EU309" s="56" t="str">
        <f t="shared" si="32"/>
        <v>18&amp;2026040758</v>
      </c>
      <c r="EV309" s="104">
        <f>IFERROR(VLOOKUP(EU309,시험용!CA:CE,4,FALSE),"")</f>
        <v>0</v>
      </c>
      <c r="EW309" s="952"/>
    </row>
    <row r="310" spans="1:155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126" t="s">
        <v>1136</v>
      </c>
      <c r="AD310" s="1126" t="s">
        <v>594</v>
      </c>
      <c r="AE310" s="1126" t="s">
        <v>692</v>
      </c>
      <c r="AF310" s="1126" t="s">
        <v>295</v>
      </c>
      <c r="AG310" s="1126" t="s">
        <v>296</v>
      </c>
      <c r="AH310" s="1126" t="s">
        <v>297</v>
      </c>
      <c r="AI310" s="1126"/>
      <c r="AJ310" s="1126"/>
      <c r="AK310" s="1126"/>
      <c r="AL310" s="1126"/>
      <c r="AM310" s="1126" t="s">
        <v>1874</v>
      </c>
      <c r="AN310" s="1126" t="s">
        <v>1875</v>
      </c>
      <c r="AO310" s="1126" t="s">
        <v>9050</v>
      </c>
      <c r="AP310" s="1126" t="s">
        <v>49</v>
      </c>
      <c r="AQ310" s="1126"/>
      <c r="AR310" s="1126"/>
      <c r="AS310" s="1126" t="s">
        <v>298</v>
      </c>
      <c r="AT310" s="1126" t="s">
        <v>9051</v>
      </c>
      <c r="AU310" s="1126" t="s">
        <v>57</v>
      </c>
      <c r="AV310" s="1126" t="s">
        <v>2049</v>
      </c>
      <c r="AW310" s="1126" t="s">
        <v>9052</v>
      </c>
      <c r="AX310" s="1126"/>
      <c r="AY310" s="1126" t="s">
        <v>9053</v>
      </c>
      <c r="AZ310" s="1126" t="s">
        <v>9054</v>
      </c>
      <c r="BA310" s="1126" t="s">
        <v>299</v>
      </c>
      <c r="BB310" s="1126" t="s">
        <v>32</v>
      </c>
      <c r="BC310" s="1126" t="s">
        <v>33</v>
      </c>
      <c r="BD310" s="1126" t="s">
        <v>57</v>
      </c>
      <c r="BE310" s="1126" t="s">
        <v>48</v>
      </c>
      <c r="BF310" s="1126" t="s">
        <v>603</v>
      </c>
      <c r="BG310" s="1126" t="s">
        <v>9897</v>
      </c>
      <c r="BH310" s="1126" t="s">
        <v>1360</v>
      </c>
      <c r="BI310" s="1126" t="s">
        <v>9055</v>
      </c>
      <c r="BJ310" s="1126" t="s">
        <v>47</v>
      </c>
      <c r="BK310" s="1126" t="s">
        <v>9056</v>
      </c>
      <c r="BL310" s="1126" t="s">
        <v>302</v>
      </c>
      <c r="BM310" s="1126" t="s">
        <v>594</v>
      </c>
      <c r="BN310" s="1126" t="s">
        <v>692</v>
      </c>
      <c r="BO310" s="1126" t="s">
        <v>595</v>
      </c>
      <c r="BP310" s="1126" t="s">
        <v>295</v>
      </c>
      <c r="BQ310" s="1126" t="s">
        <v>102</v>
      </c>
      <c r="BR310" s="1126" t="s">
        <v>118</v>
      </c>
      <c r="BS310" s="1126" t="s">
        <v>1562</v>
      </c>
      <c r="BT310" s="1126" t="s">
        <v>9898</v>
      </c>
      <c r="BU310" s="1126" t="s">
        <v>51</v>
      </c>
      <c r="BV310" s="1126" t="s">
        <v>171</v>
      </c>
      <c r="BW310" s="1126" t="s">
        <v>296</v>
      </c>
      <c r="BX310" s="1126" t="s">
        <v>297</v>
      </c>
      <c r="BY310" s="1126" t="s">
        <v>1823</v>
      </c>
      <c r="BZ310" s="1126" t="s">
        <v>1824</v>
      </c>
      <c r="CA310" s="1126" t="s">
        <v>304</v>
      </c>
      <c r="CB310" s="1126" t="s">
        <v>661</v>
      </c>
      <c r="CC310" s="1126" t="s">
        <v>305</v>
      </c>
      <c r="CD310" s="1126" t="s">
        <v>306</v>
      </c>
      <c r="CE310" s="1126" t="s">
        <v>1825</v>
      </c>
      <c r="CF310" s="1126" t="s">
        <v>307</v>
      </c>
      <c r="CG310" s="1126" t="s">
        <v>57</v>
      </c>
      <c r="CH310" s="1126" t="s">
        <v>9057</v>
      </c>
      <c r="CI310" s="1126" t="s">
        <v>843</v>
      </c>
      <c r="CJ310" s="1126" t="s">
        <v>713</v>
      </c>
      <c r="CK310" s="1126" t="s">
        <v>105</v>
      </c>
      <c r="CL310" s="1126" t="s">
        <v>57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617</v>
      </c>
      <c r="DB310" s="1126" t="s">
        <v>618</v>
      </c>
      <c r="DC310" s="1126" t="s">
        <v>619</v>
      </c>
      <c r="DD310" s="1126" t="s">
        <v>57</v>
      </c>
      <c r="DE310" s="1126" t="s">
        <v>57</v>
      </c>
      <c r="DF310" s="1126" t="s">
        <v>57</v>
      </c>
      <c r="DG310" s="1126" t="s">
        <v>57</v>
      </c>
      <c r="DH310" s="1126" t="s">
        <v>302</v>
      </c>
      <c r="DI310" s="1126" t="s">
        <v>57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9058</v>
      </c>
      <c r="DT310" s="1126" t="s">
        <v>79</v>
      </c>
      <c r="DU310" s="1126" t="s">
        <v>622</v>
      </c>
      <c r="DV310" s="1126" t="s">
        <v>119</v>
      </c>
      <c r="DW310" s="1126" t="s">
        <v>317</v>
      </c>
      <c r="DX310" s="1126" t="s">
        <v>308</v>
      </c>
      <c r="DY310" s="1126" t="s">
        <v>318</v>
      </c>
      <c r="DZ310" s="1126" t="s">
        <v>319</v>
      </c>
      <c r="EA310" s="1126" t="s">
        <v>9059</v>
      </c>
      <c r="EB310" s="1126" t="s">
        <v>79</v>
      </c>
      <c r="EC310" s="1126" t="s">
        <v>624</v>
      </c>
      <c r="ED310" s="1126" t="s">
        <v>119</v>
      </c>
      <c r="EE310" s="1126" t="s">
        <v>57</v>
      </c>
      <c r="EF310" s="1126" t="s">
        <v>57</v>
      </c>
      <c r="EG310" s="1126" t="s">
        <v>57</v>
      </c>
      <c r="EH310" s="1126" t="s">
        <v>57</v>
      </c>
      <c r="EI310" s="1126" t="s">
        <v>9060</v>
      </c>
      <c r="EJ310" s="1126" t="s">
        <v>626</v>
      </c>
      <c r="EK310" s="1126" t="s">
        <v>3609</v>
      </c>
      <c r="EL310" s="1126" t="s">
        <v>628</v>
      </c>
      <c r="EM310" s="1126" t="s">
        <v>629</v>
      </c>
      <c r="EN310" s="1126" t="s">
        <v>630</v>
      </c>
      <c r="EO310" s="1126" t="s">
        <v>122</v>
      </c>
      <c r="EP310" s="1126" t="s">
        <v>1496</v>
      </c>
      <c r="EQ310" s="1126" t="s">
        <v>311</v>
      </c>
      <c r="ER310" s="1126" t="s">
        <v>722</v>
      </c>
      <c r="ES310" s="1126" t="s">
        <v>9061</v>
      </c>
      <c r="ET310" s="104" t="str">
        <f t="shared" si="31"/>
        <v>2026040657</v>
      </c>
      <c r="EU310" s="56" t="str">
        <f t="shared" si="32"/>
        <v>18&amp;2026040657</v>
      </c>
      <c r="EV310" s="104">
        <f>IFERROR(VLOOKUP(EU310,시험용!CA:CE,4,FALSE),"")</f>
        <v>0</v>
      </c>
      <c r="EW310" s="952"/>
    </row>
    <row r="311" spans="1:155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126"/>
      <c r="AD311" s="1126" t="s">
        <v>2204</v>
      </c>
      <c r="AE311" s="1126" t="s">
        <v>692</v>
      </c>
      <c r="AF311" s="1126" t="s">
        <v>295</v>
      </c>
      <c r="AG311" s="1126" t="s">
        <v>296</v>
      </c>
      <c r="AH311" s="1126" t="s">
        <v>297</v>
      </c>
      <c r="AI311" s="1126"/>
      <c r="AJ311" s="1126"/>
      <c r="AK311" s="1126"/>
      <c r="AL311" s="1126"/>
      <c r="AM311" s="1126" t="s">
        <v>7252</v>
      </c>
      <c r="AN311" s="1126" t="s">
        <v>7253</v>
      </c>
      <c r="AO311" s="1126" t="s">
        <v>8002</v>
      </c>
      <c r="AP311" s="1126" t="s">
        <v>35</v>
      </c>
      <c r="AQ311" s="1126" t="s">
        <v>8003</v>
      </c>
      <c r="AR311" s="1126" t="s">
        <v>8004</v>
      </c>
      <c r="AS311" s="1126" t="s">
        <v>599</v>
      </c>
      <c r="AT311" s="1126" t="s">
        <v>9337</v>
      </c>
      <c r="AU311" s="1126" t="s">
        <v>57</v>
      </c>
      <c r="AV311" s="1126" t="s">
        <v>323</v>
      </c>
      <c r="AW311" s="1126" t="s">
        <v>8006</v>
      </c>
      <c r="AX311" s="1126"/>
      <c r="AY311" s="1126" t="s">
        <v>74</v>
      </c>
      <c r="AZ311" s="1126" t="s">
        <v>2435</v>
      </c>
      <c r="BA311" s="1126" t="s">
        <v>299</v>
      </c>
      <c r="BB311" s="1126" t="s">
        <v>32</v>
      </c>
      <c r="BC311" s="1126" t="s">
        <v>33</v>
      </c>
      <c r="BD311" s="1126" t="s">
        <v>57</v>
      </c>
      <c r="BE311" s="1126" t="s">
        <v>48</v>
      </c>
      <c r="BF311" s="1126" t="s">
        <v>603</v>
      </c>
      <c r="BG311" s="1126" t="s">
        <v>8533</v>
      </c>
      <c r="BH311" s="1126" t="s">
        <v>5105</v>
      </c>
      <c r="BI311" s="1126" t="s">
        <v>8534</v>
      </c>
      <c r="BJ311" s="1126" t="s">
        <v>2438</v>
      </c>
      <c r="BK311" s="1126" t="s">
        <v>8120</v>
      </c>
      <c r="BL311" s="1126" t="s">
        <v>752</v>
      </c>
      <c r="BM311" s="1126" t="s">
        <v>2204</v>
      </c>
      <c r="BN311" s="1126" t="s">
        <v>692</v>
      </c>
      <c r="BO311" s="1126" t="s">
        <v>595</v>
      </c>
      <c r="BP311" s="1126" t="s">
        <v>295</v>
      </c>
      <c r="BQ311" s="1126" t="s">
        <v>102</v>
      </c>
      <c r="BR311" s="1126" t="s">
        <v>609</v>
      </c>
      <c r="BS311" s="1126" t="s">
        <v>4239</v>
      </c>
      <c r="BT311" s="1126" t="s">
        <v>8121</v>
      </c>
      <c r="BU311" s="1126" t="s">
        <v>1061</v>
      </c>
      <c r="BV311" s="1126" t="s">
        <v>109</v>
      </c>
      <c r="BW311" s="1126" t="s">
        <v>296</v>
      </c>
      <c r="BX311" s="1126" t="s">
        <v>297</v>
      </c>
      <c r="BY311" s="1126" t="s">
        <v>5108</v>
      </c>
      <c r="BZ311" s="1126" t="s">
        <v>1063</v>
      </c>
      <c r="CA311" s="1126" t="s">
        <v>304</v>
      </c>
      <c r="CB311" s="1126" t="s">
        <v>878</v>
      </c>
      <c r="CC311" s="1126" t="s">
        <v>305</v>
      </c>
      <c r="CD311" s="1126" t="s">
        <v>306</v>
      </c>
      <c r="CE311" s="1126" t="s">
        <v>1064</v>
      </c>
      <c r="CF311" s="1126" t="s">
        <v>307</v>
      </c>
      <c r="CG311" s="1126" t="s">
        <v>57</v>
      </c>
      <c r="CH311" s="1126" t="s">
        <v>85</v>
      </c>
      <c r="CI311" s="1126" t="s">
        <v>78</v>
      </c>
      <c r="CJ311" s="1126" t="s">
        <v>998</v>
      </c>
      <c r="CK311" s="1126" t="s">
        <v>105</v>
      </c>
      <c r="CL311" s="1126" t="s">
        <v>8122</v>
      </c>
      <c r="CM311" s="1126" t="s">
        <v>78</v>
      </c>
      <c r="CN311" s="1126" t="s">
        <v>708</v>
      </c>
      <c r="CO311" s="1126" t="s">
        <v>105</v>
      </c>
      <c r="CP311" s="1126" t="s">
        <v>57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617</v>
      </c>
      <c r="DB311" s="1126" t="s">
        <v>618</v>
      </c>
      <c r="DC311" s="1126" t="s">
        <v>619</v>
      </c>
      <c r="DD311" s="1126" t="s">
        <v>57</v>
      </c>
      <c r="DE311" s="1126" t="s">
        <v>57</v>
      </c>
      <c r="DF311" s="1126" t="s">
        <v>57</v>
      </c>
      <c r="DG311" s="1126" t="s">
        <v>57</v>
      </c>
      <c r="DH311" s="1126" t="s">
        <v>302</v>
      </c>
      <c r="DI311" s="1126" t="s">
        <v>57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2631</v>
      </c>
      <c r="DT311" s="1126" t="s">
        <v>86</v>
      </c>
      <c r="DU311" s="1126" t="s">
        <v>177</v>
      </c>
      <c r="DV311" s="1126" t="s">
        <v>106</v>
      </c>
      <c r="DW311" s="1126" t="s">
        <v>333</v>
      </c>
      <c r="DX311" s="1126" t="s">
        <v>308</v>
      </c>
      <c r="DY311" s="1126" t="s">
        <v>309</v>
      </c>
      <c r="DZ311" s="1126" t="s">
        <v>319</v>
      </c>
      <c r="EA311" s="1126" t="s">
        <v>2632</v>
      </c>
      <c r="EB311" s="1126" t="s">
        <v>86</v>
      </c>
      <c r="EC311" s="1126" t="s">
        <v>178</v>
      </c>
      <c r="ED311" s="1126" t="s">
        <v>106</v>
      </c>
      <c r="EE311" s="1126" t="s">
        <v>57</v>
      </c>
      <c r="EF311" s="1126" t="s">
        <v>57</v>
      </c>
      <c r="EG311" s="1126" t="s">
        <v>57</v>
      </c>
      <c r="EH311" s="1126" t="s">
        <v>57</v>
      </c>
      <c r="EI311" s="1126" t="s">
        <v>90</v>
      </c>
      <c r="EJ311" s="1126" t="s">
        <v>91</v>
      </c>
      <c r="EK311" s="1126" t="s">
        <v>847</v>
      </c>
      <c r="EL311" s="1126" t="s">
        <v>188</v>
      </c>
      <c r="EM311" s="1126" t="s">
        <v>680</v>
      </c>
      <c r="EN311" s="1126" t="s">
        <v>310</v>
      </c>
      <c r="EO311" s="1126" t="s">
        <v>88</v>
      </c>
      <c r="EP311" s="1126" t="s">
        <v>8124</v>
      </c>
      <c r="EQ311" s="1126" t="s">
        <v>311</v>
      </c>
      <c r="ER311" s="1126" t="s">
        <v>1696</v>
      </c>
      <c r="ES311" s="1126" t="s">
        <v>8537</v>
      </c>
      <c r="ET311" s="104" t="str">
        <f t="shared" si="31"/>
        <v>2026032628</v>
      </c>
      <c r="EU311" s="56" t="str">
        <f t="shared" si="32"/>
        <v>18&amp;2026032628</v>
      </c>
      <c r="EV311" s="104">
        <f>IFERROR(VLOOKUP(EU311,시험용!CA:CE,4,FALSE),"")</f>
        <v>0</v>
      </c>
      <c r="EW311" s="952"/>
    </row>
    <row r="312" spans="1:155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126"/>
      <c r="AD312" s="1126" t="s">
        <v>2204</v>
      </c>
      <c r="AE312" s="1126" t="s">
        <v>692</v>
      </c>
      <c r="AF312" s="1126" t="s">
        <v>295</v>
      </c>
      <c r="AG312" s="1126" t="s">
        <v>296</v>
      </c>
      <c r="AH312" s="1126" t="s">
        <v>297</v>
      </c>
      <c r="AI312" s="1126"/>
      <c r="AJ312" s="1126"/>
      <c r="AK312" s="1126"/>
      <c r="AL312" s="1126"/>
      <c r="AM312" s="1126" t="s">
        <v>7252</v>
      </c>
      <c r="AN312" s="1126" t="s">
        <v>7253</v>
      </c>
      <c r="AO312" s="1126" t="s">
        <v>8530</v>
      </c>
      <c r="AP312" s="1126" t="s">
        <v>35</v>
      </c>
      <c r="AQ312" s="1126" t="s">
        <v>8003</v>
      </c>
      <c r="AR312" s="1126" t="s">
        <v>8004</v>
      </c>
      <c r="AS312" s="1126" t="s">
        <v>298</v>
      </c>
      <c r="AT312" s="1126" t="s">
        <v>8531</v>
      </c>
      <c r="AU312" s="1126" t="s">
        <v>57</v>
      </c>
      <c r="AV312" s="1126" t="s">
        <v>323</v>
      </c>
      <c r="AW312" s="1126" t="s">
        <v>8532</v>
      </c>
      <c r="AX312" s="1126"/>
      <c r="AY312" s="1126" t="s">
        <v>74</v>
      </c>
      <c r="AZ312" s="1126" t="s">
        <v>2435</v>
      </c>
      <c r="BA312" s="1126" t="s">
        <v>299</v>
      </c>
      <c r="BB312" s="1126" t="s">
        <v>32</v>
      </c>
      <c r="BC312" s="1126" t="s">
        <v>33</v>
      </c>
      <c r="BD312" s="1126" t="s">
        <v>57</v>
      </c>
      <c r="BE312" s="1126" t="s">
        <v>48</v>
      </c>
      <c r="BF312" s="1126" t="s">
        <v>603</v>
      </c>
      <c r="BG312" s="1126" t="s">
        <v>8533</v>
      </c>
      <c r="BH312" s="1126" t="s">
        <v>5105</v>
      </c>
      <c r="BI312" s="1126" t="s">
        <v>8534</v>
      </c>
      <c r="BJ312" s="1126" t="s">
        <v>2438</v>
      </c>
      <c r="BK312" s="1126" t="s">
        <v>8120</v>
      </c>
      <c r="BL312" s="1126" t="s">
        <v>752</v>
      </c>
      <c r="BM312" s="1126" t="s">
        <v>2204</v>
      </c>
      <c r="BN312" s="1126" t="s">
        <v>692</v>
      </c>
      <c r="BO312" s="1126" t="s">
        <v>595</v>
      </c>
      <c r="BP312" s="1126" t="s">
        <v>295</v>
      </c>
      <c r="BQ312" s="1126" t="s">
        <v>102</v>
      </c>
      <c r="BR312" s="1126" t="s">
        <v>609</v>
      </c>
      <c r="BS312" s="1126" t="s">
        <v>4239</v>
      </c>
      <c r="BT312" s="1126" t="s">
        <v>8121</v>
      </c>
      <c r="BU312" s="1126" t="s">
        <v>1061</v>
      </c>
      <c r="BV312" s="1126" t="s">
        <v>109</v>
      </c>
      <c r="BW312" s="1126" t="s">
        <v>296</v>
      </c>
      <c r="BX312" s="1126" t="s">
        <v>297</v>
      </c>
      <c r="BY312" s="1126" t="s">
        <v>5108</v>
      </c>
      <c r="BZ312" s="1126" t="s">
        <v>1063</v>
      </c>
      <c r="CA312" s="1126" t="s">
        <v>304</v>
      </c>
      <c r="CB312" s="1126" t="s">
        <v>878</v>
      </c>
      <c r="CC312" s="1126" t="s">
        <v>305</v>
      </c>
      <c r="CD312" s="1126" t="s">
        <v>306</v>
      </c>
      <c r="CE312" s="1126" t="s">
        <v>1064</v>
      </c>
      <c r="CF312" s="1126" t="s">
        <v>307</v>
      </c>
      <c r="CG312" s="1126" t="s">
        <v>57</v>
      </c>
      <c r="CH312" s="1126" t="s">
        <v>85</v>
      </c>
      <c r="CI312" s="1126" t="s">
        <v>78</v>
      </c>
      <c r="CJ312" s="1126" t="s">
        <v>998</v>
      </c>
      <c r="CK312" s="1126" t="s">
        <v>105</v>
      </c>
      <c r="CL312" s="1126" t="s">
        <v>8122</v>
      </c>
      <c r="CM312" s="1126" t="s">
        <v>78</v>
      </c>
      <c r="CN312" s="1126" t="s">
        <v>708</v>
      </c>
      <c r="CO312" s="1126" t="s">
        <v>105</v>
      </c>
      <c r="CP312" s="1126" t="s">
        <v>57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617</v>
      </c>
      <c r="DB312" s="1126" t="s">
        <v>618</v>
      </c>
      <c r="DC312" s="1126" t="s">
        <v>619</v>
      </c>
      <c r="DD312" s="1126" t="s">
        <v>57</v>
      </c>
      <c r="DE312" s="1126" t="s">
        <v>57</v>
      </c>
      <c r="DF312" s="1126" t="s">
        <v>57</v>
      </c>
      <c r="DG312" s="1126" t="s">
        <v>57</v>
      </c>
      <c r="DH312" s="1126" t="s">
        <v>302</v>
      </c>
      <c r="DI312" s="1126" t="s">
        <v>57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8535</v>
      </c>
      <c r="DT312" s="1126" t="s">
        <v>86</v>
      </c>
      <c r="DU312" s="1126" t="s">
        <v>177</v>
      </c>
      <c r="DV312" s="1126" t="s">
        <v>121</v>
      </c>
      <c r="DW312" s="1126" t="s">
        <v>333</v>
      </c>
      <c r="DX312" s="1126" t="s">
        <v>308</v>
      </c>
      <c r="DY312" s="1126" t="s">
        <v>309</v>
      </c>
      <c r="DZ312" s="1126" t="s">
        <v>319</v>
      </c>
      <c r="EA312" s="1126" t="s">
        <v>8536</v>
      </c>
      <c r="EB312" s="1126" t="s">
        <v>86</v>
      </c>
      <c r="EC312" s="1126" t="s">
        <v>178</v>
      </c>
      <c r="ED312" s="1126" t="s">
        <v>121</v>
      </c>
      <c r="EE312" s="1126" t="s">
        <v>57</v>
      </c>
      <c r="EF312" s="1126" t="s">
        <v>57</v>
      </c>
      <c r="EG312" s="1126" t="s">
        <v>57</v>
      </c>
      <c r="EH312" s="1126" t="s">
        <v>57</v>
      </c>
      <c r="EI312" s="1126" t="s">
        <v>90</v>
      </c>
      <c r="EJ312" s="1126" t="s">
        <v>91</v>
      </c>
      <c r="EK312" s="1126" t="s">
        <v>847</v>
      </c>
      <c r="EL312" s="1126" t="s">
        <v>188</v>
      </c>
      <c r="EM312" s="1126" t="s">
        <v>680</v>
      </c>
      <c r="EN312" s="1126" t="s">
        <v>310</v>
      </c>
      <c r="EO312" s="1126" t="s">
        <v>88</v>
      </c>
      <c r="EP312" s="1126" t="s">
        <v>8124</v>
      </c>
      <c r="EQ312" s="1126" t="s">
        <v>311</v>
      </c>
      <c r="ER312" s="1126" t="s">
        <v>1696</v>
      </c>
      <c r="ES312" s="1126" t="s">
        <v>8537</v>
      </c>
      <c r="ET312" s="104" t="str">
        <f t="shared" si="31"/>
        <v>2026040068</v>
      </c>
      <c r="EU312" s="56" t="str">
        <f t="shared" si="32"/>
        <v>18&amp;2026040068</v>
      </c>
      <c r="EV312" s="104">
        <f>IFERROR(VLOOKUP(EU312,시험용!CA:CE,4,FALSE),"")</f>
        <v>0</v>
      </c>
      <c r="EW312" s="952"/>
    </row>
    <row r="313" spans="1:155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126" t="s">
        <v>1136</v>
      </c>
      <c r="AD313" s="1126" t="s">
        <v>2740</v>
      </c>
      <c r="AE313" s="1126" t="s">
        <v>692</v>
      </c>
      <c r="AF313" s="1126" t="s">
        <v>295</v>
      </c>
      <c r="AG313" s="1126" t="s">
        <v>296</v>
      </c>
      <c r="AH313" s="1126" t="s">
        <v>297</v>
      </c>
      <c r="AI313" s="1126"/>
      <c r="AJ313" s="1126"/>
      <c r="AK313" s="1126"/>
      <c r="AL313" s="1126"/>
      <c r="AM313" s="1126" t="s">
        <v>9183</v>
      </c>
      <c r="AN313" s="1126" t="s">
        <v>9184</v>
      </c>
      <c r="AO313" s="1126" t="s">
        <v>9185</v>
      </c>
      <c r="AP313" s="1126" t="s">
        <v>35</v>
      </c>
      <c r="AQ313" s="1126"/>
      <c r="AR313" s="1126"/>
      <c r="AS313" s="1126" t="s">
        <v>298</v>
      </c>
      <c r="AT313" s="1126" t="s">
        <v>9186</v>
      </c>
      <c r="AU313" s="1126" t="s">
        <v>57</v>
      </c>
      <c r="AV313" s="1126" t="s">
        <v>323</v>
      </c>
      <c r="AW313" s="1126" t="s">
        <v>9187</v>
      </c>
      <c r="AX313" s="1126"/>
      <c r="AY313" s="1126" t="s">
        <v>9188</v>
      </c>
      <c r="AZ313" s="1126" t="s">
        <v>9189</v>
      </c>
      <c r="BA313" s="1126" t="s">
        <v>299</v>
      </c>
      <c r="BB313" s="1126" t="s">
        <v>32</v>
      </c>
      <c r="BC313" s="1126" t="s">
        <v>33</v>
      </c>
      <c r="BD313" s="1126" t="s">
        <v>57</v>
      </c>
      <c r="BE313" s="1126" t="s">
        <v>48</v>
      </c>
      <c r="BF313" s="1126" t="s">
        <v>603</v>
      </c>
      <c r="BG313" s="1126" t="s">
        <v>5230</v>
      </c>
      <c r="BH313" s="1126" t="s">
        <v>1819</v>
      </c>
      <c r="BI313" s="1126" t="s">
        <v>4853</v>
      </c>
      <c r="BJ313" s="1126" t="s">
        <v>2759</v>
      </c>
      <c r="BK313" s="1126" t="s">
        <v>9190</v>
      </c>
      <c r="BL313" s="1126" t="s">
        <v>302</v>
      </c>
      <c r="BM313" s="1126" t="s">
        <v>2740</v>
      </c>
      <c r="BN313" s="1126" t="s">
        <v>692</v>
      </c>
      <c r="BO313" s="1126" t="s">
        <v>595</v>
      </c>
      <c r="BP313" s="1126" t="s">
        <v>295</v>
      </c>
      <c r="BQ313" s="1126" t="s">
        <v>102</v>
      </c>
      <c r="BR313" s="1126" t="s">
        <v>1118</v>
      </c>
      <c r="BS313" s="1126" t="s">
        <v>324</v>
      </c>
      <c r="BT313" s="1126" t="s">
        <v>9191</v>
      </c>
      <c r="BU313" s="1126" t="s">
        <v>302</v>
      </c>
      <c r="BV313" s="1126" t="s">
        <v>659</v>
      </c>
      <c r="BW313" s="1126" t="s">
        <v>296</v>
      </c>
      <c r="BX313" s="1126" t="s">
        <v>297</v>
      </c>
      <c r="BY313" s="1126" t="s">
        <v>839</v>
      </c>
      <c r="BZ313" s="1126" t="s">
        <v>840</v>
      </c>
      <c r="CA313" s="1126" t="s">
        <v>304</v>
      </c>
      <c r="CB313" s="1126" t="s">
        <v>117</v>
      </c>
      <c r="CC313" s="1126" t="s">
        <v>305</v>
      </c>
      <c r="CD313" s="1126" t="s">
        <v>306</v>
      </c>
      <c r="CE313" s="1126" t="s">
        <v>841</v>
      </c>
      <c r="CF313" s="1126" t="s">
        <v>307</v>
      </c>
      <c r="CG313" s="1126" t="s">
        <v>57</v>
      </c>
      <c r="CH313" s="1126" t="s">
        <v>3302</v>
      </c>
      <c r="CI313" s="1126" t="s">
        <v>92</v>
      </c>
      <c r="CJ313" s="1126" t="s">
        <v>191</v>
      </c>
      <c r="CK313" s="1126" t="s">
        <v>105</v>
      </c>
      <c r="CL313" s="1126" t="s">
        <v>9192</v>
      </c>
      <c r="CM313" s="1126" t="s">
        <v>92</v>
      </c>
      <c r="CN313" s="1126" t="s">
        <v>668</v>
      </c>
      <c r="CO313" s="1126" t="s">
        <v>105</v>
      </c>
      <c r="CP313" s="1126" t="s">
        <v>57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617</v>
      </c>
      <c r="DB313" s="1126" t="s">
        <v>618</v>
      </c>
      <c r="DC313" s="1126" t="s">
        <v>619</v>
      </c>
      <c r="DD313" s="1126" t="s">
        <v>57</v>
      </c>
      <c r="DE313" s="1126" t="s">
        <v>57</v>
      </c>
      <c r="DF313" s="1126" t="s">
        <v>57</v>
      </c>
      <c r="DG313" s="1126" t="s">
        <v>57</v>
      </c>
      <c r="DH313" s="1126" t="s">
        <v>302</v>
      </c>
      <c r="DI313" s="1126" t="s">
        <v>57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9193</v>
      </c>
      <c r="DT313" s="1126" t="s">
        <v>86</v>
      </c>
      <c r="DU313" s="1126" t="s">
        <v>715</v>
      </c>
      <c r="DV313" s="1126" t="s">
        <v>106</v>
      </c>
      <c r="DW313" s="1126" t="s">
        <v>333</v>
      </c>
      <c r="DX313" s="1126" t="s">
        <v>308</v>
      </c>
      <c r="DY313" s="1126" t="s">
        <v>309</v>
      </c>
      <c r="DZ313" s="1126" t="s">
        <v>319</v>
      </c>
      <c r="EA313" s="1126" t="s">
        <v>716</v>
      </c>
      <c r="EB313" s="1126" t="s">
        <v>86</v>
      </c>
      <c r="EC313" s="1126" t="s">
        <v>118</v>
      </c>
      <c r="ED313" s="1126" t="s">
        <v>106</v>
      </c>
      <c r="EE313" s="1126" t="s">
        <v>57</v>
      </c>
      <c r="EF313" s="1126" t="s">
        <v>57</v>
      </c>
      <c r="EG313" s="1126" t="s">
        <v>57</v>
      </c>
      <c r="EH313" s="1126" t="s">
        <v>57</v>
      </c>
      <c r="EI313" s="1126" t="s">
        <v>9194</v>
      </c>
      <c r="EJ313" s="1126" t="s">
        <v>1126</v>
      </c>
      <c r="EK313" s="1126" t="s">
        <v>847</v>
      </c>
      <c r="EL313" s="1126" t="s">
        <v>720</v>
      </c>
      <c r="EM313" s="1126" t="s">
        <v>680</v>
      </c>
      <c r="EN313" s="1126" t="s">
        <v>310</v>
      </c>
      <c r="EO313" s="1126" t="s">
        <v>88</v>
      </c>
      <c r="EP313" s="1126" t="s">
        <v>1852</v>
      </c>
      <c r="EQ313" s="1126" t="s">
        <v>311</v>
      </c>
      <c r="ER313" s="1126" t="s">
        <v>2602</v>
      </c>
      <c r="ES313" s="1126" t="s">
        <v>7882</v>
      </c>
      <c r="ET313" s="104" t="str">
        <f t="shared" si="31"/>
        <v>2026041004</v>
      </c>
      <c r="EU313" s="56" t="str">
        <f t="shared" si="32"/>
        <v>18&amp;2026041004</v>
      </c>
      <c r="EV313" s="104">
        <f>IFERROR(VLOOKUP(EU313,시험용!CA:CE,4,FALSE),"")</f>
        <v>0</v>
      </c>
      <c r="EW313" s="952"/>
    </row>
    <row r="314" spans="1:155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126" t="s">
        <v>3215</v>
      </c>
      <c r="AD314" s="1126" t="s">
        <v>9210</v>
      </c>
      <c r="AE314" s="1126" t="s">
        <v>3851</v>
      </c>
      <c r="AF314" s="1126" t="s">
        <v>3852</v>
      </c>
      <c r="AG314" s="1126" t="s">
        <v>3853</v>
      </c>
      <c r="AH314" s="1126" t="s">
        <v>3854</v>
      </c>
      <c r="AI314" s="1126"/>
      <c r="AJ314" s="1126"/>
      <c r="AK314" s="1126"/>
      <c r="AL314" s="1126"/>
      <c r="AM314" s="1126" t="s">
        <v>3417</v>
      </c>
      <c r="AN314" s="1126" t="s">
        <v>3418</v>
      </c>
      <c r="AO314" s="1126" t="s">
        <v>9340</v>
      </c>
      <c r="AP314" s="1126" t="s">
        <v>3358</v>
      </c>
      <c r="AQ314" s="1126"/>
      <c r="AR314" s="1126"/>
      <c r="AS314" s="1126" t="s">
        <v>315</v>
      </c>
      <c r="AT314" s="1126" t="s">
        <v>9341</v>
      </c>
      <c r="AU314" s="1126" t="s">
        <v>3008</v>
      </c>
      <c r="AV314" s="1126" t="s">
        <v>4816</v>
      </c>
      <c r="AW314" s="1126" t="s">
        <v>9342</v>
      </c>
      <c r="AX314" s="1126"/>
      <c r="AY314" s="1126" t="s">
        <v>9214</v>
      </c>
      <c r="AZ314" s="1126" t="s">
        <v>9215</v>
      </c>
      <c r="BA314" s="1126" t="s">
        <v>3017</v>
      </c>
      <c r="BB314" s="1126" t="s">
        <v>3018</v>
      </c>
      <c r="BC314" s="1126" t="s">
        <v>3019</v>
      </c>
      <c r="BD314" s="1126" t="s">
        <v>9216</v>
      </c>
      <c r="BE314" s="1126" t="s">
        <v>3021</v>
      </c>
      <c r="BF314" s="1126" t="s">
        <v>3022</v>
      </c>
      <c r="BG314" s="1126" t="s">
        <v>9217</v>
      </c>
      <c r="BH314" s="1126" t="s">
        <v>9218</v>
      </c>
      <c r="BI314" s="1126" t="s">
        <v>9219</v>
      </c>
      <c r="BJ314" s="1126" t="s">
        <v>9220</v>
      </c>
      <c r="BK314" s="1126" t="s">
        <v>9221</v>
      </c>
      <c r="BL314" s="1126" t="s">
        <v>3869</v>
      </c>
      <c r="BM314" s="1126" t="s">
        <v>9210</v>
      </c>
      <c r="BN314" s="1126" t="s">
        <v>3851</v>
      </c>
      <c r="BO314" s="1126" t="s">
        <v>3007</v>
      </c>
      <c r="BP314" s="1126" t="s">
        <v>3852</v>
      </c>
      <c r="BQ314" s="1126" t="s">
        <v>3870</v>
      </c>
      <c r="BR314" s="1126" t="s">
        <v>9222</v>
      </c>
      <c r="BS314" s="1126" t="s">
        <v>9223</v>
      </c>
      <c r="BT314" s="1126" t="s">
        <v>9343</v>
      </c>
      <c r="BU314" s="1126" t="s">
        <v>3028</v>
      </c>
      <c r="BV314" s="1126" t="s">
        <v>9225</v>
      </c>
      <c r="BW314" s="1126" t="s">
        <v>3853</v>
      </c>
      <c r="BX314" s="1126" t="s">
        <v>3854</v>
      </c>
      <c r="BY314" s="1126" t="s">
        <v>9226</v>
      </c>
      <c r="BZ314" s="1126" t="s">
        <v>9227</v>
      </c>
      <c r="CA314" s="1126" t="s">
        <v>3878</v>
      </c>
      <c r="CB314" s="1126" t="s">
        <v>4792</v>
      </c>
      <c r="CC314" s="1126" t="s">
        <v>9228</v>
      </c>
      <c r="CD314" s="1126" t="s">
        <v>3880</v>
      </c>
      <c r="CE314" s="1126" t="s">
        <v>4793</v>
      </c>
      <c r="CF314" s="1126" t="s">
        <v>3882</v>
      </c>
      <c r="CG314" s="1126" t="s">
        <v>3008</v>
      </c>
      <c r="CH314" s="1126" t="s">
        <v>4819</v>
      </c>
      <c r="CI314" s="1126" t="s">
        <v>4820</v>
      </c>
      <c r="CJ314" s="1126" t="s">
        <v>4821</v>
      </c>
      <c r="CK314" s="1126" t="s">
        <v>3886</v>
      </c>
      <c r="CL314" s="1126" t="s">
        <v>3008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3028</v>
      </c>
      <c r="DI314" s="1126" t="s">
        <v>3008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9229</v>
      </c>
      <c r="DT314" s="1126" t="s">
        <v>3894</v>
      </c>
      <c r="DU314" s="1126" t="s">
        <v>9230</v>
      </c>
      <c r="DV314" s="1126" t="s">
        <v>9030</v>
      </c>
      <c r="DW314" s="1126" t="s">
        <v>4800</v>
      </c>
      <c r="DX314" s="1126" t="s">
        <v>3053</v>
      </c>
      <c r="DY314" s="1126" t="s">
        <v>4801</v>
      </c>
      <c r="DZ314" s="1126" t="s">
        <v>3055</v>
      </c>
      <c r="EA314" s="1126" t="s">
        <v>9231</v>
      </c>
      <c r="EB314" s="1126" t="s">
        <v>3894</v>
      </c>
      <c r="EC314" s="1126" t="s">
        <v>3895</v>
      </c>
      <c r="ED314" s="1126" t="s">
        <v>9030</v>
      </c>
      <c r="EE314" s="1126" t="s">
        <v>3008</v>
      </c>
      <c r="EF314" s="1126" t="s">
        <v>3008</v>
      </c>
      <c r="EG314" s="1126" t="s">
        <v>3008</v>
      </c>
      <c r="EH314" s="1126" t="s">
        <v>3008</v>
      </c>
      <c r="EI314" s="1126" t="s">
        <v>9344</v>
      </c>
      <c r="EJ314" s="1126" t="s">
        <v>3902</v>
      </c>
      <c r="EK314" s="1126" t="s">
        <v>9345</v>
      </c>
      <c r="EL314" s="1126" t="s">
        <v>3904</v>
      </c>
      <c r="EM314" s="1126" t="s">
        <v>4808</v>
      </c>
      <c r="EN314" s="1126" t="s">
        <v>3063</v>
      </c>
      <c r="EO314" s="1126" t="s">
        <v>3064</v>
      </c>
      <c r="EP314" s="1126" t="s">
        <v>9234</v>
      </c>
      <c r="EQ314" s="1126" t="s">
        <v>3030</v>
      </c>
      <c r="ER314" s="1126" t="s">
        <v>9346</v>
      </c>
      <c r="ES314" s="1126" t="s">
        <v>9347</v>
      </c>
      <c r="ET314" s="104" t="str">
        <f t="shared" si="31"/>
        <v>2026033875</v>
      </c>
      <c r="EU314" s="56" t="str">
        <f t="shared" si="32"/>
        <v>18&amp;2026033875</v>
      </c>
      <c r="EV314" s="104">
        <f>IFERROR(VLOOKUP(EU314,시험용!CA:CE,4,FALSE),"")</f>
        <v>0</v>
      </c>
      <c r="EW314" s="952"/>
    </row>
    <row r="315" spans="1:155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126" t="s">
        <v>3215</v>
      </c>
      <c r="AD315" s="1126" t="s">
        <v>9210</v>
      </c>
      <c r="AE315" s="1126" t="s">
        <v>3851</v>
      </c>
      <c r="AF315" s="1126" t="s">
        <v>3852</v>
      </c>
      <c r="AG315" s="1126" t="s">
        <v>3853</v>
      </c>
      <c r="AH315" s="1126" t="s">
        <v>3854</v>
      </c>
      <c r="AI315" s="1126"/>
      <c r="AJ315" s="1126"/>
      <c r="AK315" s="1126"/>
      <c r="AL315" s="1126"/>
      <c r="AM315" s="1126" t="s">
        <v>3417</v>
      </c>
      <c r="AN315" s="1126" t="s">
        <v>3418</v>
      </c>
      <c r="AO315" s="1126" t="s">
        <v>5504</v>
      </c>
      <c r="AP315" s="1126" t="s">
        <v>3358</v>
      </c>
      <c r="AQ315" s="1126"/>
      <c r="AR315" s="1126"/>
      <c r="AS315" s="1126" t="s">
        <v>298</v>
      </c>
      <c r="AT315" s="1126" t="s">
        <v>9211</v>
      </c>
      <c r="AU315" s="1126" t="s">
        <v>3008</v>
      </c>
      <c r="AV315" s="1126" t="s">
        <v>9212</v>
      </c>
      <c r="AW315" s="1126" t="s">
        <v>9213</v>
      </c>
      <c r="AX315" s="1126"/>
      <c r="AY315" s="1126" t="s">
        <v>9214</v>
      </c>
      <c r="AZ315" s="1126" t="s">
        <v>9215</v>
      </c>
      <c r="BA315" s="1126" t="s">
        <v>3017</v>
      </c>
      <c r="BB315" s="1126" t="s">
        <v>3018</v>
      </c>
      <c r="BC315" s="1126" t="s">
        <v>3019</v>
      </c>
      <c r="BD315" s="1126" t="s">
        <v>9216</v>
      </c>
      <c r="BE315" s="1126" t="s">
        <v>3021</v>
      </c>
      <c r="BF315" s="1126" t="s">
        <v>3022</v>
      </c>
      <c r="BG315" s="1126" t="s">
        <v>9217</v>
      </c>
      <c r="BH315" s="1126" t="s">
        <v>9218</v>
      </c>
      <c r="BI315" s="1126" t="s">
        <v>9219</v>
      </c>
      <c r="BJ315" s="1126" t="s">
        <v>9220</v>
      </c>
      <c r="BK315" s="1126" t="s">
        <v>9221</v>
      </c>
      <c r="BL315" s="1126" t="s">
        <v>3869</v>
      </c>
      <c r="BM315" s="1126" t="s">
        <v>9210</v>
      </c>
      <c r="BN315" s="1126" t="s">
        <v>3851</v>
      </c>
      <c r="BO315" s="1126" t="s">
        <v>3007</v>
      </c>
      <c r="BP315" s="1126" t="s">
        <v>3852</v>
      </c>
      <c r="BQ315" s="1126" t="s">
        <v>3870</v>
      </c>
      <c r="BR315" s="1126" t="s">
        <v>9222</v>
      </c>
      <c r="BS315" s="1126" t="s">
        <v>9223</v>
      </c>
      <c r="BT315" s="1126" t="s">
        <v>9224</v>
      </c>
      <c r="BU315" s="1126" t="s">
        <v>3028</v>
      </c>
      <c r="BV315" s="1126" t="s">
        <v>9225</v>
      </c>
      <c r="BW315" s="1126" t="s">
        <v>3853</v>
      </c>
      <c r="BX315" s="1126" t="s">
        <v>3854</v>
      </c>
      <c r="BY315" s="1126" t="s">
        <v>9226</v>
      </c>
      <c r="BZ315" s="1126" t="s">
        <v>9227</v>
      </c>
      <c r="CA315" s="1126" t="s">
        <v>3878</v>
      </c>
      <c r="CB315" s="1126" t="s">
        <v>4792</v>
      </c>
      <c r="CC315" s="1126" t="s">
        <v>9228</v>
      </c>
      <c r="CD315" s="1126" t="s">
        <v>3880</v>
      </c>
      <c r="CE315" s="1126" t="s">
        <v>4793</v>
      </c>
      <c r="CF315" s="1126" t="s">
        <v>3882</v>
      </c>
      <c r="CG315" s="1126" t="s">
        <v>3008</v>
      </c>
      <c r="CH315" s="1126" t="s">
        <v>4794</v>
      </c>
      <c r="CI315" s="1126" t="s">
        <v>4795</v>
      </c>
      <c r="CJ315" s="1126" t="s">
        <v>4796</v>
      </c>
      <c r="CK315" s="1126" t="s">
        <v>3886</v>
      </c>
      <c r="CL315" s="1126" t="s">
        <v>3008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3028</v>
      </c>
      <c r="DI315" s="1126" t="s">
        <v>3008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9229</v>
      </c>
      <c r="DT315" s="1126" t="s">
        <v>3894</v>
      </c>
      <c r="DU315" s="1126" t="s">
        <v>9230</v>
      </c>
      <c r="DV315" s="1126" t="s">
        <v>9030</v>
      </c>
      <c r="DW315" s="1126" t="s">
        <v>4800</v>
      </c>
      <c r="DX315" s="1126" t="s">
        <v>3053</v>
      </c>
      <c r="DY315" s="1126" t="s">
        <v>4801</v>
      </c>
      <c r="DZ315" s="1126" t="s">
        <v>3055</v>
      </c>
      <c r="EA315" s="1126" t="s">
        <v>9231</v>
      </c>
      <c r="EB315" s="1126" t="s">
        <v>3894</v>
      </c>
      <c r="EC315" s="1126" t="s">
        <v>3895</v>
      </c>
      <c r="ED315" s="1126" t="s">
        <v>9030</v>
      </c>
      <c r="EE315" s="1126" t="s">
        <v>3008</v>
      </c>
      <c r="EF315" s="1126" t="s">
        <v>3008</v>
      </c>
      <c r="EG315" s="1126" t="s">
        <v>3008</v>
      </c>
      <c r="EH315" s="1126" t="s">
        <v>3008</v>
      </c>
      <c r="EI315" s="1126" t="s">
        <v>9232</v>
      </c>
      <c r="EJ315" s="1126" t="s">
        <v>3902</v>
      </c>
      <c r="EK315" s="1126" t="s">
        <v>9233</v>
      </c>
      <c r="EL315" s="1126" t="s">
        <v>3904</v>
      </c>
      <c r="EM315" s="1126" t="s">
        <v>4808</v>
      </c>
      <c r="EN315" s="1126" t="s">
        <v>3063</v>
      </c>
      <c r="EO315" s="1126" t="s">
        <v>3064</v>
      </c>
      <c r="EP315" s="1126" t="s">
        <v>9234</v>
      </c>
      <c r="EQ315" s="1126" t="s">
        <v>3030</v>
      </c>
      <c r="ER315" s="1126" t="s">
        <v>9346</v>
      </c>
      <c r="ES315" s="1126" t="s">
        <v>9899</v>
      </c>
      <c r="ET315" s="104" t="str">
        <f t="shared" si="31"/>
        <v>2026033874</v>
      </c>
      <c r="EU315" s="56" t="str">
        <f t="shared" si="32"/>
        <v>18&amp;2026033874</v>
      </c>
      <c r="EV315" s="104" t="str">
        <f>IFERROR(VLOOKUP(EU315,시험용!CA:CE,4,FALSE),"")</f>
        <v/>
      </c>
      <c r="EW315" s="1160" t="s">
        <v>2854</v>
      </c>
    </row>
    <row r="316" spans="1:155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126" t="s">
        <v>3215</v>
      </c>
      <c r="AD316" s="1126" t="s">
        <v>9210</v>
      </c>
      <c r="AE316" s="1126" t="s">
        <v>3851</v>
      </c>
      <c r="AF316" s="1126" t="s">
        <v>3852</v>
      </c>
      <c r="AG316" s="1126" t="s">
        <v>3853</v>
      </c>
      <c r="AH316" s="1126" t="s">
        <v>3854</v>
      </c>
      <c r="AI316" s="1126"/>
      <c r="AJ316" s="1126"/>
      <c r="AK316" s="1126"/>
      <c r="AL316" s="1126"/>
      <c r="AM316" s="1126" t="s">
        <v>3417</v>
      </c>
      <c r="AN316" s="1126" t="s">
        <v>3418</v>
      </c>
      <c r="AO316" s="1126" t="s">
        <v>9351</v>
      </c>
      <c r="AP316" s="1126" t="s">
        <v>3358</v>
      </c>
      <c r="AQ316" s="1126"/>
      <c r="AR316" s="1126"/>
      <c r="AS316" s="1126" t="s">
        <v>315</v>
      </c>
      <c r="AT316" s="1126" t="s">
        <v>9352</v>
      </c>
      <c r="AU316" s="1126" t="s">
        <v>3008</v>
      </c>
      <c r="AV316" s="1126" t="s">
        <v>4816</v>
      </c>
      <c r="AW316" s="1126" t="s">
        <v>9353</v>
      </c>
      <c r="AX316" s="1126"/>
      <c r="AY316" s="1126" t="s">
        <v>9214</v>
      </c>
      <c r="AZ316" s="1126" t="s">
        <v>9215</v>
      </c>
      <c r="BA316" s="1126" t="s">
        <v>3017</v>
      </c>
      <c r="BB316" s="1126" t="s">
        <v>3018</v>
      </c>
      <c r="BC316" s="1126" t="s">
        <v>3019</v>
      </c>
      <c r="BD316" s="1126" t="s">
        <v>9216</v>
      </c>
      <c r="BE316" s="1126" t="s">
        <v>3021</v>
      </c>
      <c r="BF316" s="1126" t="s">
        <v>3022</v>
      </c>
      <c r="BG316" s="1126" t="s">
        <v>9217</v>
      </c>
      <c r="BH316" s="1126" t="s">
        <v>9218</v>
      </c>
      <c r="BI316" s="1126" t="s">
        <v>9219</v>
      </c>
      <c r="BJ316" s="1126" t="s">
        <v>9220</v>
      </c>
      <c r="BK316" s="1126" t="s">
        <v>9221</v>
      </c>
      <c r="BL316" s="1126" t="s">
        <v>3869</v>
      </c>
      <c r="BM316" s="1126" t="s">
        <v>9210</v>
      </c>
      <c r="BN316" s="1126" t="s">
        <v>3851</v>
      </c>
      <c r="BO316" s="1126" t="s">
        <v>3007</v>
      </c>
      <c r="BP316" s="1126" t="s">
        <v>3852</v>
      </c>
      <c r="BQ316" s="1126" t="s">
        <v>3870</v>
      </c>
      <c r="BR316" s="1126" t="s">
        <v>9222</v>
      </c>
      <c r="BS316" s="1126" t="s">
        <v>9223</v>
      </c>
      <c r="BT316" s="1126" t="s">
        <v>9354</v>
      </c>
      <c r="BU316" s="1126" t="s">
        <v>3028</v>
      </c>
      <c r="BV316" s="1126" t="s">
        <v>9225</v>
      </c>
      <c r="BW316" s="1126" t="s">
        <v>3853</v>
      </c>
      <c r="BX316" s="1126" t="s">
        <v>3854</v>
      </c>
      <c r="BY316" s="1126" t="s">
        <v>9226</v>
      </c>
      <c r="BZ316" s="1126" t="s">
        <v>9227</v>
      </c>
      <c r="CA316" s="1126" t="s">
        <v>3878</v>
      </c>
      <c r="CB316" s="1126" t="s">
        <v>4792</v>
      </c>
      <c r="CC316" s="1126" t="s">
        <v>9228</v>
      </c>
      <c r="CD316" s="1126" t="s">
        <v>3880</v>
      </c>
      <c r="CE316" s="1126" t="s">
        <v>4793</v>
      </c>
      <c r="CF316" s="1126" t="s">
        <v>3882</v>
      </c>
      <c r="CG316" s="1126" t="s">
        <v>3008</v>
      </c>
      <c r="CH316" s="1126" t="s">
        <v>4819</v>
      </c>
      <c r="CI316" s="1126" t="s">
        <v>4820</v>
      </c>
      <c r="CJ316" s="1126" t="s">
        <v>4821</v>
      </c>
      <c r="CK316" s="1126" t="s">
        <v>3886</v>
      </c>
      <c r="CL316" s="1126" t="s">
        <v>3008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3028</v>
      </c>
      <c r="DI316" s="1126" t="s">
        <v>3008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9229</v>
      </c>
      <c r="DT316" s="1126" t="s">
        <v>3894</v>
      </c>
      <c r="DU316" s="1126" t="s">
        <v>9230</v>
      </c>
      <c r="DV316" s="1126" t="s">
        <v>9030</v>
      </c>
      <c r="DW316" s="1126" t="s">
        <v>4800</v>
      </c>
      <c r="DX316" s="1126" t="s">
        <v>3053</v>
      </c>
      <c r="DY316" s="1126" t="s">
        <v>4801</v>
      </c>
      <c r="DZ316" s="1126" t="s">
        <v>3055</v>
      </c>
      <c r="EA316" s="1126" t="s">
        <v>9231</v>
      </c>
      <c r="EB316" s="1126" t="s">
        <v>3894</v>
      </c>
      <c r="EC316" s="1126" t="s">
        <v>3895</v>
      </c>
      <c r="ED316" s="1126" t="s">
        <v>9030</v>
      </c>
      <c r="EE316" s="1126" t="s">
        <v>3008</v>
      </c>
      <c r="EF316" s="1126" t="s">
        <v>3008</v>
      </c>
      <c r="EG316" s="1126" t="s">
        <v>3008</v>
      </c>
      <c r="EH316" s="1126" t="s">
        <v>3008</v>
      </c>
      <c r="EI316" s="1126" t="s">
        <v>9344</v>
      </c>
      <c r="EJ316" s="1126" t="s">
        <v>3902</v>
      </c>
      <c r="EK316" s="1126" t="s">
        <v>9345</v>
      </c>
      <c r="EL316" s="1126" t="s">
        <v>3904</v>
      </c>
      <c r="EM316" s="1126" t="s">
        <v>4808</v>
      </c>
      <c r="EN316" s="1126" t="s">
        <v>3063</v>
      </c>
      <c r="EO316" s="1126" t="s">
        <v>3064</v>
      </c>
      <c r="EP316" s="1126" t="s">
        <v>9234</v>
      </c>
      <c r="EQ316" s="1126" t="s">
        <v>3030</v>
      </c>
      <c r="ER316" s="1126" t="s">
        <v>9355</v>
      </c>
      <c r="ES316" s="1126" t="s">
        <v>9356</v>
      </c>
      <c r="ET316" s="104" t="str">
        <f t="shared" si="31"/>
        <v>2026033877</v>
      </c>
      <c r="EU316" s="56" t="str">
        <f t="shared" si="32"/>
        <v>18&amp;2026033877</v>
      </c>
      <c r="EV316" s="104" t="str">
        <f>IFERROR(VLOOKUP(EU316,시험용!CA:CE,4,FALSE),"")</f>
        <v/>
      </c>
      <c r="EW316" s="1160" t="s">
        <v>2854</v>
      </c>
    </row>
    <row r="317" spans="1:155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126" t="s">
        <v>1136</v>
      </c>
      <c r="AD317" s="1126" t="s">
        <v>2740</v>
      </c>
      <c r="AE317" s="1126" t="s">
        <v>692</v>
      </c>
      <c r="AF317" s="1126" t="s">
        <v>295</v>
      </c>
      <c r="AG317" s="1126" t="s">
        <v>296</v>
      </c>
      <c r="AH317" s="1126" t="s">
        <v>297</v>
      </c>
      <c r="AI317" s="1126"/>
      <c r="AJ317" s="1126"/>
      <c r="AK317" s="1126"/>
      <c r="AL317" s="1126"/>
      <c r="AM317" s="1126" t="s">
        <v>7983</v>
      </c>
      <c r="AN317" s="1126" t="s">
        <v>7984</v>
      </c>
      <c r="AO317" s="1126" t="s">
        <v>9327</v>
      </c>
      <c r="AP317" s="1126" t="s">
        <v>35</v>
      </c>
      <c r="AQ317" s="1126"/>
      <c r="AR317" s="1126"/>
      <c r="AS317" s="1126" t="s">
        <v>298</v>
      </c>
      <c r="AT317" s="1126" t="s">
        <v>9328</v>
      </c>
      <c r="AU317" s="1126" t="s">
        <v>57</v>
      </c>
      <c r="AV317" s="1126" t="s">
        <v>323</v>
      </c>
      <c r="AW317" s="1126" t="s">
        <v>9329</v>
      </c>
      <c r="AX317" s="1126"/>
      <c r="AY317" s="1126" t="s">
        <v>5246</v>
      </c>
      <c r="AZ317" s="1126" t="s">
        <v>9189</v>
      </c>
      <c r="BA317" s="1126" t="s">
        <v>299</v>
      </c>
      <c r="BB317" s="1126" t="s">
        <v>32</v>
      </c>
      <c r="BC317" s="1126" t="s">
        <v>33</v>
      </c>
      <c r="BD317" s="1126" t="s">
        <v>57</v>
      </c>
      <c r="BE317" s="1126" t="s">
        <v>48</v>
      </c>
      <c r="BF317" s="1126" t="s">
        <v>603</v>
      </c>
      <c r="BG317" s="1126" t="s">
        <v>3918</v>
      </c>
      <c r="BH317" s="1126" t="s">
        <v>4872</v>
      </c>
      <c r="BI317" s="1126" t="s">
        <v>9330</v>
      </c>
      <c r="BJ317" s="1126" t="s">
        <v>2759</v>
      </c>
      <c r="BK317" s="1126" t="s">
        <v>9331</v>
      </c>
      <c r="BL317" s="1126" t="s">
        <v>302</v>
      </c>
      <c r="BM317" s="1126" t="s">
        <v>2740</v>
      </c>
      <c r="BN317" s="1126" t="s">
        <v>692</v>
      </c>
      <c r="BO317" s="1126" t="s">
        <v>595</v>
      </c>
      <c r="BP317" s="1126" t="s">
        <v>295</v>
      </c>
      <c r="BQ317" s="1126" t="s">
        <v>102</v>
      </c>
      <c r="BR317" s="1126" t="s">
        <v>3197</v>
      </c>
      <c r="BS317" s="1126" t="s">
        <v>1960</v>
      </c>
      <c r="BT317" s="1126" t="s">
        <v>9332</v>
      </c>
      <c r="BU317" s="1126" t="s">
        <v>302</v>
      </c>
      <c r="BV317" s="1126" t="s">
        <v>171</v>
      </c>
      <c r="BW317" s="1126" t="s">
        <v>296</v>
      </c>
      <c r="BX317" s="1126" t="s">
        <v>297</v>
      </c>
      <c r="BY317" s="1126" t="s">
        <v>4710</v>
      </c>
      <c r="BZ317" s="1126" t="s">
        <v>1848</v>
      </c>
      <c r="CA317" s="1126" t="s">
        <v>304</v>
      </c>
      <c r="CB317" s="1126" t="s">
        <v>112</v>
      </c>
      <c r="CC317" s="1126" t="s">
        <v>305</v>
      </c>
      <c r="CD317" s="1126" t="s">
        <v>306</v>
      </c>
      <c r="CE317" s="1126" t="s">
        <v>116</v>
      </c>
      <c r="CF317" s="1126" t="s">
        <v>307</v>
      </c>
      <c r="CG317" s="1126" t="s">
        <v>57</v>
      </c>
      <c r="CH317" s="1126" t="s">
        <v>9333</v>
      </c>
      <c r="CI317" s="1126" t="s">
        <v>78</v>
      </c>
      <c r="CJ317" s="1126" t="s">
        <v>1427</v>
      </c>
      <c r="CK317" s="1126" t="s">
        <v>105</v>
      </c>
      <c r="CL317" s="1126" t="s">
        <v>57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617</v>
      </c>
      <c r="DB317" s="1126" t="s">
        <v>618</v>
      </c>
      <c r="DC317" s="1126" t="s">
        <v>619</v>
      </c>
      <c r="DD317" s="1126" t="s">
        <v>57</v>
      </c>
      <c r="DE317" s="1126" t="s">
        <v>57</v>
      </c>
      <c r="DF317" s="1126" t="s">
        <v>57</v>
      </c>
      <c r="DG317" s="1126" t="s">
        <v>57</v>
      </c>
      <c r="DH317" s="1126" t="s">
        <v>302</v>
      </c>
      <c r="DI317" s="1126" t="s">
        <v>57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3203</v>
      </c>
      <c r="DT317" s="1126" t="s">
        <v>79</v>
      </c>
      <c r="DU317" s="1126" t="s">
        <v>118</v>
      </c>
      <c r="DV317" s="1126" t="s">
        <v>106</v>
      </c>
      <c r="DW317" s="1126" t="s">
        <v>333</v>
      </c>
      <c r="DX317" s="1126" t="s">
        <v>308</v>
      </c>
      <c r="DY317" s="1126" t="s">
        <v>309</v>
      </c>
      <c r="DZ317" s="1126" t="s">
        <v>319</v>
      </c>
      <c r="EA317" s="1126" t="s">
        <v>3204</v>
      </c>
      <c r="EB317" s="1126" t="s">
        <v>79</v>
      </c>
      <c r="EC317" s="1126" t="s">
        <v>872</v>
      </c>
      <c r="ED317" s="1126" t="s">
        <v>106</v>
      </c>
      <c r="EE317" s="1126" t="s">
        <v>57</v>
      </c>
      <c r="EF317" s="1126" t="s">
        <v>57</v>
      </c>
      <c r="EG317" s="1126" t="s">
        <v>57</v>
      </c>
      <c r="EH317" s="1126" t="s">
        <v>57</v>
      </c>
      <c r="EI317" s="1126" t="s">
        <v>1485</v>
      </c>
      <c r="EJ317" s="1126" t="s">
        <v>1486</v>
      </c>
      <c r="EK317" s="1126" t="s">
        <v>765</v>
      </c>
      <c r="EL317" s="1126" t="s">
        <v>1487</v>
      </c>
      <c r="EM317" s="1126" t="s">
        <v>680</v>
      </c>
      <c r="EN317" s="1126" t="s">
        <v>310</v>
      </c>
      <c r="EO317" s="1126" t="s">
        <v>88</v>
      </c>
      <c r="EP317" s="1126" t="s">
        <v>1852</v>
      </c>
      <c r="EQ317" s="1126" t="s">
        <v>311</v>
      </c>
      <c r="ER317" s="1126" t="s">
        <v>9334</v>
      </c>
      <c r="ES317" s="1126" t="s">
        <v>9335</v>
      </c>
      <c r="ET317" s="104" t="str">
        <f t="shared" si="31"/>
        <v>2026033578</v>
      </c>
      <c r="EU317" s="56" t="str">
        <f t="shared" si="32"/>
        <v>18&amp;2026033578</v>
      </c>
      <c r="EV317" s="104">
        <f>IFERROR(VLOOKUP(EU317,시험용!CA:CE,4,FALSE),"")</f>
        <v>0</v>
      </c>
      <c r="EW317" s="952"/>
    </row>
    <row r="318" spans="1:155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126" t="s">
        <v>107</v>
      </c>
      <c r="AD318" s="1126" t="s">
        <v>3351</v>
      </c>
      <c r="AE318" s="1126" t="s">
        <v>3074</v>
      </c>
      <c r="AF318" s="1126" t="s">
        <v>3352</v>
      </c>
      <c r="AG318" s="1126" t="s">
        <v>3353</v>
      </c>
      <c r="AH318" s="1126" t="s">
        <v>3354</v>
      </c>
      <c r="AI318" s="1126"/>
      <c r="AJ318" s="1126"/>
      <c r="AK318" s="1126"/>
      <c r="AL318" s="1126"/>
      <c r="AM318" s="1126" t="s">
        <v>8689</v>
      </c>
      <c r="AN318" s="1126" t="s">
        <v>8690</v>
      </c>
      <c r="AO318" s="1126" t="s">
        <v>9905</v>
      </c>
      <c r="AP318" s="1126" t="s">
        <v>35</v>
      </c>
      <c r="AQ318" s="1126"/>
      <c r="AR318" s="1126"/>
      <c r="AS318" s="1126" t="s">
        <v>298</v>
      </c>
      <c r="AT318" s="1126" t="s">
        <v>9906</v>
      </c>
      <c r="AU318" s="1126" t="s">
        <v>3075</v>
      </c>
      <c r="AV318" s="1126" t="s">
        <v>9907</v>
      </c>
      <c r="AW318" s="1126" t="s">
        <v>9908</v>
      </c>
      <c r="AX318" s="1126"/>
      <c r="AY318" s="1126" t="s">
        <v>9909</v>
      </c>
      <c r="AZ318" s="1126" t="s">
        <v>3363</v>
      </c>
      <c r="BA318" s="1126" t="s">
        <v>3083</v>
      </c>
      <c r="BB318" s="1126" t="s">
        <v>3084</v>
      </c>
      <c r="BC318" s="1126" t="s">
        <v>3085</v>
      </c>
      <c r="BD318" s="1126" t="s">
        <v>3075</v>
      </c>
      <c r="BE318" s="1126" t="s">
        <v>3087</v>
      </c>
      <c r="BF318" s="1126" t="s">
        <v>3364</v>
      </c>
      <c r="BG318" s="1126" t="s">
        <v>9910</v>
      </c>
      <c r="BH318" s="1126" t="s">
        <v>9911</v>
      </c>
      <c r="BI318" s="1126" t="s">
        <v>9912</v>
      </c>
      <c r="BJ318" s="1126" t="s">
        <v>3368</v>
      </c>
      <c r="BK318" s="1126" t="s">
        <v>3369</v>
      </c>
      <c r="BL318" s="1126" t="s">
        <v>3370</v>
      </c>
      <c r="BM318" s="1126" t="s">
        <v>3351</v>
      </c>
      <c r="BN318" s="1126" t="s">
        <v>3074</v>
      </c>
      <c r="BO318" s="1126" t="s">
        <v>3075</v>
      </c>
      <c r="BP318" s="1126" t="s">
        <v>3352</v>
      </c>
      <c r="BQ318" s="1126" t="s">
        <v>3371</v>
      </c>
      <c r="BR318" s="1126" t="s">
        <v>3372</v>
      </c>
      <c r="BS318" s="1126" t="s">
        <v>3373</v>
      </c>
      <c r="BT318" s="1126" t="s">
        <v>9913</v>
      </c>
      <c r="BU318" s="1126" t="s">
        <v>3375</v>
      </c>
      <c r="BV318" s="1126" t="s">
        <v>3376</v>
      </c>
      <c r="BW318" s="1126" t="s">
        <v>3353</v>
      </c>
      <c r="BX318" s="1126" t="s">
        <v>3354</v>
      </c>
      <c r="BY318" s="1126" t="s">
        <v>9914</v>
      </c>
      <c r="BZ318" s="1126" t="s">
        <v>3378</v>
      </c>
      <c r="CA318" s="1126" t="s">
        <v>3379</v>
      </c>
      <c r="CB318" s="1126" t="s">
        <v>3380</v>
      </c>
      <c r="CC318" s="1126" t="s">
        <v>3381</v>
      </c>
      <c r="CD318" s="1126" t="s">
        <v>3382</v>
      </c>
      <c r="CE318" s="1126" t="s">
        <v>3383</v>
      </c>
      <c r="CF318" s="1126" t="s">
        <v>3384</v>
      </c>
      <c r="CG318" s="1126" t="s">
        <v>3075</v>
      </c>
      <c r="CH318" s="1126" t="s">
        <v>9915</v>
      </c>
      <c r="CI318" s="1126" t="s">
        <v>3386</v>
      </c>
      <c r="CJ318" s="1126" t="s">
        <v>3387</v>
      </c>
      <c r="CK318" s="1126" t="s">
        <v>3388</v>
      </c>
      <c r="CL318" s="1126" t="s">
        <v>3075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3389</v>
      </c>
      <c r="CY318" s="1126" t="s">
        <v>3390</v>
      </c>
      <c r="CZ318" s="1126" t="s">
        <v>3391</v>
      </c>
      <c r="DA318" s="1126" t="s">
        <v>3075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3094</v>
      </c>
      <c r="DI318" s="1126" t="s">
        <v>3075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9916</v>
      </c>
      <c r="DT318" s="1126" t="s">
        <v>3113</v>
      </c>
      <c r="DU318" s="1126" t="s">
        <v>9917</v>
      </c>
      <c r="DV318" s="1126" t="s">
        <v>3449</v>
      </c>
      <c r="DW318" s="1126" t="s">
        <v>3116</v>
      </c>
      <c r="DX318" s="1126" t="s">
        <v>3117</v>
      </c>
      <c r="DY318" s="1126" t="s">
        <v>3118</v>
      </c>
      <c r="DZ318" s="1126" t="s">
        <v>3119</v>
      </c>
      <c r="EA318" s="1126" t="s">
        <v>9918</v>
      </c>
      <c r="EB318" s="1126" t="s">
        <v>3113</v>
      </c>
      <c r="EC318" s="1126" t="s">
        <v>9919</v>
      </c>
      <c r="ED318" s="1126" t="s">
        <v>3449</v>
      </c>
      <c r="EE318" s="1126" t="s">
        <v>3075</v>
      </c>
      <c r="EF318" s="1126" t="s">
        <v>3075</v>
      </c>
      <c r="EG318" s="1126" t="s">
        <v>3075</v>
      </c>
      <c r="EH318" s="1126" t="s">
        <v>3075</v>
      </c>
      <c r="EI318" s="1126" t="s">
        <v>9920</v>
      </c>
      <c r="EJ318" s="1126" t="s">
        <v>3963</v>
      </c>
      <c r="EK318" s="1126" t="s">
        <v>9921</v>
      </c>
      <c r="EL318" s="1126" t="s">
        <v>3965</v>
      </c>
      <c r="EM318" s="1126" t="s">
        <v>9922</v>
      </c>
      <c r="EN318" s="1126" t="s">
        <v>3127</v>
      </c>
      <c r="EO318" s="1126" t="s">
        <v>3128</v>
      </c>
      <c r="EP318" s="1126" t="s">
        <v>3969</v>
      </c>
      <c r="EQ318" s="1126" t="s">
        <v>3096</v>
      </c>
      <c r="ER318" s="1126" t="s">
        <v>9923</v>
      </c>
      <c r="ES318" s="1126" t="s">
        <v>9924</v>
      </c>
      <c r="ET318" s="104" t="str">
        <f t="shared" si="31"/>
        <v>2026041063</v>
      </c>
      <c r="EU318" s="56" t="str">
        <f t="shared" si="32"/>
        <v>18&amp;2026041063</v>
      </c>
      <c r="EV318" s="104" t="str">
        <f>IFERROR(VLOOKUP(EU318,시험용!CA:CE,4,FALSE),"")</f>
        <v/>
      </c>
      <c r="EW318" s="1160" t="s">
        <v>2854</v>
      </c>
    </row>
    <row r="319" spans="1:155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126" t="s">
        <v>107</v>
      </c>
      <c r="AD319" s="1126" t="s">
        <v>1014</v>
      </c>
      <c r="AE319" s="1126" t="s">
        <v>692</v>
      </c>
      <c r="AF319" s="1126" t="s">
        <v>295</v>
      </c>
      <c r="AG319" s="1126" t="s">
        <v>296</v>
      </c>
      <c r="AH319" s="1126" t="s">
        <v>297</v>
      </c>
      <c r="AI319" s="1126"/>
      <c r="AJ319" s="1126"/>
      <c r="AK319" s="1126"/>
      <c r="AL319" s="1126"/>
      <c r="AM319" s="1126" t="s">
        <v>5207</v>
      </c>
      <c r="AN319" s="1126" t="s">
        <v>5208</v>
      </c>
      <c r="AO319" s="1126" t="s">
        <v>9268</v>
      </c>
      <c r="AP319" s="1126" t="s">
        <v>49</v>
      </c>
      <c r="AQ319" s="1126"/>
      <c r="AR319" s="1126"/>
      <c r="AS319" s="1126" t="s">
        <v>315</v>
      </c>
      <c r="AT319" s="1126" t="s">
        <v>9269</v>
      </c>
      <c r="AU319" s="1126" t="s">
        <v>57</v>
      </c>
      <c r="AV319" s="1126" t="s">
        <v>910</v>
      </c>
      <c r="AW319" s="1126" t="s">
        <v>9270</v>
      </c>
      <c r="AX319" s="1126" t="s">
        <v>2669</v>
      </c>
      <c r="AY319" s="1126" t="s">
        <v>4059</v>
      </c>
      <c r="AZ319" s="1126" t="s">
        <v>59</v>
      </c>
      <c r="BA319" s="1126" t="s">
        <v>299</v>
      </c>
      <c r="BB319" s="1126" t="s">
        <v>32</v>
      </c>
      <c r="BC319" s="1126" t="s">
        <v>33</v>
      </c>
      <c r="BD319" s="1126" t="s">
        <v>57</v>
      </c>
      <c r="BE319" s="1126" t="s">
        <v>48</v>
      </c>
      <c r="BF319" s="1126" t="s">
        <v>900</v>
      </c>
      <c r="BG319" s="1126" t="s">
        <v>4060</v>
      </c>
      <c r="BH319" s="1126" t="s">
        <v>3296</v>
      </c>
      <c r="BI319" s="1126" t="s">
        <v>2386</v>
      </c>
      <c r="BJ319" s="1126" t="s">
        <v>1026</v>
      </c>
      <c r="BK319" s="1126" t="s">
        <v>9271</v>
      </c>
      <c r="BL319" s="1126" t="s">
        <v>302</v>
      </c>
      <c r="BM319" s="1126" t="s">
        <v>1014</v>
      </c>
      <c r="BN319" s="1126" t="s">
        <v>692</v>
      </c>
      <c r="BO319" s="1126" t="s">
        <v>595</v>
      </c>
      <c r="BP319" s="1126" t="s">
        <v>295</v>
      </c>
      <c r="BQ319" s="1126" t="s">
        <v>1363</v>
      </c>
      <c r="BR319" s="1126" t="s">
        <v>1302</v>
      </c>
      <c r="BS319" s="1126" t="s">
        <v>4062</v>
      </c>
      <c r="BT319" s="1126" t="s">
        <v>4063</v>
      </c>
      <c r="BU319" s="1126" t="s">
        <v>51</v>
      </c>
      <c r="BV319" s="1126" t="s">
        <v>611</v>
      </c>
      <c r="BW319" s="1126" t="s">
        <v>296</v>
      </c>
      <c r="BX319" s="1126" t="s">
        <v>297</v>
      </c>
      <c r="BY319" s="1126" t="s">
        <v>4064</v>
      </c>
      <c r="BZ319" s="1126" t="s">
        <v>4065</v>
      </c>
      <c r="CA319" s="1126" t="s">
        <v>304</v>
      </c>
      <c r="CB319" s="1126" t="s">
        <v>1122</v>
      </c>
      <c r="CC319" s="1126" t="s">
        <v>309</v>
      </c>
      <c r="CD319" s="1126" t="s">
        <v>306</v>
      </c>
      <c r="CE319" s="1126" t="s">
        <v>797</v>
      </c>
      <c r="CF319" s="1126" t="s">
        <v>307</v>
      </c>
      <c r="CG319" s="1126" t="s">
        <v>57</v>
      </c>
      <c r="CH319" s="1126" t="s">
        <v>4066</v>
      </c>
      <c r="CI319" s="1126" t="s">
        <v>99</v>
      </c>
      <c r="CJ319" s="1126" t="s">
        <v>1850</v>
      </c>
      <c r="CK319" s="1126" t="s">
        <v>105</v>
      </c>
      <c r="CL319" s="1126" t="s">
        <v>57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798</v>
      </c>
      <c r="CY319" s="1126" t="s">
        <v>329</v>
      </c>
      <c r="CZ319" s="1126" t="s">
        <v>123</v>
      </c>
      <c r="DA319" s="1126" t="s">
        <v>57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302</v>
      </c>
      <c r="DI319" s="1126" t="s">
        <v>57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4067</v>
      </c>
      <c r="DT319" s="1126" t="s">
        <v>86</v>
      </c>
      <c r="DU319" s="1126" t="s">
        <v>4068</v>
      </c>
      <c r="DV319" s="1126" t="s">
        <v>106</v>
      </c>
      <c r="DW319" s="1126" t="s">
        <v>317</v>
      </c>
      <c r="DX319" s="1126" t="s">
        <v>308</v>
      </c>
      <c r="DY319" s="1126" t="s">
        <v>318</v>
      </c>
      <c r="DZ319" s="1126" t="s">
        <v>319</v>
      </c>
      <c r="EA319" s="1126" t="s">
        <v>4069</v>
      </c>
      <c r="EB319" s="1126" t="s">
        <v>86</v>
      </c>
      <c r="EC319" s="1126" t="s">
        <v>1892</v>
      </c>
      <c r="ED319" s="1126" t="s">
        <v>106</v>
      </c>
      <c r="EE319" s="1126" t="s">
        <v>57</v>
      </c>
      <c r="EF319" s="1126" t="s">
        <v>57</v>
      </c>
      <c r="EG319" s="1126" t="s">
        <v>57</v>
      </c>
      <c r="EH319" s="1126" t="s">
        <v>57</v>
      </c>
      <c r="EI319" s="1126" t="s">
        <v>4070</v>
      </c>
      <c r="EJ319" s="1126" t="s">
        <v>2469</v>
      </c>
      <c r="EK319" s="1126" t="s">
        <v>802</v>
      </c>
      <c r="EL319" s="1126" t="s">
        <v>2471</v>
      </c>
      <c r="EM319" s="1126" t="s">
        <v>629</v>
      </c>
      <c r="EN319" s="1126" t="s">
        <v>630</v>
      </c>
      <c r="EO319" s="1126" t="s">
        <v>122</v>
      </c>
      <c r="EP319" s="1126" t="s">
        <v>4071</v>
      </c>
      <c r="EQ319" s="1126" t="s">
        <v>311</v>
      </c>
      <c r="ER319" s="1126" t="s">
        <v>4072</v>
      </c>
      <c r="ES319" s="1126" t="s">
        <v>9272</v>
      </c>
      <c r="ET319" s="104" t="str">
        <f t="shared" si="31"/>
        <v>2026033563</v>
      </c>
      <c r="EU319" s="56" t="str">
        <f t="shared" si="32"/>
        <v>18&amp;2026033563</v>
      </c>
      <c r="EV319" s="104" t="str">
        <f>IFERROR(VLOOKUP(EU319,시험용!CA:CE,4,FALSE),"")</f>
        <v/>
      </c>
      <c r="EW319" s="1160" t="s">
        <v>2854</v>
      </c>
    </row>
    <row r="320" spans="1:155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126" t="s">
        <v>107</v>
      </c>
      <c r="AD320" s="1126" t="s">
        <v>9067</v>
      </c>
      <c r="AE320" s="1126" t="s">
        <v>2144</v>
      </c>
      <c r="AF320" s="1126" t="s">
        <v>2117</v>
      </c>
      <c r="AG320" s="1126" t="s">
        <v>2118</v>
      </c>
      <c r="AH320" s="1126" t="s">
        <v>3140</v>
      </c>
      <c r="AI320" s="1126"/>
      <c r="AJ320" s="1126"/>
      <c r="AK320" s="1126"/>
      <c r="AL320" s="1126"/>
      <c r="AM320" s="1126" t="s">
        <v>2406</v>
      </c>
      <c r="AN320" s="1126" t="s">
        <v>6835</v>
      </c>
      <c r="AO320" s="1126" t="s">
        <v>9243</v>
      </c>
      <c r="AP320" s="1126" t="s">
        <v>2381</v>
      </c>
      <c r="AQ320" s="1126"/>
      <c r="AR320" s="1126"/>
      <c r="AS320" s="1126" t="s">
        <v>599</v>
      </c>
      <c r="AT320" s="1126" t="s">
        <v>9244</v>
      </c>
      <c r="AU320" s="1126" t="s">
        <v>1135</v>
      </c>
      <c r="AV320" s="1126" t="s">
        <v>7596</v>
      </c>
      <c r="AW320" s="1126" t="s">
        <v>9245</v>
      </c>
      <c r="AX320" s="1126"/>
      <c r="AY320" s="1126" t="s">
        <v>9246</v>
      </c>
      <c r="AZ320" s="1126" t="s">
        <v>9247</v>
      </c>
      <c r="BA320" s="1126" t="s">
        <v>4653</v>
      </c>
      <c r="BB320" s="1126" t="s">
        <v>2132</v>
      </c>
      <c r="BC320" s="1126" t="s">
        <v>2133</v>
      </c>
      <c r="BD320" s="1126" t="s">
        <v>1135</v>
      </c>
      <c r="BE320" s="1126" t="s">
        <v>2135</v>
      </c>
      <c r="BF320" s="1126" t="s">
        <v>2136</v>
      </c>
      <c r="BG320" s="1126" t="s">
        <v>9248</v>
      </c>
      <c r="BH320" s="1126" t="s">
        <v>9249</v>
      </c>
      <c r="BI320" s="1126" t="s">
        <v>9250</v>
      </c>
      <c r="BJ320" s="1126" t="s">
        <v>9251</v>
      </c>
      <c r="BK320" s="1126" t="s">
        <v>9252</v>
      </c>
      <c r="BL320" s="1126" t="s">
        <v>9253</v>
      </c>
      <c r="BM320" s="1126" t="s">
        <v>9067</v>
      </c>
      <c r="BN320" s="1126" t="s">
        <v>2144</v>
      </c>
      <c r="BO320" s="1126" t="s">
        <v>1135</v>
      </c>
      <c r="BP320" s="1126" t="s">
        <v>2117</v>
      </c>
      <c r="BQ320" s="1126" t="s">
        <v>4661</v>
      </c>
      <c r="BR320" s="1126" t="s">
        <v>3172</v>
      </c>
      <c r="BS320" s="1126" t="s">
        <v>9254</v>
      </c>
      <c r="BT320" s="1126" t="s">
        <v>9255</v>
      </c>
      <c r="BU320" s="1126" t="s">
        <v>2149</v>
      </c>
      <c r="BV320" s="1126" t="s">
        <v>4622</v>
      </c>
      <c r="BW320" s="1126" t="s">
        <v>2118</v>
      </c>
      <c r="BX320" s="1126" t="s">
        <v>3140</v>
      </c>
      <c r="BY320" s="1126" t="s">
        <v>9256</v>
      </c>
      <c r="BZ320" s="1126" t="s">
        <v>4666</v>
      </c>
      <c r="CA320" s="1126" t="s">
        <v>2153</v>
      </c>
      <c r="CB320" s="1126" t="s">
        <v>4667</v>
      </c>
      <c r="CC320" s="1126" t="s">
        <v>2181</v>
      </c>
      <c r="CD320" s="1126" t="s">
        <v>2156</v>
      </c>
      <c r="CE320" s="1126" t="s">
        <v>4668</v>
      </c>
      <c r="CF320" s="1126" t="s">
        <v>2158</v>
      </c>
      <c r="CG320" s="1126" t="s">
        <v>1135</v>
      </c>
      <c r="CH320" s="1126" t="s">
        <v>9257</v>
      </c>
      <c r="CI320" s="1126" t="s">
        <v>2160</v>
      </c>
      <c r="CJ320" s="1126" t="s">
        <v>9258</v>
      </c>
      <c r="CK320" s="1126" t="s">
        <v>2162</v>
      </c>
      <c r="CL320" s="1126" t="s">
        <v>9259</v>
      </c>
      <c r="CM320" s="1126" t="s">
        <v>2160</v>
      </c>
      <c r="CN320" s="1126" t="s">
        <v>4915</v>
      </c>
      <c r="CO320" s="1126" t="s">
        <v>2162</v>
      </c>
      <c r="CP320" s="1126" t="s">
        <v>1135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2142</v>
      </c>
      <c r="DI320" s="1126" t="s">
        <v>1135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9260</v>
      </c>
      <c r="DT320" s="1126" t="s">
        <v>4674</v>
      </c>
      <c r="DU320" s="1126" t="s">
        <v>4675</v>
      </c>
      <c r="DV320" s="1126" t="s">
        <v>6011</v>
      </c>
      <c r="DW320" s="1126" t="s">
        <v>5940</v>
      </c>
      <c r="DX320" s="1126" t="s">
        <v>2180</v>
      </c>
      <c r="DY320" s="1126" t="s">
        <v>5941</v>
      </c>
      <c r="DZ320" s="1126" t="s">
        <v>2182</v>
      </c>
      <c r="EA320" s="1126" t="s">
        <v>9261</v>
      </c>
      <c r="EB320" s="1126" t="s">
        <v>4674</v>
      </c>
      <c r="EC320" s="1126" t="s">
        <v>4678</v>
      </c>
      <c r="ED320" s="1126" t="s">
        <v>6011</v>
      </c>
      <c r="EE320" s="1126" t="s">
        <v>1135</v>
      </c>
      <c r="EF320" s="1126" t="s">
        <v>1135</v>
      </c>
      <c r="EG320" s="1126" t="s">
        <v>1135</v>
      </c>
      <c r="EH320" s="1126" t="s">
        <v>1135</v>
      </c>
      <c r="EI320" s="1126" t="s">
        <v>9262</v>
      </c>
      <c r="EJ320" s="1126" t="s">
        <v>4680</v>
      </c>
      <c r="EK320" s="1126" t="s">
        <v>9263</v>
      </c>
      <c r="EL320" s="1126" t="s">
        <v>4681</v>
      </c>
      <c r="EM320" s="1126" t="s">
        <v>2280</v>
      </c>
      <c r="EN320" s="1126" t="s">
        <v>2281</v>
      </c>
      <c r="EO320" s="1126" t="s">
        <v>2282</v>
      </c>
      <c r="EP320" s="1126" t="s">
        <v>4920</v>
      </c>
      <c r="EQ320" s="1126" t="s">
        <v>2193</v>
      </c>
      <c r="ER320" s="1126" t="s">
        <v>9264</v>
      </c>
      <c r="ES320" s="1126" t="s">
        <v>9265</v>
      </c>
      <c r="ET320" s="104" t="str">
        <f t="shared" si="31"/>
        <v>2026033360</v>
      </c>
      <c r="EU320" s="56" t="str">
        <f t="shared" si="32"/>
        <v>18&amp;2026033360</v>
      </c>
      <c r="EV320" s="104" t="str">
        <f>IFERROR(VLOOKUP(EU320,시험용!CA:CE,4,FALSE),"")</f>
        <v/>
      </c>
      <c r="EW320" s="1160" t="s">
        <v>2854</v>
      </c>
    </row>
    <row r="321" spans="1:155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126" t="s">
        <v>643</v>
      </c>
      <c r="AD321" s="1126" t="s">
        <v>6166</v>
      </c>
      <c r="AE321" s="1126" t="s">
        <v>4646</v>
      </c>
      <c r="AF321" s="1126" t="s">
        <v>2117</v>
      </c>
      <c r="AG321" s="1126" t="s">
        <v>2118</v>
      </c>
      <c r="AH321" s="1126" t="s">
        <v>3140</v>
      </c>
      <c r="AI321" s="1126"/>
      <c r="AJ321" s="1126"/>
      <c r="AK321" s="1126"/>
      <c r="AL321" s="1126"/>
      <c r="AM321" s="1126" t="s">
        <v>9281</v>
      </c>
      <c r="AN321" s="1126" t="s">
        <v>9282</v>
      </c>
      <c r="AO321" s="1126" t="s">
        <v>9283</v>
      </c>
      <c r="AP321" s="1126" t="s">
        <v>1548</v>
      </c>
      <c r="AQ321" s="1126"/>
      <c r="AR321" s="1126"/>
      <c r="AS321" s="1126" t="s">
        <v>298</v>
      </c>
      <c r="AT321" s="1126" t="s">
        <v>9284</v>
      </c>
      <c r="AU321" s="1126" t="s">
        <v>1135</v>
      </c>
      <c r="AV321" s="1126" t="s">
        <v>9285</v>
      </c>
      <c r="AW321" s="1126" t="s">
        <v>9286</v>
      </c>
      <c r="AX321" s="1126"/>
      <c r="AY321" s="1126" t="s">
        <v>9287</v>
      </c>
      <c r="AZ321" s="1126" t="s">
        <v>9288</v>
      </c>
      <c r="BA321" s="1126" t="s">
        <v>4653</v>
      </c>
      <c r="BB321" s="1126" t="s">
        <v>2132</v>
      </c>
      <c r="BC321" s="1126" t="s">
        <v>2133</v>
      </c>
      <c r="BD321" s="1126" t="s">
        <v>1135</v>
      </c>
      <c r="BE321" s="1126" t="s">
        <v>2135</v>
      </c>
      <c r="BF321" s="1126" t="s">
        <v>6093</v>
      </c>
      <c r="BG321" s="1126" t="s">
        <v>2251</v>
      </c>
      <c r="BH321" s="1126" t="s">
        <v>9289</v>
      </c>
      <c r="BI321" s="1126" t="s">
        <v>5931</v>
      </c>
      <c r="BJ321" s="1126" t="s">
        <v>7602</v>
      </c>
      <c r="BK321" s="1126" t="s">
        <v>9290</v>
      </c>
      <c r="BL321" s="1126" t="s">
        <v>2142</v>
      </c>
      <c r="BM321" s="1126" t="s">
        <v>6166</v>
      </c>
      <c r="BN321" s="1126" t="s">
        <v>4646</v>
      </c>
      <c r="BO321" s="1126" t="s">
        <v>1135</v>
      </c>
      <c r="BP321" s="1126" t="s">
        <v>2117</v>
      </c>
      <c r="BQ321" s="1126" t="s">
        <v>2193</v>
      </c>
      <c r="BR321" s="1126" t="s">
        <v>9291</v>
      </c>
      <c r="BS321" s="1126" t="s">
        <v>8455</v>
      </c>
      <c r="BT321" s="1126" t="s">
        <v>9292</v>
      </c>
      <c r="BU321" s="1126" t="s">
        <v>2142</v>
      </c>
      <c r="BV321" s="1126" t="s">
        <v>7607</v>
      </c>
      <c r="BW321" s="1126" t="s">
        <v>2118</v>
      </c>
      <c r="BX321" s="1126" t="s">
        <v>3140</v>
      </c>
      <c r="BY321" s="1126" t="s">
        <v>9293</v>
      </c>
      <c r="BZ321" s="1126" t="s">
        <v>8018</v>
      </c>
      <c r="CA321" s="1126" t="s">
        <v>2153</v>
      </c>
      <c r="CB321" s="1126" t="s">
        <v>4908</v>
      </c>
      <c r="CC321" s="1126" t="s">
        <v>6185</v>
      </c>
      <c r="CD321" s="1126" t="s">
        <v>2156</v>
      </c>
      <c r="CE321" s="1126" t="s">
        <v>8019</v>
      </c>
      <c r="CF321" s="1126" t="s">
        <v>2158</v>
      </c>
      <c r="CG321" s="1126" t="s">
        <v>1135</v>
      </c>
      <c r="CH321" s="1126" t="s">
        <v>9294</v>
      </c>
      <c r="CI321" s="1126" t="s">
        <v>9295</v>
      </c>
      <c r="CJ321" s="1126" t="s">
        <v>5931</v>
      </c>
      <c r="CK321" s="1126" t="s">
        <v>2162</v>
      </c>
      <c r="CL321" s="1126" t="s">
        <v>1135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2142</v>
      </c>
      <c r="DI321" s="1126" t="s">
        <v>1135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9925</v>
      </c>
      <c r="DT321" s="1126" t="s">
        <v>9297</v>
      </c>
      <c r="DU321" s="1126" t="s">
        <v>3157</v>
      </c>
      <c r="DV321" s="1126" t="s">
        <v>9298</v>
      </c>
      <c r="DW321" s="1126" t="s">
        <v>7614</v>
      </c>
      <c r="DX321" s="1126" t="s">
        <v>2180</v>
      </c>
      <c r="DY321" s="1126" t="s">
        <v>7615</v>
      </c>
      <c r="DZ321" s="1126" t="s">
        <v>2182</v>
      </c>
      <c r="EA321" s="1126" t="s">
        <v>9299</v>
      </c>
      <c r="EB321" s="1126" t="s">
        <v>9297</v>
      </c>
      <c r="EC321" s="1126" t="s">
        <v>2275</v>
      </c>
      <c r="ED321" s="1126" t="s">
        <v>9298</v>
      </c>
      <c r="EE321" s="1126" t="s">
        <v>1135</v>
      </c>
      <c r="EF321" s="1126" t="s">
        <v>1135</v>
      </c>
      <c r="EG321" s="1126" t="s">
        <v>1135</v>
      </c>
      <c r="EH321" s="1126" t="s">
        <v>1135</v>
      </c>
      <c r="EI321" s="1126" t="s">
        <v>9300</v>
      </c>
      <c r="EJ321" s="1126" t="s">
        <v>2277</v>
      </c>
      <c r="EK321" s="1126" t="s">
        <v>7619</v>
      </c>
      <c r="EL321" s="1126" t="s">
        <v>2279</v>
      </c>
      <c r="EM321" s="1126" t="s">
        <v>2189</v>
      </c>
      <c r="EN321" s="1126" t="s">
        <v>2281</v>
      </c>
      <c r="EO321" s="1126" t="s">
        <v>2282</v>
      </c>
      <c r="EP321" s="1126" t="s">
        <v>9301</v>
      </c>
      <c r="EQ321" s="1126" t="s">
        <v>2193</v>
      </c>
      <c r="ER321" s="1126" t="s">
        <v>9302</v>
      </c>
      <c r="ES321" s="1126" t="s">
        <v>9303</v>
      </c>
      <c r="ET321" s="104" t="str">
        <f t="shared" si="31"/>
        <v>2026040507</v>
      </c>
      <c r="EU321" s="56" t="str">
        <f t="shared" si="32"/>
        <v>18&amp;2026040507</v>
      </c>
      <c r="EV321" s="104" t="str">
        <f>IFERROR(VLOOKUP(EU321,시험용!CA:CE,4,FALSE),"")</f>
        <v/>
      </c>
      <c r="EW321" s="1160" t="s">
        <v>2854</v>
      </c>
    </row>
    <row r="322" spans="1:155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126" t="s">
        <v>643</v>
      </c>
      <c r="AD322" s="1126" t="s">
        <v>6166</v>
      </c>
      <c r="AE322" s="1126" t="s">
        <v>4646</v>
      </c>
      <c r="AF322" s="1126" t="s">
        <v>2117</v>
      </c>
      <c r="AG322" s="1126" t="s">
        <v>2118</v>
      </c>
      <c r="AH322" s="1126" t="s">
        <v>3140</v>
      </c>
      <c r="AI322" s="1126"/>
      <c r="AJ322" s="1126"/>
      <c r="AK322" s="1126"/>
      <c r="AL322" s="1126"/>
      <c r="AM322" s="1126" t="s">
        <v>9281</v>
      </c>
      <c r="AN322" s="1126" t="s">
        <v>9282</v>
      </c>
      <c r="AO322" s="1126" t="s">
        <v>9283</v>
      </c>
      <c r="AP322" s="1126" t="s">
        <v>1548</v>
      </c>
      <c r="AQ322" s="1126"/>
      <c r="AR322" s="1126"/>
      <c r="AS322" s="1126" t="s">
        <v>315</v>
      </c>
      <c r="AT322" s="1126" t="s">
        <v>9306</v>
      </c>
      <c r="AU322" s="1126" t="s">
        <v>1135</v>
      </c>
      <c r="AV322" s="1126" t="s">
        <v>9285</v>
      </c>
      <c r="AW322" s="1126" t="s">
        <v>9307</v>
      </c>
      <c r="AX322" s="1126"/>
      <c r="AY322" s="1126" t="s">
        <v>9287</v>
      </c>
      <c r="AZ322" s="1126" t="s">
        <v>9288</v>
      </c>
      <c r="BA322" s="1126" t="s">
        <v>4653</v>
      </c>
      <c r="BB322" s="1126" t="s">
        <v>2132</v>
      </c>
      <c r="BC322" s="1126" t="s">
        <v>2133</v>
      </c>
      <c r="BD322" s="1126" t="s">
        <v>1135</v>
      </c>
      <c r="BE322" s="1126" t="s">
        <v>2135</v>
      </c>
      <c r="BF322" s="1126" t="s">
        <v>4654</v>
      </c>
      <c r="BG322" s="1126" t="s">
        <v>7612</v>
      </c>
      <c r="BH322" s="1126" t="s">
        <v>9308</v>
      </c>
      <c r="BI322" s="1126" t="s">
        <v>5931</v>
      </c>
      <c r="BJ322" s="1126" t="s">
        <v>7602</v>
      </c>
      <c r="BK322" s="1126" t="s">
        <v>9309</v>
      </c>
      <c r="BL322" s="1126" t="s">
        <v>2142</v>
      </c>
      <c r="BM322" s="1126" t="s">
        <v>6166</v>
      </c>
      <c r="BN322" s="1126" t="s">
        <v>4646</v>
      </c>
      <c r="BO322" s="1126" t="s">
        <v>1135</v>
      </c>
      <c r="BP322" s="1126" t="s">
        <v>2117</v>
      </c>
      <c r="BQ322" s="1126" t="s">
        <v>2193</v>
      </c>
      <c r="BR322" s="1126" t="s">
        <v>9291</v>
      </c>
      <c r="BS322" s="1126" t="s">
        <v>9310</v>
      </c>
      <c r="BT322" s="1126" t="s">
        <v>9311</v>
      </c>
      <c r="BU322" s="1126" t="s">
        <v>2142</v>
      </c>
      <c r="BV322" s="1126" t="s">
        <v>7607</v>
      </c>
      <c r="BW322" s="1126" t="s">
        <v>2118</v>
      </c>
      <c r="BX322" s="1126" t="s">
        <v>3140</v>
      </c>
      <c r="BY322" s="1126" t="s">
        <v>6105</v>
      </c>
      <c r="BZ322" s="1126" t="s">
        <v>9109</v>
      </c>
      <c r="CA322" s="1126" t="s">
        <v>2153</v>
      </c>
      <c r="CB322" s="1126" t="s">
        <v>9110</v>
      </c>
      <c r="CC322" s="1126" t="s">
        <v>6185</v>
      </c>
      <c r="CD322" s="1126" t="s">
        <v>2156</v>
      </c>
      <c r="CE322" s="1126" t="s">
        <v>9111</v>
      </c>
      <c r="CF322" s="1126" t="s">
        <v>2158</v>
      </c>
      <c r="CG322" s="1126" t="s">
        <v>1135</v>
      </c>
      <c r="CH322" s="1126" t="s">
        <v>9312</v>
      </c>
      <c r="CI322" s="1126" t="s">
        <v>9313</v>
      </c>
      <c r="CJ322" s="1126" t="s">
        <v>9314</v>
      </c>
      <c r="CK322" s="1126" t="s">
        <v>2162</v>
      </c>
      <c r="CL322" s="1126" t="s">
        <v>9315</v>
      </c>
      <c r="CM322" s="1126" t="s">
        <v>9313</v>
      </c>
      <c r="CN322" s="1126" t="s">
        <v>4625</v>
      </c>
      <c r="CO322" s="1126" t="s">
        <v>2162</v>
      </c>
      <c r="CP322" s="1126" t="s">
        <v>1135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4671</v>
      </c>
      <c r="DB322" s="1126" t="s">
        <v>4672</v>
      </c>
      <c r="DC322" s="1126" t="s">
        <v>2127</v>
      </c>
      <c r="DD322" s="1126" t="s">
        <v>1135</v>
      </c>
      <c r="DE322" s="1126" t="s">
        <v>1135</v>
      </c>
      <c r="DF322" s="1126" t="s">
        <v>1135</v>
      </c>
      <c r="DG322" s="1126" t="s">
        <v>1135</v>
      </c>
      <c r="DH322" s="1126" t="s">
        <v>2142</v>
      </c>
      <c r="DI322" s="1126" t="s">
        <v>1135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9316</v>
      </c>
      <c r="DT322" s="1126" t="s">
        <v>4674</v>
      </c>
      <c r="DU322" s="1126" t="s">
        <v>2272</v>
      </c>
      <c r="DV322" s="1126" t="s">
        <v>9317</v>
      </c>
      <c r="DW322" s="1126" t="s">
        <v>5940</v>
      </c>
      <c r="DX322" s="1126" t="s">
        <v>2180</v>
      </c>
      <c r="DY322" s="1126" t="s">
        <v>5941</v>
      </c>
      <c r="DZ322" s="1126" t="s">
        <v>2182</v>
      </c>
      <c r="EA322" s="1126" t="s">
        <v>9318</v>
      </c>
      <c r="EB322" s="1126" t="s">
        <v>4674</v>
      </c>
      <c r="EC322" s="1126" t="s">
        <v>2177</v>
      </c>
      <c r="ED322" s="1126" t="s">
        <v>9317</v>
      </c>
      <c r="EE322" s="1126" t="s">
        <v>1135</v>
      </c>
      <c r="EF322" s="1126" t="s">
        <v>1135</v>
      </c>
      <c r="EG322" s="1126" t="s">
        <v>1135</v>
      </c>
      <c r="EH322" s="1126" t="s">
        <v>1135</v>
      </c>
      <c r="EI322" s="1126" t="s">
        <v>9319</v>
      </c>
      <c r="EJ322" s="1126" t="s">
        <v>2277</v>
      </c>
      <c r="EK322" s="1126" t="s">
        <v>9320</v>
      </c>
      <c r="EL322" s="1126" t="s">
        <v>2279</v>
      </c>
      <c r="EM322" s="1126" t="s">
        <v>9321</v>
      </c>
      <c r="EN322" s="1126" t="s">
        <v>2281</v>
      </c>
      <c r="EO322" s="1126" t="s">
        <v>2282</v>
      </c>
      <c r="EP322" s="1126" t="s">
        <v>9301</v>
      </c>
      <c r="EQ322" s="1126" t="s">
        <v>2193</v>
      </c>
      <c r="ER322" s="1126" t="s">
        <v>6119</v>
      </c>
      <c r="ES322" s="1126" t="s">
        <v>9322</v>
      </c>
      <c r="ET322" s="104" t="str">
        <f t="shared" si="31"/>
        <v>2026040508</v>
      </c>
      <c r="EU322" s="56" t="str">
        <f t="shared" si="32"/>
        <v>18&amp;2026040508</v>
      </c>
      <c r="EV322" s="104" t="str">
        <f>IFERROR(VLOOKUP(EU322,시험용!CA:CE,4,FALSE),"")</f>
        <v/>
      </c>
      <c r="EW322" s="1160" t="s">
        <v>2854</v>
      </c>
    </row>
    <row r="323" spans="1:155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126" t="s">
        <v>107</v>
      </c>
      <c r="AD323" s="1126" t="s">
        <v>2740</v>
      </c>
      <c r="AE323" s="1126" t="s">
        <v>692</v>
      </c>
      <c r="AF323" s="1126" t="s">
        <v>295</v>
      </c>
      <c r="AG323" s="1126" t="s">
        <v>296</v>
      </c>
      <c r="AH323" s="1126" t="s">
        <v>297</v>
      </c>
      <c r="AI323" s="1126"/>
      <c r="AJ323" s="1126"/>
      <c r="AK323" s="1126"/>
      <c r="AL323" s="1126"/>
      <c r="AM323" s="1126" t="s">
        <v>3417</v>
      </c>
      <c r="AN323" s="1126" t="s">
        <v>3418</v>
      </c>
      <c r="AO323" s="1126" t="s">
        <v>9928</v>
      </c>
      <c r="AP323" s="1126" t="s">
        <v>3358</v>
      </c>
      <c r="AQ323" s="1126"/>
      <c r="AR323" s="1126"/>
      <c r="AS323" s="1126" t="s">
        <v>315</v>
      </c>
      <c r="AT323" s="1126" t="s">
        <v>9929</v>
      </c>
      <c r="AU323" s="1126" t="s">
        <v>57</v>
      </c>
      <c r="AV323" s="1126" t="s">
        <v>9930</v>
      </c>
      <c r="AW323" s="1126" t="s">
        <v>9931</v>
      </c>
      <c r="AX323" s="1126"/>
      <c r="AY323" s="1126" t="s">
        <v>2743</v>
      </c>
      <c r="AZ323" s="1126" t="s">
        <v>2435</v>
      </c>
      <c r="BA323" s="1126" t="s">
        <v>299</v>
      </c>
      <c r="BB323" s="1126" t="s">
        <v>32</v>
      </c>
      <c r="BC323" s="1126" t="s">
        <v>33</v>
      </c>
      <c r="BD323" s="1126" t="s">
        <v>57</v>
      </c>
      <c r="BE323" s="1126" t="s">
        <v>48</v>
      </c>
      <c r="BF323" s="1126" t="s">
        <v>603</v>
      </c>
      <c r="BG323" s="1126" t="s">
        <v>1667</v>
      </c>
      <c r="BH323" s="1126" t="s">
        <v>2745</v>
      </c>
      <c r="BI323" s="1126" t="s">
        <v>2746</v>
      </c>
      <c r="BJ323" s="1126" t="s">
        <v>2438</v>
      </c>
      <c r="BK323" s="1126" t="s">
        <v>2747</v>
      </c>
      <c r="BL323" s="1126" t="s">
        <v>39</v>
      </c>
      <c r="BM323" s="1126" t="s">
        <v>2740</v>
      </c>
      <c r="BN323" s="1126" t="s">
        <v>692</v>
      </c>
      <c r="BO323" s="1126" t="s">
        <v>595</v>
      </c>
      <c r="BP323" s="1126" t="s">
        <v>295</v>
      </c>
      <c r="BQ323" s="1126" t="s">
        <v>102</v>
      </c>
      <c r="BR323" s="1126" t="s">
        <v>1085</v>
      </c>
      <c r="BS323" s="1126" t="s">
        <v>1086</v>
      </c>
      <c r="BT323" s="1126" t="s">
        <v>9932</v>
      </c>
      <c r="BU323" s="1126" t="s">
        <v>302</v>
      </c>
      <c r="BV323" s="1126" t="s">
        <v>109</v>
      </c>
      <c r="BW323" s="1126" t="s">
        <v>296</v>
      </c>
      <c r="BX323" s="1126" t="s">
        <v>297</v>
      </c>
      <c r="BY323" s="1126" t="s">
        <v>2749</v>
      </c>
      <c r="BZ323" s="1126" t="s">
        <v>758</v>
      </c>
      <c r="CA323" s="1126" t="s">
        <v>304</v>
      </c>
      <c r="CB323" s="1126" t="s">
        <v>167</v>
      </c>
      <c r="CC323" s="1126" t="s">
        <v>305</v>
      </c>
      <c r="CD323" s="1126" t="s">
        <v>306</v>
      </c>
      <c r="CE323" s="1126" t="s">
        <v>166</v>
      </c>
      <c r="CF323" s="1126" t="s">
        <v>307</v>
      </c>
      <c r="CG323" s="1126" t="s">
        <v>57</v>
      </c>
      <c r="CH323" s="1126" t="s">
        <v>9933</v>
      </c>
      <c r="CI323" s="1126" t="s">
        <v>843</v>
      </c>
      <c r="CJ323" s="1126" t="s">
        <v>708</v>
      </c>
      <c r="CK323" s="1126" t="s">
        <v>105</v>
      </c>
      <c r="CL323" s="1126" t="s">
        <v>57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617</v>
      </c>
      <c r="DB323" s="1126" t="s">
        <v>618</v>
      </c>
      <c r="DC323" s="1126" t="s">
        <v>619</v>
      </c>
      <c r="DD323" s="1126" t="s">
        <v>57</v>
      </c>
      <c r="DE323" s="1126" t="s">
        <v>57</v>
      </c>
      <c r="DF323" s="1126" t="s">
        <v>57</v>
      </c>
      <c r="DG323" s="1126" t="s">
        <v>57</v>
      </c>
      <c r="DH323" s="1126" t="s">
        <v>302</v>
      </c>
      <c r="DI323" s="1126" t="s">
        <v>57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9934</v>
      </c>
      <c r="DT323" s="1126" t="s">
        <v>1153</v>
      </c>
      <c r="DU323" s="1126" t="s">
        <v>801</v>
      </c>
      <c r="DV323" s="1126" t="s">
        <v>106</v>
      </c>
      <c r="DW323" s="1126" t="s">
        <v>317</v>
      </c>
      <c r="DX323" s="1126" t="s">
        <v>308</v>
      </c>
      <c r="DY323" s="1126" t="s">
        <v>318</v>
      </c>
      <c r="DZ323" s="1126" t="s">
        <v>319</v>
      </c>
      <c r="EA323" s="1126" t="s">
        <v>5524</v>
      </c>
      <c r="EB323" s="1126" t="s">
        <v>1153</v>
      </c>
      <c r="EC323" s="1126" t="s">
        <v>1038</v>
      </c>
      <c r="ED323" s="1126" t="s">
        <v>106</v>
      </c>
      <c r="EE323" s="1126" t="s">
        <v>57</v>
      </c>
      <c r="EF323" s="1126" t="s">
        <v>57</v>
      </c>
      <c r="EG323" s="1126" t="s">
        <v>57</v>
      </c>
      <c r="EH323" s="1126" t="s">
        <v>57</v>
      </c>
      <c r="EI323" s="1126" t="s">
        <v>9935</v>
      </c>
      <c r="EJ323" s="1126" t="s">
        <v>3324</v>
      </c>
      <c r="EK323" s="1126" t="s">
        <v>1575</v>
      </c>
      <c r="EL323" s="1126" t="s">
        <v>181</v>
      </c>
      <c r="EM323" s="1126" t="s">
        <v>680</v>
      </c>
      <c r="EN323" s="1126" t="s">
        <v>310</v>
      </c>
      <c r="EO323" s="1126" t="s">
        <v>88</v>
      </c>
      <c r="EP323" s="1126" t="s">
        <v>187</v>
      </c>
      <c r="EQ323" s="1126" t="s">
        <v>311</v>
      </c>
      <c r="ER323" s="1126" t="s">
        <v>2602</v>
      </c>
      <c r="ES323" s="1126" t="s">
        <v>4533</v>
      </c>
      <c r="ET323" s="104" t="str">
        <f t="shared" si="31"/>
        <v>2026041132</v>
      </c>
      <c r="EU323" s="56" t="str">
        <f t="shared" si="32"/>
        <v>18&amp;2026041132</v>
      </c>
      <c r="EV323" s="104" t="str">
        <f>IFERROR(VLOOKUP(EU323,시험용!CA:CE,4,FALSE),"")</f>
        <v/>
      </c>
      <c r="EW323" s="1160" t="s">
        <v>2854</v>
      </c>
    </row>
    <row r="324" spans="1:155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126" t="s">
        <v>107</v>
      </c>
      <c r="AD324" s="1126" t="s">
        <v>2740</v>
      </c>
      <c r="AE324" s="1126" t="s">
        <v>692</v>
      </c>
      <c r="AF324" s="1126" t="s">
        <v>295</v>
      </c>
      <c r="AG324" s="1126" t="s">
        <v>296</v>
      </c>
      <c r="AH324" s="1126" t="s">
        <v>297</v>
      </c>
      <c r="AI324" s="1126"/>
      <c r="AJ324" s="1126"/>
      <c r="AK324" s="1126"/>
      <c r="AL324" s="1126"/>
      <c r="AM324" s="1126" t="s">
        <v>3417</v>
      </c>
      <c r="AN324" s="1126" t="s">
        <v>3418</v>
      </c>
      <c r="AO324" s="1126" t="s">
        <v>9938</v>
      </c>
      <c r="AP324" s="1126" t="s">
        <v>3358</v>
      </c>
      <c r="AQ324" s="1126"/>
      <c r="AR324" s="1126"/>
      <c r="AS324" s="1126" t="s">
        <v>315</v>
      </c>
      <c r="AT324" s="1126" t="s">
        <v>9939</v>
      </c>
      <c r="AU324" s="1126" t="s">
        <v>57</v>
      </c>
      <c r="AV324" s="1126" t="s">
        <v>9930</v>
      </c>
      <c r="AW324" s="1126" t="s">
        <v>9940</v>
      </c>
      <c r="AX324" s="1126"/>
      <c r="AY324" s="1126" t="s">
        <v>2743</v>
      </c>
      <c r="AZ324" s="1126" t="s">
        <v>2435</v>
      </c>
      <c r="BA324" s="1126" t="s">
        <v>299</v>
      </c>
      <c r="BB324" s="1126" t="s">
        <v>32</v>
      </c>
      <c r="BC324" s="1126" t="s">
        <v>33</v>
      </c>
      <c r="BD324" s="1126" t="s">
        <v>57</v>
      </c>
      <c r="BE324" s="1126" t="s">
        <v>48</v>
      </c>
      <c r="BF324" s="1126" t="s">
        <v>603</v>
      </c>
      <c r="BG324" s="1126" t="s">
        <v>1667</v>
      </c>
      <c r="BH324" s="1126" t="s">
        <v>2745</v>
      </c>
      <c r="BI324" s="1126" t="s">
        <v>2746</v>
      </c>
      <c r="BJ324" s="1126" t="s">
        <v>2438</v>
      </c>
      <c r="BK324" s="1126" t="s">
        <v>2747</v>
      </c>
      <c r="BL324" s="1126" t="s">
        <v>39</v>
      </c>
      <c r="BM324" s="1126" t="s">
        <v>2740</v>
      </c>
      <c r="BN324" s="1126" t="s">
        <v>692</v>
      </c>
      <c r="BO324" s="1126" t="s">
        <v>595</v>
      </c>
      <c r="BP324" s="1126" t="s">
        <v>295</v>
      </c>
      <c r="BQ324" s="1126" t="s">
        <v>102</v>
      </c>
      <c r="BR324" s="1126" t="s">
        <v>1085</v>
      </c>
      <c r="BS324" s="1126" t="s">
        <v>1086</v>
      </c>
      <c r="BT324" s="1126" t="s">
        <v>9932</v>
      </c>
      <c r="BU324" s="1126" t="s">
        <v>302</v>
      </c>
      <c r="BV324" s="1126" t="s">
        <v>109</v>
      </c>
      <c r="BW324" s="1126" t="s">
        <v>296</v>
      </c>
      <c r="BX324" s="1126" t="s">
        <v>297</v>
      </c>
      <c r="BY324" s="1126" t="s">
        <v>2749</v>
      </c>
      <c r="BZ324" s="1126" t="s">
        <v>758</v>
      </c>
      <c r="CA324" s="1126" t="s">
        <v>304</v>
      </c>
      <c r="CB324" s="1126" t="s">
        <v>167</v>
      </c>
      <c r="CC324" s="1126" t="s">
        <v>305</v>
      </c>
      <c r="CD324" s="1126" t="s">
        <v>306</v>
      </c>
      <c r="CE324" s="1126" t="s">
        <v>166</v>
      </c>
      <c r="CF324" s="1126" t="s">
        <v>307</v>
      </c>
      <c r="CG324" s="1126" t="s">
        <v>57</v>
      </c>
      <c r="CH324" s="1126" t="s">
        <v>9933</v>
      </c>
      <c r="CI324" s="1126" t="s">
        <v>843</v>
      </c>
      <c r="CJ324" s="1126" t="s">
        <v>708</v>
      </c>
      <c r="CK324" s="1126" t="s">
        <v>105</v>
      </c>
      <c r="CL324" s="1126" t="s">
        <v>57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617</v>
      </c>
      <c r="DB324" s="1126" t="s">
        <v>618</v>
      </c>
      <c r="DC324" s="1126" t="s">
        <v>619</v>
      </c>
      <c r="DD324" s="1126" t="s">
        <v>57</v>
      </c>
      <c r="DE324" s="1126" t="s">
        <v>57</v>
      </c>
      <c r="DF324" s="1126" t="s">
        <v>57</v>
      </c>
      <c r="DG324" s="1126" t="s">
        <v>57</v>
      </c>
      <c r="DH324" s="1126" t="s">
        <v>302</v>
      </c>
      <c r="DI324" s="1126" t="s">
        <v>57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9934</v>
      </c>
      <c r="DT324" s="1126" t="s">
        <v>1153</v>
      </c>
      <c r="DU324" s="1126" t="s">
        <v>801</v>
      </c>
      <c r="DV324" s="1126" t="s">
        <v>106</v>
      </c>
      <c r="DW324" s="1126" t="s">
        <v>317</v>
      </c>
      <c r="DX324" s="1126" t="s">
        <v>308</v>
      </c>
      <c r="DY324" s="1126" t="s">
        <v>318</v>
      </c>
      <c r="DZ324" s="1126" t="s">
        <v>319</v>
      </c>
      <c r="EA324" s="1126" t="s">
        <v>5524</v>
      </c>
      <c r="EB324" s="1126" t="s">
        <v>1153</v>
      </c>
      <c r="EC324" s="1126" t="s">
        <v>1038</v>
      </c>
      <c r="ED324" s="1126" t="s">
        <v>106</v>
      </c>
      <c r="EE324" s="1126" t="s">
        <v>57</v>
      </c>
      <c r="EF324" s="1126" t="s">
        <v>57</v>
      </c>
      <c r="EG324" s="1126" t="s">
        <v>57</v>
      </c>
      <c r="EH324" s="1126" t="s">
        <v>57</v>
      </c>
      <c r="EI324" s="1126" t="s">
        <v>9941</v>
      </c>
      <c r="EJ324" s="1126" t="s">
        <v>3324</v>
      </c>
      <c r="EK324" s="1126" t="s">
        <v>6706</v>
      </c>
      <c r="EL324" s="1126" t="s">
        <v>181</v>
      </c>
      <c r="EM324" s="1126" t="s">
        <v>680</v>
      </c>
      <c r="EN324" s="1126" t="s">
        <v>310</v>
      </c>
      <c r="EO324" s="1126" t="s">
        <v>88</v>
      </c>
      <c r="EP324" s="1126" t="s">
        <v>187</v>
      </c>
      <c r="EQ324" s="1126" t="s">
        <v>311</v>
      </c>
      <c r="ER324" s="1126" t="s">
        <v>2602</v>
      </c>
      <c r="ES324" s="1126" t="s">
        <v>4533</v>
      </c>
      <c r="ET324" s="104" t="str">
        <f t="shared" si="31"/>
        <v>2026041125</v>
      </c>
      <c r="EU324" s="56" t="str">
        <f t="shared" si="32"/>
        <v>18&amp;2026041125</v>
      </c>
      <c r="EV324" s="104" t="str">
        <f>IFERROR(VLOOKUP(EU324,시험용!CA:CE,4,FALSE),"")</f>
        <v/>
      </c>
      <c r="EW324" s="1160" t="s">
        <v>2854</v>
      </c>
    </row>
    <row r="325" spans="1:155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126" t="s">
        <v>107</v>
      </c>
      <c r="AD325" s="1126" t="s">
        <v>2740</v>
      </c>
      <c r="AE325" s="1126" t="s">
        <v>692</v>
      </c>
      <c r="AF325" s="1126" t="s">
        <v>295</v>
      </c>
      <c r="AG325" s="1126" t="s">
        <v>296</v>
      </c>
      <c r="AH325" s="1126" t="s">
        <v>297</v>
      </c>
      <c r="AI325" s="1126"/>
      <c r="AJ325" s="1126"/>
      <c r="AK325" s="1126"/>
      <c r="AL325" s="1126"/>
      <c r="AM325" s="1126" t="s">
        <v>3417</v>
      </c>
      <c r="AN325" s="1126" t="s">
        <v>3418</v>
      </c>
      <c r="AO325" s="1126" t="s">
        <v>9944</v>
      </c>
      <c r="AP325" s="1126" t="s">
        <v>3358</v>
      </c>
      <c r="AQ325" s="1126"/>
      <c r="AR325" s="1126"/>
      <c r="AS325" s="1126" t="s">
        <v>315</v>
      </c>
      <c r="AT325" s="1126" t="s">
        <v>9945</v>
      </c>
      <c r="AU325" s="1126" t="s">
        <v>57</v>
      </c>
      <c r="AV325" s="1126" t="s">
        <v>9930</v>
      </c>
      <c r="AW325" s="1126" t="s">
        <v>9946</v>
      </c>
      <c r="AX325" s="1126"/>
      <c r="AY325" s="1126" t="s">
        <v>2743</v>
      </c>
      <c r="AZ325" s="1126" t="s">
        <v>2435</v>
      </c>
      <c r="BA325" s="1126" t="s">
        <v>299</v>
      </c>
      <c r="BB325" s="1126" t="s">
        <v>32</v>
      </c>
      <c r="BC325" s="1126" t="s">
        <v>33</v>
      </c>
      <c r="BD325" s="1126" t="s">
        <v>57</v>
      </c>
      <c r="BE325" s="1126" t="s">
        <v>48</v>
      </c>
      <c r="BF325" s="1126" t="s">
        <v>603</v>
      </c>
      <c r="BG325" s="1126" t="s">
        <v>6636</v>
      </c>
      <c r="BH325" s="1126" t="s">
        <v>2745</v>
      </c>
      <c r="BI325" s="1126" t="s">
        <v>2746</v>
      </c>
      <c r="BJ325" s="1126" t="s">
        <v>2438</v>
      </c>
      <c r="BK325" s="1126" t="s">
        <v>2747</v>
      </c>
      <c r="BL325" s="1126" t="s">
        <v>39</v>
      </c>
      <c r="BM325" s="1126" t="s">
        <v>2740</v>
      </c>
      <c r="BN325" s="1126" t="s">
        <v>692</v>
      </c>
      <c r="BO325" s="1126" t="s">
        <v>595</v>
      </c>
      <c r="BP325" s="1126" t="s">
        <v>295</v>
      </c>
      <c r="BQ325" s="1126" t="s">
        <v>102</v>
      </c>
      <c r="BR325" s="1126" t="s">
        <v>1085</v>
      </c>
      <c r="BS325" s="1126" t="s">
        <v>1086</v>
      </c>
      <c r="BT325" s="1126" t="s">
        <v>5521</v>
      </c>
      <c r="BU325" s="1126" t="s">
        <v>51</v>
      </c>
      <c r="BV325" s="1126" t="s">
        <v>109</v>
      </c>
      <c r="BW325" s="1126" t="s">
        <v>296</v>
      </c>
      <c r="BX325" s="1126" t="s">
        <v>297</v>
      </c>
      <c r="BY325" s="1126" t="s">
        <v>757</v>
      </c>
      <c r="BZ325" s="1126" t="s">
        <v>758</v>
      </c>
      <c r="CA325" s="1126" t="s">
        <v>304</v>
      </c>
      <c r="CB325" s="1126" t="s">
        <v>167</v>
      </c>
      <c r="CC325" s="1126" t="s">
        <v>305</v>
      </c>
      <c r="CD325" s="1126" t="s">
        <v>306</v>
      </c>
      <c r="CE325" s="1126" t="s">
        <v>166</v>
      </c>
      <c r="CF325" s="1126" t="s">
        <v>307</v>
      </c>
      <c r="CG325" s="1126" t="s">
        <v>57</v>
      </c>
      <c r="CH325" s="1126" t="s">
        <v>1673</v>
      </c>
      <c r="CI325" s="1126" t="s">
        <v>92</v>
      </c>
      <c r="CJ325" s="1126" t="s">
        <v>182</v>
      </c>
      <c r="CK325" s="1126" t="s">
        <v>105</v>
      </c>
      <c r="CL325" s="1126" t="s">
        <v>9175</v>
      </c>
      <c r="CM325" s="1126" t="s">
        <v>92</v>
      </c>
      <c r="CN325" s="1126" t="s">
        <v>186</v>
      </c>
      <c r="CO325" s="1126" t="s">
        <v>105</v>
      </c>
      <c r="CP325" s="1126" t="s">
        <v>57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617</v>
      </c>
      <c r="DB325" s="1126" t="s">
        <v>618</v>
      </c>
      <c r="DC325" s="1126" t="s">
        <v>619</v>
      </c>
      <c r="DD325" s="1126" t="s">
        <v>57</v>
      </c>
      <c r="DE325" s="1126" t="s">
        <v>57</v>
      </c>
      <c r="DF325" s="1126" t="s">
        <v>57</v>
      </c>
      <c r="DG325" s="1126" t="s">
        <v>57</v>
      </c>
      <c r="DH325" s="1126" t="s">
        <v>302</v>
      </c>
      <c r="DI325" s="1126" t="s">
        <v>57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5523</v>
      </c>
      <c r="DT325" s="1126" t="s">
        <v>1153</v>
      </c>
      <c r="DU325" s="1126" t="s">
        <v>801</v>
      </c>
      <c r="DV325" s="1126" t="s">
        <v>106</v>
      </c>
      <c r="DW325" s="1126" t="s">
        <v>333</v>
      </c>
      <c r="DX325" s="1126" t="s">
        <v>308</v>
      </c>
      <c r="DY325" s="1126" t="s">
        <v>309</v>
      </c>
      <c r="DZ325" s="1126" t="s">
        <v>319</v>
      </c>
      <c r="EA325" s="1126" t="s">
        <v>5524</v>
      </c>
      <c r="EB325" s="1126" t="s">
        <v>1153</v>
      </c>
      <c r="EC325" s="1126" t="s">
        <v>1038</v>
      </c>
      <c r="ED325" s="1126" t="s">
        <v>106</v>
      </c>
      <c r="EE325" s="1126" t="s">
        <v>57</v>
      </c>
      <c r="EF325" s="1126" t="s">
        <v>57</v>
      </c>
      <c r="EG325" s="1126" t="s">
        <v>57</v>
      </c>
      <c r="EH325" s="1126" t="s">
        <v>57</v>
      </c>
      <c r="EI325" s="1126" t="s">
        <v>2802</v>
      </c>
      <c r="EJ325" s="1126" t="s">
        <v>2539</v>
      </c>
      <c r="EK325" s="1126" t="s">
        <v>847</v>
      </c>
      <c r="EL325" s="1126" t="s">
        <v>2778</v>
      </c>
      <c r="EM325" s="1126" t="s">
        <v>680</v>
      </c>
      <c r="EN325" s="1126" t="s">
        <v>310</v>
      </c>
      <c r="EO325" s="1126" t="s">
        <v>88</v>
      </c>
      <c r="EP325" s="1126" t="s">
        <v>187</v>
      </c>
      <c r="EQ325" s="1126" t="s">
        <v>311</v>
      </c>
      <c r="ER325" s="1126" t="s">
        <v>2398</v>
      </c>
      <c r="ES325" s="1126" t="s">
        <v>5112</v>
      </c>
      <c r="ET325" s="104" t="str">
        <f t="shared" si="31"/>
        <v>2026041135</v>
      </c>
      <c r="EU325" s="56" t="str">
        <f t="shared" si="32"/>
        <v>18&amp;2026041135</v>
      </c>
      <c r="EV325" s="104" t="str">
        <f>IFERROR(VLOOKUP(EU325,시험용!CA:CE,4,FALSE),"")</f>
        <v/>
      </c>
      <c r="EW325" s="1160" t="s">
        <v>2854</v>
      </c>
    </row>
    <row r="326" spans="1:155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126" t="s">
        <v>107</v>
      </c>
      <c r="AD326" s="1126" t="s">
        <v>2740</v>
      </c>
      <c r="AE326" s="1126" t="s">
        <v>692</v>
      </c>
      <c r="AF326" s="1126" t="s">
        <v>295</v>
      </c>
      <c r="AG326" s="1126" t="s">
        <v>296</v>
      </c>
      <c r="AH326" s="1126" t="s">
        <v>297</v>
      </c>
      <c r="AI326" s="1126"/>
      <c r="AJ326" s="1126"/>
      <c r="AK326" s="1126"/>
      <c r="AL326" s="1126"/>
      <c r="AM326" s="1126" t="s">
        <v>3417</v>
      </c>
      <c r="AN326" s="1126" t="s">
        <v>3418</v>
      </c>
      <c r="AO326" s="1126" t="s">
        <v>9950</v>
      </c>
      <c r="AP326" s="1126" t="s">
        <v>3358</v>
      </c>
      <c r="AQ326" s="1126"/>
      <c r="AR326" s="1126"/>
      <c r="AS326" s="1126" t="s">
        <v>315</v>
      </c>
      <c r="AT326" s="1126" t="s">
        <v>9951</v>
      </c>
      <c r="AU326" s="1126" t="s">
        <v>57</v>
      </c>
      <c r="AV326" s="1126" t="s">
        <v>9930</v>
      </c>
      <c r="AW326" s="1126" t="s">
        <v>9952</v>
      </c>
      <c r="AX326" s="1126"/>
      <c r="AY326" s="1126" t="s">
        <v>2743</v>
      </c>
      <c r="AZ326" s="1126" t="s">
        <v>2435</v>
      </c>
      <c r="BA326" s="1126" t="s">
        <v>299</v>
      </c>
      <c r="BB326" s="1126" t="s">
        <v>32</v>
      </c>
      <c r="BC326" s="1126" t="s">
        <v>33</v>
      </c>
      <c r="BD326" s="1126" t="s">
        <v>57</v>
      </c>
      <c r="BE326" s="1126" t="s">
        <v>48</v>
      </c>
      <c r="BF326" s="1126" t="s">
        <v>603</v>
      </c>
      <c r="BG326" s="1126" t="s">
        <v>1667</v>
      </c>
      <c r="BH326" s="1126" t="s">
        <v>2745</v>
      </c>
      <c r="BI326" s="1126" t="s">
        <v>2746</v>
      </c>
      <c r="BJ326" s="1126" t="s">
        <v>2438</v>
      </c>
      <c r="BK326" s="1126" t="s">
        <v>2747</v>
      </c>
      <c r="BL326" s="1126" t="s">
        <v>39</v>
      </c>
      <c r="BM326" s="1126" t="s">
        <v>2740</v>
      </c>
      <c r="BN326" s="1126" t="s">
        <v>692</v>
      </c>
      <c r="BO326" s="1126" t="s">
        <v>595</v>
      </c>
      <c r="BP326" s="1126" t="s">
        <v>295</v>
      </c>
      <c r="BQ326" s="1126" t="s">
        <v>102</v>
      </c>
      <c r="BR326" s="1126" t="s">
        <v>1085</v>
      </c>
      <c r="BS326" s="1126" t="s">
        <v>1086</v>
      </c>
      <c r="BT326" s="1126" t="s">
        <v>9953</v>
      </c>
      <c r="BU326" s="1126" t="s">
        <v>302</v>
      </c>
      <c r="BV326" s="1126" t="s">
        <v>109</v>
      </c>
      <c r="BW326" s="1126" t="s">
        <v>296</v>
      </c>
      <c r="BX326" s="1126" t="s">
        <v>297</v>
      </c>
      <c r="BY326" s="1126" t="s">
        <v>2749</v>
      </c>
      <c r="BZ326" s="1126" t="s">
        <v>758</v>
      </c>
      <c r="CA326" s="1126" t="s">
        <v>304</v>
      </c>
      <c r="CB326" s="1126" t="s">
        <v>167</v>
      </c>
      <c r="CC326" s="1126" t="s">
        <v>305</v>
      </c>
      <c r="CD326" s="1126" t="s">
        <v>306</v>
      </c>
      <c r="CE326" s="1126" t="s">
        <v>166</v>
      </c>
      <c r="CF326" s="1126" t="s">
        <v>307</v>
      </c>
      <c r="CG326" s="1126" t="s">
        <v>57</v>
      </c>
      <c r="CH326" s="1126" t="s">
        <v>9933</v>
      </c>
      <c r="CI326" s="1126" t="s">
        <v>843</v>
      </c>
      <c r="CJ326" s="1126" t="s">
        <v>708</v>
      </c>
      <c r="CK326" s="1126" t="s">
        <v>105</v>
      </c>
      <c r="CL326" s="1126" t="s">
        <v>57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617</v>
      </c>
      <c r="DB326" s="1126" t="s">
        <v>618</v>
      </c>
      <c r="DC326" s="1126" t="s">
        <v>619</v>
      </c>
      <c r="DD326" s="1126" t="s">
        <v>57</v>
      </c>
      <c r="DE326" s="1126" t="s">
        <v>57</v>
      </c>
      <c r="DF326" s="1126" t="s">
        <v>57</v>
      </c>
      <c r="DG326" s="1126" t="s">
        <v>57</v>
      </c>
      <c r="DH326" s="1126" t="s">
        <v>302</v>
      </c>
      <c r="DI326" s="1126" t="s">
        <v>57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5523</v>
      </c>
      <c r="DT326" s="1126" t="s">
        <v>1153</v>
      </c>
      <c r="DU326" s="1126" t="s">
        <v>801</v>
      </c>
      <c r="DV326" s="1126" t="s">
        <v>106</v>
      </c>
      <c r="DW326" s="1126" t="s">
        <v>333</v>
      </c>
      <c r="DX326" s="1126" t="s">
        <v>308</v>
      </c>
      <c r="DY326" s="1126" t="s">
        <v>309</v>
      </c>
      <c r="DZ326" s="1126" t="s">
        <v>319</v>
      </c>
      <c r="EA326" s="1126" t="s">
        <v>5524</v>
      </c>
      <c r="EB326" s="1126" t="s">
        <v>1153</v>
      </c>
      <c r="EC326" s="1126" t="s">
        <v>1038</v>
      </c>
      <c r="ED326" s="1126" t="s">
        <v>106</v>
      </c>
      <c r="EE326" s="1126" t="s">
        <v>57</v>
      </c>
      <c r="EF326" s="1126" t="s">
        <v>57</v>
      </c>
      <c r="EG326" s="1126" t="s">
        <v>57</v>
      </c>
      <c r="EH326" s="1126" t="s">
        <v>57</v>
      </c>
      <c r="EI326" s="1126" t="s">
        <v>9941</v>
      </c>
      <c r="EJ326" s="1126" t="s">
        <v>3324</v>
      </c>
      <c r="EK326" s="1126" t="s">
        <v>6706</v>
      </c>
      <c r="EL326" s="1126" t="s">
        <v>181</v>
      </c>
      <c r="EM326" s="1126" t="s">
        <v>680</v>
      </c>
      <c r="EN326" s="1126" t="s">
        <v>310</v>
      </c>
      <c r="EO326" s="1126" t="s">
        <v>88</v>
      </c>
      <c r="EP326" s="1126" t="s">
        <v>187</v>
      </c>
      <c r="EQ326" s="1126" t="s">
        <v>311</v>
      </c>
      <c r="ER326" s="1126" t="s">
        <v>2602</v>
      </c>
      <c r="ES326" s="1126" t="s">
        <v>4533</v>
      </c>
      <c r="ET326" s="104" t="str">
        <f t="shared" si="31"/>
        <v>2026041128</v>
      </c>
      <c r="EU326" s="56" t="str">
        <f t="shared" si="32"/>
        <v>18&amp;2026041128</v>
      </c>
      <c r="EV326" s="104" t="str">
        <f>IFERROR(VLOOKUP(EU326,시험용!CA:CE,4,FALSE),"")</f>
        <v/>
      </c>
      <c r="EW326" s="1160" t="s">
        <v>2854</v>
      </c>
    </row>
    <row r="327" spans="1:155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126" t="s">
        <v>1861</v>
      </c>
      <c r="AD327" s="1126" t="s">
        <v>2346</v>
      </c>
      <c r="AE327" s="1126" t="s">
        <v>294</v>
      </c>
      <c r="AF327" s="1126" t="s">
        <v>295</v>
      </c>
      <c r="AG327" s="1126" t="s">
        <v>296</v>
      </c>
      <c r="AH327" s="1126" t="s">
        <v>297</v>
      </c>
      <c r="AI327" s="1126"/>
      <c r="AJ327" s="1126"/>
      <c r="AK327" s="1126"/>
      <c r="AL327" s="1126"/>
      <c r="AM327" s="1126" t="s">
        <v>2492</v>
      </c>
      <c r="AN327" s="1126" t="s">
        <v>2493</v>
      </c>
      <c r="AO327" s="1126" t="s">
        <v>6720</v>
      </c>
      <c r="AP327" s="1126" t="s">
        <v>35</v>
      </c>
      <c r="AQ327" s="1126"/>
      <c r="AR327" s="1126"/>
      <c r="AS327" s="1126" t="s">
        <v>599</v>
      </c>
      <c r="AT327" s="1126" t="s">
        <v>6721</v>
      </c>
      <c r="AU327" s="1126" t="s">
        <v>57</v>
      </c>
      <c r="AV327" s="1126" t="s">
        <v>323</v>
      </c>
      <c r="AW327" s="1126" t="s">
        <v>6722</v>
      </c>
      <c r="AX327" s="1126"/>
      <c r="AY327" s="1126" t="s">
        <v>6723</v>
      </c>
      <c r="AZ327" s="1126" t="s">
        <v>6724</v>
      </c>
      <c r="BA327" s="1126" t="s">
        <v>1201</v>
      </c>
      <c r="BB327" s="1126" t="s">
        <v>32</v>
      </c>
      <c r="BC327" s="1126" t="s">
        <v>33</v>
      </c>
      <c r="BD327" s="1126" t="s">
        <v>102</v>
      </c>
      <c r="BE327" s="1126" t="s">
        <v>34</v>
      </c>
      <c r="BF327" s="1126" t="s">
        <v>164</v>
      </c>
      <c r="BG327" s="1126" t="s">
        <v>327</v>
      </c>
      <c r="BH327" s="1126" t="s">
        <v>6725</v>
      </c>
      <c r="BI327" s="1126" t="s">
        <v>6726</v>
      </c>
      <c r="BJ327" s="1126" t="s">
        <v>300</v>
      </c>
      <c r="BK327" s="1126" t="s">
        <v>6727</v>
      </c>
      <c r="BL327" s="1126" t="s">
        <v>6728</v>
      </c>
      <c r="BM327" s="1126" t="s">
        <v>2346</v>
      </c>
      <c r="BN327" s="1126" t="s">
        <v>294</v>
      </c>
      <c r="BO327" s="1126" t="s">
        <v>57</v>
      </c>
      <c r="BP327" s="1126" t="s">
        <v>295</v>
      </c>
      <c r="BQ327" s="1126" t="s">
        <v>311</v>
      </c>
      <c r="BR327" s="1126" t="s">
        <v>6729</v>
      </c>
      <c r="BS327" s="1126" t="s">
        <v>703</v>
      </c>
      <c r="BT327" s="1126" t="s">
        <v>7267</v>
      </c>
      <c r="BU327" s="1126" t="s">
        <v>1061</v>
      </c>
      <c r="BV327" s="1126" t="s">
        <v>872</v>
      </c>
      <c r="BW327" s="1126" t="s">
        <v>296</v>
      </c>
      <c r="BX327" s="1126" t="s">
        <v>297</v>
      </c>
      <c r="BY327" s="1126" t="s">
        <v>172</v>
      </c>
      <c r="BZ327" s="1126" t="s">
        <v>4193</v>
      </c>
      <c r="CA327" s="1126" t="s">
        <v>304</v>
      </c>
      <c r="CB327" s="1126" t="s">
        <v>112</v>
      </c>
      <c r="CC327" s="1126" t="s">
        <v>1209</v>
      </c>
      <c r="CD327" s="1126" t="s">
        <v>306</v>
      </c>
      <c r="CE327" s="1126" t="s">
        <v>116</v>
      </c>
      <c r="CF327" s="1126" t="s">
        <v>307</v>
      </c>
      <c r="CG327" s="1126" t="s">
        <v>57</v>
      </c>
      <c r="CH327" s="1126" t="s">
        <v>6731</v>
      </c>
      <c r="CI327" s="1126" t="s">
        <v>99</v>
      </c>
      <c r="CJ327" s="1126" t="s">
        <v>1308</v>
      </c>
      <c r="CK327" s="1126" t="s">
        <v>105</v>
      </c>
      <c r="CL327" s="1126" t="s">
        <v>6732</v>
      </c>
      <c r="CM327" s="1126" t="s">
        <v>99</v>
      </c>
      <c r="CN327" s="1126" t="s">
        <v>797</v>
      </c>
      <c r="CO327" s="1126" t="s">
        <v>105</v>
      </c>
      <c r="CP327" s="1126" t="s">
        <v>57</v>
      </c>
      <c r="CQ327" s="1126" t="s">
        <v>57</v>
      </c>
      <c r="CR327" s="1126" t="s">
        <v>57</v>
      </c>
      <c r="CS327" s="1126" t="s">
        <v>57</v>
      </c>
      <c r="CT327" s="1126" t="s">
        <v>328</v>
      </c>
      <c r="CU327" s="1126" t="s">
        <v>329</v>
      </c>
      <c r="CV327" s="1126" t="s">
        <v>330</v>
      </c>
      <c r="CW327" s="1126" t="s">
        <v>331</v>
      </c>
      <c r="CX327" s="1126" t="s">
        <v>57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1215</v>
      </c>
      <c r="DE327" s="1126" t="s">
        <v>1216</v>
      </c>
      <c r="DF327" s="1126" t="s">
        <v>673</v>
      </c>
      <c r="DG327" s="1126" t="s">
        <v>57</v>
      </c>
      <c r="DH327" s="1126" t="s">
        <v>302</v>
      </c>
      <c r="DI327" s="1126" t="s">
        <v>57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6733</v>
      </c>
      <c r="DT327" s="1126" t="s">
        <v>1281</v>
      </c>
      <c r="DU327" s="1126" t="s">
        <v>109</v>
      </c>
      <c r="DV327" s="1126" t="s">
        <v>121</v>
      </c>
      <c r="DW327" s="1126" t="s">
        <v>317</v>
      </c>
      <c r="DX327" s="1126" t="s">
        <v>308</v>
      </c>
      <c r="DY327" s="1126" t="s">
        <v>318</v>
      </c>
      <c r="DZ327" s="1126" t="s">
        <v>319</v>
      </c>
      <c r="EA327" s="1126" t="s">
        <v>6734</v>
      </c>
      <c r="EB327" s="1126" t="s">
        <v>1281</v>
      </c>
      <c r="EC327" s="1126" t="s">
        <v>171</v>
      </c>
      <c r="ED327" s="1126" t="s">
        <v>121</v>
      </c>
      <c r="EE327" s="1126" t="s">
        <v>57</v>
      </c>
      <c r="EF327" s="1126" t="s">
        <v>57</v>
      </c>
      <c r="EG327" s="1126" t="s">
        <v>57</v>
      </c>
      <c r="EH327" s="1126" t="s">
        <v>57</v>
      </c>
      <c r="EI327" s="1126" t="s">
        <v>6735</v>
      </c>
      <c r="EJ327" s="1126" t="s">
        <v>6736</v>
      </c>
      <c r="EK327" s="1126" t="s">
        <v>1458</v>
      </c>
      <c r="EL327" s="1126" t="s">
        <v>6737</v>
      </c>
      <c r="EM327" s="1126" t="s">
        <v>680</v>
      </c>
      <c r="EN327" s="1126" t="s">
        <v>310</v>
      </c>
      <c r="EO327" s="1126" t="s">
        <v>88</v>
      </c>
      <c r="EP327" s="1126" t="s">
        <v>6738</v>
      </c>
      <c r="EQ327" s="1126" t="s">
        <v>311</v>
      </c>
      <c r="ER327" s="1126" t="s">
        <v>6739</v>
      </c>
      <c r="ES327" s="1126" t="s">
        <v>6740</v>
      </c>
      <c r="ET327" s="104" t="str">
        <f t="shared" si="31"/>
        <v>2026030032</v>
      </c>
      <c r="EU327" s="56" t="str">
        <f t="shared" si="32"/>
        <v>18&amp;2026030032</v>
      </c>
      <c r="EV327" s="104" t="str">
        <f>IFERROR(VLOOKUP(EU327,시험용!CA:CE,4,FALSE),"")</f>
        <v/>
      </c>
      <c r="EW327" s="1160" t="s">
        <v>10062</v>
      </c>
    </row>
    <row r="328" spans="1:155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10166</v>
      </c>
      <c r="K328" s="1165" t="s">
        <v>291</v>
      </c>
      <c r="L328" s="1165" t="s">
        <v>10167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10168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165" t="s">
        <v>107</v>
      </c>
      <c r="AD328" s="1165" t="s">
        <v>10169</v>
      </c>
      <c r="AE328" s="1165" t="s">
        <v>595</v>
      </c>
      <c r="AF328" s="1165" t="s">
        <v>57</v>
      </c>
      <c r="AG328" s="1165" t="s">
        <v>645</v>
      </c>
      <c r="AH328" s="1165" t="s">
        <v>57</v>
      </c>
      <c r="AI328" s="1165"/>
      <c r="AJ328" s="1165"/>
      <c r="AK328" s="1165"/>
      <c r="AL328" s="1165"/>
      <c r="AM328" s="1165" t="s">
        <v>5842</v>
      </c>
      <c r="AN328" s="1165" t="s">
        <v>5843</v>
      </c>
      <c r="AO328" s="1165" t="s">
        <v>10170</v>
      </c>
      <c r="AP328" s="1166" t="s">
        <v>10265</v>
      </c>
      <c r="AQ328" s="1165"/>
      <c r="AR328" s="1165"/>
      <c r="AS328" s="1165" t="s">
        <v>315</v>
      </c>
      <c r="AT328" s="1165" t="s">
        <v>10171</v>
      </c>
      <c r="AU328" s="1165" t="s">
        <v>57</v>
      </c>
      <c r="AV328" s="1165" t="s">
        <v>323</v>
      </c>
      <c r="AW328" s="1165" t="s">
        <v>10172</v>
      </c>
      <c r="AX328" s="1165"/>
      <c r="AY328" s="1165" t="s">
        <v>6329</v>
      </c>
      <c r="AZ328" s="1165" t="s">
        <v>1736</v>
      </c>
      <c r="BA328" s="1165" t="s">
        <v>299</v>
      </c>
      <c r="BB328" s="1165" t="s">
        <v>32</v>
      </c>
      <c r="BC328" s="1165" t="s">
        <v>33</v>
      </c>
      <c r="BD328" s="1165" t="s">
        <v>868</v>
      </c>
      <c r="BE328" s="1165" t="s">
        <v>48</v>
      </c>
      <c r="BF328" s="1165" t="s">
        <v>164</v>
      </c>
      <c r="BG328" s="1165" t="s">
        <v>110</v>
      </c>
      <c r="BH328" s="1165" t="s">
        <v>6334</v>
      </c>
      <c r="BI328" s="1165" t="s">
        <v>10173</v>
      </c>
      <c r="BJ328" s="1165" t="s">
        <v>1739</v>
      </c>
      <c r="BK328" s="1165" t="s">
        <v>6332</v>
      </c>
      <c r="BL328" s="1165" t="s">
        <v>657</v>
      </c>
      <c r="BM328" s="1165" t="s">
        <v>10174</v>
      </c>
      <c r="BN328" s="1165" t="s">
        <v>595</v>
      </c>
      <c r="BO328" s="1165" t="s">
        <v>57</v>
      </c>
      <c r="BP328" s="1165" t="s">
        <v>57</v>
      </c>
      <c r="BQ328" s="1165" t="s">
        <v>311</v>
      </c>
      <c r="BR328" s="1165" t="s">
        <v>715</v>
      </c>
      <c r="BS328" s="1165" t="s">
        <v>334</v>
      </c>
      <c r="BT328" s="1165" t="s">
        <v>6333</v>
      </c>
      <c r="BU328" s="1165" t="s">
        <v>657</v>
      </c>
      <c r="BV328" s="1165" t="s">
        <v>114</v>
      </c>
      <c r="BW328" s="1165" t="s">
        <v>645</v>
      </c>
      <c r="BX328" s="1165" t="s">
        <v>57</v>
      </c>
      <c r="BY328" s="1165" t="s">
        <v>113</v>
      </c>
      <c r="BZ328" s="1165" t="s">
        <v>57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6335</v>
      </c>
      <c r="CI328" s="1165" t="s">
        <v>665</v>
      </c>
      <c r="CJ328" s="1165" t="s">
        <v>5669</v>
      </c>
      <c r="CK328" s="1165" t="s">
        <v>666</v>
      </c>
      <c r="CL328" s="1165" t="s">
        <v>6336</v>
      </c>
      <c r="CM328" s="1165" t="s">
        <v>665</v>
      </c>
      <c r="CN328" s="1165" t="s">
        <v>661</v>
      </c>
      <c r="CO328" s="1165" t="s">
        <v>666</v>
      </c>
      <c r="CP328" s="1165" t="s">
        <v>57</v>
      </c>
      <c r="CQ328" s="1165" t="s">
        <v>57</v>
      </c>
      <c r="CR328" s="1165" t="s">
        <v>57</v>
      </c>
      <c r="CS328" s="1165" t="s">
        <v>57</v>
      </c>
      <c r="CT328" s="1165" t="s">
        <v>328</v>
      </c>
      <c r="CU328" s="1165" t="s">
        <v>329</v>
      </c>
      <c r="CV328" s="1165" t="s">
        <v>330</v>
      </c>
      <c r="CW328" s="1165" t="s">
        <v>331</v>
      </c>
      <c r="CX328" s="1165" t="s">
        <v>57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302</v>
      </c>
      <c r="DI328" s="1165" t="s">
        <v>57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5455</v>
      </c>
      <c r="DQ328" s="1165" t="s">
        <v>5456</v>
      </c>
      <c r="DR328" s="1165" t="s">
        <v>673</v>
      </c>
      <c r="DS328" s="1165" t="s">
        <v>6337</v>
      </c>
      <c r="DT328" s="1165" t="s">
        <v>621</v>
      </c>
      <c r="DU328" s="1165" t="s">
        <v>622</v>
      </c>
      <c r="DV328" s="1165" t="s">
        <v>106</v>
      </c>
      <c r="DW328" s="1165" t="s">
        <v>1570</v>
      </c>
      <c r="DX328" s="1165" t="s">
        <v>308</v>
      </c>
      <c r="DY328" s="1165" t="s">
        <v>309</v>
      </c>
      <c r="DZ328" s="1165" t="s">
        <v>205</v>
      </c>
      <c r="EA328" s="1165" t="s">
        <v>6338</v>
      </c>
      <c r="EB328" s="1165" t="s">
        <v>621</v>
      </c>
      <c r="EC328" s="1165" t="s">
        <v>872</v>
      </c>
      <c r="ED328" s="1165" t="s">
        <v>106</v>
      </c>
      <c r="EE328" s="1165" t="s">
        <v>57</v>
      </c>
      <c r="EF328" s="1165" t="s">
        <v>57</v>
      </c>
      <c r="EG328" s="1165" t="s">
        <v>57</v>
      </c>
      <c r="EH328" s="1165" t="s">
        <v>57</v>
      </c>
      <c r="EI328" s="1165" t="s">
        <v>6342</v>
      </c>
      <c r="EJ328" s="1165" t="s">
        <v>6343</v>
      </c>
      <c r="EK328" s="1165" t="s">
        <v>1751</v>
      </c>
      <c r="EL328" s="1165" t="s">
        <v>6344</v>
      </c>
      <c r="EM328" s="1165" t="s">
        <v>680</v>
      </c>
      <c r="EN328" s="1165" t="s">
        <v>681</v>
      </c>
      <c r="EO328" s="1165" t="s">
        <v>682</v>
      </c>
      <c r="EP328" s="1165" t="s">
        <v>57</v>
      </c>
      <c r="EQ328" s="1165" t="s">
        <v>311</v>
      </c>
      <c r="ER328" s="1165" t="s">
        <v>57</v>
      </c>
      <c r="ES328" s="1165" t="s">
        <v>57</v>
      </c>
      <c r="ET328" s="104" t="str">
        <f t="shared" ref="ET328:ET347" si="33">RIGHT(L328,10)</f>
        <v>2026042688</v>
      </c>
      <c r="EU328" s="56" t="str">
        <f t="shared" ref="EU328:EU347" si="34">A328&amp;"&amp;"&amp;ET328</f>
        <v>19&amp;2026042688</v>
      </c>
      <c r="EV328" s="104" t="str">
        <f>IFERROR(VLOOKUP(EU328,시험용!CA:CE,4,FALSE),"")</f>
        <v/>
      </c>
      <c r="EW328" s="1185" t="s">
        <v>10321</v>
      </c>
    </row>
    <row r="329" spans="1:155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10175</v>
      </c>
      <c r="K329" s="1165" t="s">
        <v>291</v>
      </c>
      <c r="L329" s="1165" t="s">
        <v>10176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10168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165" t="s">
        <v>107</v>
      </c>
      <c r="AD329" s="1165" t="s">
        <v>10169</v>
      </c>
      <c r="AE329" s="1165" t="s">
        <v>595</v>
      </c>
      <c r="AF329" s="1165" t="s">
        <v>57</v>
      </c>
      <c r="AG329" s="1165" t="s">
        <v>645</v>
      </c>
      <c r="AH329" s="1165" t="s">
        <v>57</v>
      </c>
      <c r="AI329" s="1165"/>
      <c r="AJ329" s="1165"/>
      <c r="AK329" s="1165"/>
      <c r="AL329" s="1165"/>
      <c r="AM329" s="1165" t="s">
        <v>5842</v>
      </c>
      <c r="AN329" s="1165" t="s">
        <v>5843</v>
      </c>
      <c r="AO329" s="1165" t="s">
        <v>10177</v>
      </c>
      <c r="AP329" s="1166" t="s">
        <v>10265</v>
      </c>
      <c r="AQ329" s="1165"/>
      <c r="AR329" s="1165"/>
      <c r="AS329" s="1165" t="s">
        <v>315</v>
      </c>
      <c r="AT329" s="1165" t="s">
        <v>10178</v>
      </c>
      <c r="AU329" s="1165" t="s">
        <v>57</v>
      </c>
      <c r="AV329" s="1165" t="s">
        <v>323</v>
      </c>
      <c r="AW329" s="1165" t="s">
        <v>10179</v>
      </c>
      <c r="AX329" s="1165"/>
      <c r="AY329" s="1165" t="s">
        <v>6353</v>
      </c>
      <c r="AZ329" s="1165" t="s">
        <v>1736</v>
      </c>
      <c r="BA329" s="1165" t="s">
        <v>299</v>
      </c>
      <c r="BB329" s="1165" t="s">
        <v>32</v>
      </c>
      <c r="BC329" s="1165" t="s">
        <v>33</v>
      </c>
      <c r="BD329" s="1165" t="s">
        <v>868</v>
      </c>
      <c r="BE329" s="1165" t="s">
        <v>48</v>
      </c>
      <c r="BF329" s="1165" t="s">
        <v>164</v>
      </c>
      <c r="BG329" s="1165" t="s">
        <v>110</v>
      </c>
      <c r="BH329" s="1165" t="s">
        <v>6356</v>
      </c>
      <c r="BI329" s="1165" t="s">
        <v>10180</v>
      </c>
      <c r="BJ329" s="1165" t="s">
        <v>1739</v>
      </c>
      <c r="BK329" s="1165" t="s">
        <v>6354</v>
      </c>
      <c r="BL329" s="1165" t="s">
        <v>657</v>
      </c>
      <c r="BM329" s="1165" t="s">
        <v>10174</v>
      </c>
      <c r="BN329" s="1165" t="s">
        <v>595</v>
      </c>
      <c r="BO329" s="1165" t="s">
        <v>57</v>
      </c>
      <c r="BP329" s="1165" t="s">
        <v>57</v>
      </c>
      <c r="BQ329" s="1165" t="s">
        <v>311</v>
      </c>
      <c r="BR329" s="1165" t="s">
        <v>1086</v>
      </c>
      <c r="BS329" s="1165" t="s">
        <v>1912</v>
      </c>
      <c r="BT329" s="1165" t="s">
        <v>6355</v>
      </c>
      <c r="BU329" s="1165" t="s">
        <v>657</v>
      </c>
      <c r="BV329" s="1165" t="s">
        <v>113</v>
      </c>
      <c r="BW329" s="1165" t="s">
        <v>645</v>
      </c>
      <c r="BX329" s="1165" t="s">
        <v>57</v>
      </c>
      <c r="BY329" s="1165" t="s">
        <v>1028</v>
      </c>
      <c r="BZ329" s="1165" t="s">
        <v>57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6357</v>
      </c>
      <c r="CI329" s="1165" t="s">
        <v>665</v>
      </c>
      <c r="CJ329" s="1165" t="s">
        <v>6358</v>
      </c>
      <c r="CK329" s="1165" t="s">
        <v>666</v>
      </c>
      <c r="CL329" s="1165" t="s">
        <v>3624</v>
      </c>
      <c r="CM329" s="1165" t="s">
        <v>665</v>
      </c>
      <c r="CN329" s="1165" t="s">
        <v>1180</v>
      </c>
      <c r="CO329" s="1165" t="s">
        <v>666</v>
      </c>
      <c r="CP329" s="1165" t="s">
        <v>57</v>
      </c>
      <c r="CQ329" s="1165" t="s">
        <v>57</v>
      </c>
      <c r="CR329" s="1165" t="s">
        <v>57</v>
      </c>
      <c r="CS329" s="1165" t="s">
        <v>57</v>
      </c>
      <c r="CT329" s="1165" t="s">
        <v>328</v>
      </c>
      <c r="CU329" s="1165" t="s">
        <v>329</v>
      </c>
      <c r="CV329" s="1165" t="s">
        <v>330</v>
      </c>
      <c r="CW329" s="1165" t="s">
        <v>331</v>
      </c>
      <c r="CX329" s="1165" t="s">
        <v>57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302</v>
      </c>
      <c r="DI329" s="1165" t="s">
        <v>57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6526</v>
      </c>
      <c r="DQ329" s="1165" t="s">
        <v>611</v>
      </c>
      <c r="DR329" s="1165" t="s">
        <v>673</v>
      </c>
      <c r="DS329" s="1165" t="s">
        <v>6359</v>
      </c>
      <c r="DT329" s="1165" t="s">
        <v>621</v>
      </c>
      <c r="DU329" s="1165" t="s">
        <v>334</v>
      </c>
      <c r="DV329" s="1165" t="s">
        <v>106</v>
      </c>
      <c r="DW329" s="1165" t="s">
        <v>1570</v>
      </c>
      <c r="DX329" s="1165" t="s">
        <v>308</v>
      </c>
      <c r="DY329" s="1165" t="s">
        <v>309</v>
      </c>
      <c r="DZ329" s="1165" t="s">
        <v>205</v>
      </c>
      <c r="EA329" s="1165" t="s">
        <v>6360</v>
      </c>
      <c r="EB329" s="1165" t="s">
        <v>621</v>
      </c>
      <c r="EC329" s="1165" t="s">
        <v>762</v>
      </c>
      <c r="ED329" s="1165" t="s">
        <v>106</v>
      </c>
      <c r="EE329" s="1165" t="s">
        <v>57</v>
      </c>
      <c r="EF329" s="1165" t="s">
        <v>57</v>
      </c>
      <c r="EG329" s="1165" t="s">
        <v>57</v>
      </c>
      <c r="EH329" s="1165" t="s">
        <v>57</v>
      </c>
      <c r="EI329" s="1165" t="s">
        <v>6342</v>
      </c>
      <c r="EJ329" s="1165" t="s">
        <v>6343</v>
      </c>
      <c r="EK329" s="1165" t="s">
        <v>1751</v>
      </c>
      <c r="EL329" s="1165" t="s">
        <v>6344</v>
      </c>
      <c r="EM329" s="1165" t="s">
        <v>680</v>
      </c>
      <c r="EN329" s="1165" t="s">
        <v>681</v>
      </c>
      <c r="EO329" s="1165" t="s">
        <v>682</v>
      </c>
      <c r="EP329" s="1165" t="s">
        <v>57</v>
      </c>
      <c r="EQ329" s="1165" t="s">
        <v>311</v>
      </c>
      <c r="ER329" s="1165" t="s">
        <v>57</v>
      </c>
      <c r="ES329" s="1165" t="s">
        <v>57</v>
      </c>
      <c r="ET329" s="104" t="str">
        <f t="shared" si="33"/>
        <v>2026042692</v>
      </c>
      <c r="EU329" s="56" t="str">
        <f t="shared" si="34"/>
        <v>19&amp;2026042692</v>
      </c>
      <c r="EV329" s="104" t="str">
        <f>IFERROR(VLOOKUP(EU329,시험용!CA:CE,4,FALSE),"")</f>
        <v/>
      </c>
      <c r="EW329" s="1185" t="s">
        <v>10321</v>
      </c>
    </row>
    <row r="330" spans="1:155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10181</v>
      </c>
      <c r="K330" s="1165" t="s">
        <v>291</v>
      </c>
      <c r="L330" s="1165" t="s">
        <v>10182</v>
      </c>
      <c r="M330" s="1165" t="s">
        <v>10183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10134</v>
      </c>
      <c r="U330" s="1165" t="s">
        <v>592</v>
      </c>
      <c r="V330" s="1165"/>
      <c r="W330" s="1165" t="s">
        <v>10184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165" t="s">
        <v>1136</v>
      </c>
      <c r="AD330" s="1165" t="s">
        <v>594</v>
      </c>
      <c r="AE330" s="1165" t="s">
        <v>692</v>
      </c>
      <c r="AF330" s="1165" t="s">
        <v>295</v>
      </c>
      <c r="AG330" s="1165" t="s">
        <v>296</v>
      </c>
      <c r="AH330" s="1165" t="s">
        <v>297</v>
      </c>
      <c r="AI330" s="1165"/>
      <c r="AJ330" s="1165"/>
      <c r="AK330" s="1165"/>
      <c r="AL330" s="1165"/>
      <c r="AM330" s="1165" t="s">
        <v>1874</v>
      </c>
      <c r="AN330" s="1165" t="s">
        <v>1875</v>
      </c>
      <c r="AO330" s="1165" t="s">
        <v>10185</v>
      </c>
      <c r="AP330" s="1165" t="s">
        <v>49</v>
      </c>
      <c r="AQ330" s="1165"/>
      <c r="AR330" s="1165"/>
      <c r="AS330" s="1165" t="s">
        <v>298</v>
      </c>
      <c r="AT330" s="1165" t="s">
        <v>10186</v>
      </c>
      <c r="AU330" s="1165" t="s">
        <v>57</v>
      </c>
      <c r="AV330" s="1165" t="s">
        <v>910</v>
      </c>
      <c r="AW330" s="1165" t="s">
        <v>10187</v>
      </c>
      <c r="AX330" s="1165"/>
      <c r="AY330" s="1165" t="s">
        <v>10188</v>
      </c>
      <c r="AZ330" s="1165" t="s">
        <v>9054</v>
      </c>
      <c r="BA330" s="1165" t="s">
        <v>299</v>
      </c>
      <c r="BB330" s="1165" t="s">
        <v>32</v>
      </c>
      <c r="BC330" s="1165" t="s">
        <v>33</v>
      </c>
      <c r="BD330" s="1165" t="s">
        <v>57</v>
      </c>
      <c r="BE330" s="1165" t="s">
        <v>48</v>
      </c>
      <c r="BF330" s="1165" t="s">
        <v>603</v>
      </c>
      <c r="BG330" s="1165" t="s">
        <v>10189</v>
      </c>
      <c r="BH330" s="1165" t="s">
        <v>834</v>
      </c>
      <c r="BI330" s="1165" t="s">
        <v>6852</v>
      </c>
      <c r="BJ330" s="1165" t="s">
        <v>47</v>
      </c>
      <c r="BK330" s="1165" t="s">
        <v>10190</v>
      </c>
      <c r="BL330" s="1165" t="s">
        <v>302</v>
      </c>
      <c r="BM330" s="1165" t="s">
        <v>594</v>
      </c>
      <c r="BN330" s="1165" t="s">
        <v>692</v>
      </c>
      <c r="BO330" s="1165" t="s">
        <v>595</v>
      </c>
      <c r="BP330" s="1165" t="s">
        <v>295</v>
      </c>
      <c r="BQ330" s="1165" t="s">
        <v>102</v>
      </c>
      <c r="BR330" s="1165" t="s">
        <v>177</v>
      </c>
      <c r="BS330" s="1165" t="s">
        <v>3299</v>
      </c>
      <c r="BT330" s="1165" t="s">
        <v>10191</v>
      </c>
      <c r="BU330" s="1165" t="s">
        <v>51</v>
      </c>
      <c r="BV330" s="1165" t="s">
        <v>611</v>
      </c>
      <c r="BW330" s="1165" t="s">
        <v>296</v>
      </c>
      <c r="BX330" s="1165" t="s">
        <v>297</v>
      </c>
      <c r="BY330" s="1165" t="s">
        <v>4875</v>
      </c>
      <c r="BZ330" s="1165" t="s">
        <v>2465</v>
      </c>
      <c r="CA330" s="1165" t="s">
        <v>304</v>
      </c>
      <c r="CB330" s="1165" t="s">
        <v>112</v>
      </c>
      <c r="CC330" s="1165" t="s">
        <v>309</v>
      </c>
      <c r="CD330" s="1165" t="s">
        <v>306</v>
      </c>
      <c r="CE330" s="1165" t="s">
        <v>116</v>
      </c>
      <c r="CF330" s="1165" t="s">
        <v>307</v>
      </c>
      <c r="CG330" s="1165" t="s">
        <v>57</v>
      </c>
      <c r="CH330" s="1165" t="s">
        <v>10192</v>
      </c>
      <c r="CI330" s="1165" t="s">
        <v>843</v>
      </c>
      <c r="CJ330" s="1165" t="s">
        <v>708</v>
      </c>
      <c r="CK330" s="1165" t="s">
        <v>105</v>
      </c>
      <c r="CL330" s="1165" t="s">
        <v>57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617</v>
      </c>
      <c r="DB330" s="1165" t="s">
        <v>618</v>
      </c>
      <c r="DC330" s="1165" t="s">
        <v>619</v>
      </c>
      <c r="DD330" s="1165" t="s">
        <v>57</v>
      </c>
      <c r="DE330" s="1165" t="s">
        <v>57</v>
      </c>
      <c r="DF330" s="1165" t="s">
        <v>57</v>
      </c>
      <c r="DG330" s="1165" t="s">
        <v>57</v>
      </c>
      <c r="DH330" s="1165" t="s">
        <v>302</v>
      </c>
      <c r="DI330" s="1165" t="s">
        <v>57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10193</v>
      </c>
      <c r="DT330" s="1165" t="s">
        <v>621</v>
      </c>
      <c r="DU330" s="1165" t="s">
        <v>761</v>
      </c>
      <c r="DV330" s="1165" t="s">
        <v>119</v>
      </c>
      <c r="DW330" s="1165" t="s">
        <v>317</v>
      </c>
      <c r="DX330" s="1165" t="s">
        <v>308</v>
      </c>
      <c r="DY330" s="1165" t="s">
        <v>318</v>
      </c>
      <c r="DZ330" s="1165" t="s">
        <v>319</v>
      </c>
      <c r="EA330" s="1165" t="s">
        <v>10194</v>
      </c>
      <c r="EB330" s="1165" t="s">
        <v>621</v>
      </c>
      <c r="EC330" s="1165" t="s">
        <v>762</v>
      </c>
      <c r="ED330" s="1165" t="s">
        <v>119</v>
      </c>
      <c r="EE330" s="1165" t="s">
        <v>57</v>
      </c>
      <c r="EF330" s="1165" t="s">
        <v>57</v>
      </c>
      <c r="EG330" s="1165" t="s">
        <v>57</v>
      </c>
      <c r="EH330" s="1165" t="s">
        <v>57</v>
      </c>
      <c r="EI330" s="1165" t="s">
        <v>10195</v>
      </c>
      <c r="EJ330" s="1165" t="s">
        <v>10196</v>
      </c>
      <c r="EK330" s="1165" t="s">
        <v>627</v>
      </c>
      <c r="EL330" s="1165" t="s">
        <v>2471</v>
      </c>
      <c r="EM330" s="1165" t="s">
        <v>629</v>
      </c>
      <c r="EN330" s="1165" t="s">
        <v>630</v>
      </c>
      <c r="EO330" s="1165" t="s">
        <v>122</v>
      </c>
      <c r="EP330" s="1165" t="s">
        <v>10197</v>
      </c>
      <c r="EQ330" s="1165" t="s">
        <v>311</v>
      </c>
      <c r="ER330" s="1165" t="s">
        <v>1853</v>
      </c>
      <c r="ES330" s="1165" t="s">
        <v>1854</v>
      </c>
      <c r="ET330" s="104" t="str">
        <f t="shared" si="33"/>
        <v>2026041934</v>
      </c>
      <c r="EU330" s="56" t="str">
        <f t="shared" si="34"/>
        <v>19&amp;2026041934</v>
      </c>
      <c r="EV330" s="104">
        <f>IFERROR(VLOOKUP(EU330,시험용!CA:CE,4,FALSE),"")</f>
        <v>0</v>
      </c>
      <c r="EW330" s="952"/>
    </row>
    <row r="331" spans="1:155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10198</v>
      </c>
      <c r="K331" s="1165" t="s">
        <v>291</v>
      </c>
      <c r="L331" s="1165" t="s">
        <v>10199</v>
      </c>
      <c r="M331" s="1165" t="s">
        <v>10200</v>
      </c>
      <c r="N331" s="1165"/>
      <c r="O331" s="1165" t="s">
        <v>10201</v>
      </c>
      <c r="P331" s="1165"/>
      <c r="Q331" s="1165"/>
      <c r="R331" s="1165" t="s">
        <v>8306</v>
      </c>
      <c r="S331" s="1165" t="s">
        <v>9749</v>
      </c>
      <c r="T331" s="1165" t="s">
        <v>10134</v>
      </c>
      <c r="U331" s="1165" t="s">
        <v>592</v>
      </c>
      <c r="V331" s="1165"/>
      <c r="W331" s="1165" t="s">
        <v>10202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165" t="s">
        <v>1136</v>
      </c>
      <c r="AD331" s="1165" t="s">
        <v>594</v>
      </c>
      <c r="AE331" s="1165" t="s">
        <v>692</v>
      </c>
      <c r="AF331" s="1165" t="s">
        <v>295</v>
      </c>
      <c r="AG331" s="1165" t="s">
        <v>296</v>
      </c>
      <c r="AH331" s="1165" t="s">
        <v>297</v>
      </c>
      <c r="AI331" s="1165"/>
      <c r="AJ331" s="1165"/>
      <c r="AK331" s="1165"/>
      <c r="AL331" s="1165"/>
      <c r="AM331" s="1165" t="s">
        <v>1874</v>
      </c>
      <c r="AN331" s="1165" t="s">
        <v>1875</v>
      </c>
      <c r="AO331" s="1165" t="s">
        <v>10203</v>
      </c>
      <c r="AP331" s="1165" t="s">
        <v>49</v>
      </c>
      <c r="AQ331" s="1165"/>
      <c r="AR331" s="1165"/>
      <c r="AS331" s="1165" t="s">
        <v>298</v>
      </c>
      <c r="AT331" s="1165" t="s">
        <v>10204</v>
      </c>
      <c r="AU331" s="1165" t="s">
        <v>57</v>
      </c>
      <c r="AV331" s="1165" t="s">
        <v>910</v>
      </c>
      <c r="AW331" s="1165" t="s">
        <v>10205</v>
      </c>
      <c r="AX331" s="1165"/>
      <c r="AY331" s="1165" t="s">
        <v>7897</v>
      </c>
      <c r="AZ331" s="1165" t="s">
        <v>9054</v>
      </c>
      <c r="BA331" s="1165" t="s">
        <v>299</v>
      </c>
      <c r="BB331" s="1165" t="s">
        <v>32</v>
      </c>
      <c r="BC331" s="1165" t="s">
        <v>33</v>
      </c>
      <c r="BD331" s="1165" t="s">
        <v>57</v>
      </c>
      <c r="BE331" s="1165" t="s">
        <v>48</v>
      </c>
      <c r="BF331" s="1165" t="s">
        <v>603</v>
      </c>
      <c r="BG331" s="1165" t="s">
        <v>8533</v>
      </c>
      <c r="BH331" s="1165" t="s">
        <v>2436</v>
      </c>
      <c r="BI331" s="1165" t="s">
        <v>1689</v>
      </c>
      <c r="BJ331" s="1165" t="s">
        <v>47</v>
      </c>
      <c r="BK331" s="1165" t="s">
        <v>10206</v>
      </c>
      <c r="BL331" s="1165" t="s">
        <v>302</v>
      </c>
      <c r="BM331" s="1165" t="s">
        <v>594</v>
      </c>
      <c r="BN331" s="1165" t="s">
        <v>692</v>
      </c>
      <c r="BO331" s="1165" t="s">
        <v>595</v>
      </c>
      <c r="BP331" s="1165" t="s">
        <v>295</v>
      </c>
      <c r="BQ331" s="1165" t="s">
        <v>102</v>
      </c>
      <c r="BR331" s="1165" t="s">
        <v>609</v>
      </c>
      <c r="BS331" s="1165" t="s">
        <v>1302</v>
      </c>
      <c r="BT331" s="1165" t="s">
        <v>10207</v>
      </c>
      <c r="BU331" s="1165" t="s">
        <v>51</v>
      </c>
      <c r="BV331" s="1165" t="s">
        <v>1589</v>
      </c>
      <c r="BW331" s="1165" t="s">
        <v>296</v>
      </c>
      <c r="BX331" s="1165" t="s">
        <v>297</v>
      </c>
      <c r="BY331" s="1165" t="s">
        <v>2733</v>
      </c>
      <c r="BZ331" s="1165" t="s">
        <v>84</v>
      </c>
      <c r="CA331" s="1165" t="s">
        <v>304</v>
      </c>
      <c r="CB331" s="1165" t="s">
        <v>186</v>
      </c>
      <c r="CC331" s="1165" t="s">
        <v>305</v>
      </c>
      <c r="CD331" s="1165" t="s">
        <v>306</v>
      </c>
      <c r="CE331" s="1165" t="s">
        <v>997</v>
      </c>
      <c r="CF331" s="1165" t="s">
        <v>307</v>
      </c>
      <c r="CG331" s="1165" t="s">
        <v>57</v>
      </c>
      <c r="CH331" s="1165" t="s">
        <v>1065</v>
      </c>
      <c r="CI331" s="1165" t="s">
        <v>78</v>
      </c>
      <c r="CJ331" s="1165" t="s">
        <v>1066</v>
      </c>
      <c r="CK331" s="1165" t="s">
        <v>105</v>
      </c>
      <c r="CL331" s="1165" t="s">
        <v>10208</v>
      </c>
      <c r="CM331" s="1165" t="s">
        <v>78</v>
      </c>
      <c r="CN331" s="1165" t="s">
        <v>901</v>
      </c>
      <c r="CO331" s="1165" t="s">
        <v>105</v>
      </c>
      <c r="CP331" s="1165" t="s">
        <v>57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617</v>
      </c>
      <c r="DB331" s="1165" t="s">
        <v>618</v>
      </c>
      <c r="DC331" s="1165" t="s">
        <v>619</v>
      </c>
      <c r="DD331" s="1165" t="s">
        <v>57</v>
      </c>
      <c r="DE331" s="1165" t="s">
        <v>57</v>
      </c>
      <c r="DF331" s="1165" t="s">
        <v>57</v>
      </c>
      <c r="DG331" s="1165" t="s">
        <v>57</v>
      </c>
      <c r="DH331" s="1165" t="s">
        <v>302</v>
      </c>
      <c r="DI331" s="1165" t="s">
        <v>57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10209</v>
      </c>
      <c r="DT331" s="1165" t="s">
        <v>86</v>
      </c>
      <c r="DU331" s="1165" t="s">
        <v>177</v>
      </c>
      <c r="DV331" s="1165" t="s">
        <v>119</v>
      </c>
      <c r="DW331" s="1165" t="s">
        <v>333</v>
      </c>
      <c r="DX331" s="1165" t="s">
        <v>308</v>
      </c>
      <c r="DY331" s="1165" t="s">
        <v>309</v>
      </c>
      <c r="DZ331" s="1165" t="s">
        <v>319</v>
      </c>
      <c r="EA331" s="1165" t="s">
        <v>1695</v>
      </c>
      <c r="EB331" s="1165" t="s">
        <v>86</v>
      </c>
      <c r="EC331" s="1165" t="s">
        <v>178</v>
      </c>
      <c r="ED331" s="1165" t="s">
        <v>119</v>
      </c>
      <c r="EE331" s="1165" t="s">
        <v>57</v>
      </c>
      <c r="EF331" s="1165" t="s">
        <v>57</v>
      </c>
      <c r="EG331" s="1165" t="s">
        <v>57</v>
      </c>
      <c r="EH331" s="1165" t="s">
        <v>57</v>
      </c>
      <c r="EI331" s="1165" t="s">
        <v>1627</v>
      </c>
      <c r="EJ331" s="1165" t="s">
        <v>91</v>
      </c>
      <c r="EK331" s="1165" t="s">
        <v>1628</v>
      </c>
      <c r="EL331" s="1165" t="s">
        <v>188</v>
      </c>
      <c r="EM331" s="1165" t="s">
        <v>680</v>
      </c>
      <c r="EN331" s="1165" t="s">
        <v>630</v>
      </c>
      <c r="EO331" s="1165" t="s">
        <v>122</v>
      </c>
      <c r="EP331" s="1165" t="s">
        <v>89</v>
      </c>
      <c r="EQ331" s="1165" t="s">
        <v>311</v>
      </c>
      <c r="ER331" s="1165" t="s">
        <v>1002</v>
      </c>
      <c r="ES331" s="1165" t="s">
        <v>10210</v>
      </c>
      <c r="ET331" s="104" t="str">
        <f t="shared" si="33"/>
        <v>2026040880</v>
      </c>
      <c r="EU331" s="56" t="str">
        <f t="shared" si="34"/>
        <v>19&amp;2026040880</v>
      </c>
      <c r="EV331" s="104">
        <f>IFERROR(VLOOKUP(EU331,시험용!CA:CE,4,FALSE),"")</f>
        <v>0</v>
      </c>
      <c r="EW331" s="952"/>
    </row>
    <row r="332" spans="1:155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10211</v>
      </c>
      <c r="K332" s="1165" t="s">
        <v>291</v>
      </c>
      <c r="L332" s="1165" t="s">
        <v>10212</v>
      </c>
      <c r="M332" s="1165" t="s">
        <v>10213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10214</v>
      </c>
      <c r="U332" s="1165" t="s">
        <v>592</v>
      </c>
      <c r="V332" s="1165"/>
      <c r="W332" s="1165" t="s">
        <v>10215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165" t="s">
        <v>1136</v>
      </c>
      <c r="AD332" s="1165" t="s">
        <v>594</v>
      </c>
      <c r="AE332" s="1165" t="s">
        <v>692</v>
      </c>
      <c r="AF332" s="1165" t="s">
        <v>295</v>
      </c>
      <c r="AG332" s="1165" t="s">
        <v>296</v>
      </c>
      <c r="AH332" s="1165" t="s">
        <v>297</v>
      </c>
      <c r="AI332" s="1165"/>
      <c r="AJ332" s="1165"/>
      <c r="AK332" s="1165"/>
      <c r="AL332" s="1165"/>
      <c r="AM332" s="1165" t="s">
        <v>1874</v>
      </c>
      <c r="AN332" s="1165" t="s">
        <v>1875</v>
      </c>
      <c r="AO332" s="1165" t="s">
        <v>10216</v>
      </c>
      <c r="AP332" s="1165" t="s">
        <v>49</v>
      </c>
      <c r="AQ332" s="1165"/>
      <c r="AR332" s="1165"/>
      <c r="AS332" s="1165" t="s">
        <v>298</v>
      </c>
      <c r="AT332" s="1165" t="s">
        <v>10217</v>
      </c>
      <c r="AU332" s="1165" t="s">
        <v>57</v>
      </c>
      <c r="AV332" s="1165" t="s">
        <v>910</v>
      </c>
      <c r="AW332" s="1165" t="s">
        <v>10218</v>
      </c>
      <c r="AX332" s="1165"/>
      <c r="AY332" s="1165" t="s">
        <v>10219</v>
      </c>
      <c r="AZ332" s="1165" t="s">
        <v>9054</v>
      </c>
      <c r="BA332" s="1165" t="s">
        <v>299</v>
      </c>
      <c r="BB332" s="1165" t="s">
        <v>32</v>
      </c>
      <c r="BC332" s="1165" t="s">
        <v>33</v>
      </c>
      <c r="BD332" s="1165" t="s">
        <v>57</v>
      </c>
      <c r="BE332" s="1165" t="s">
        <v>48</v>
      </c>
      <c r="BF332" s="1165" t="s">
        <v>900</v>
      </c>
      <c r="BG332" s="1165" t="s">
        <v>1182</v>
      </c>
      <c r="BH332" s="1165" t="s">
        <v>9171</v>
      </c>
      <c r="BI332" s="1165" t="s">
        <v>10220</v>
      </c>
      <c r="BJ332" s="1165" t="s">
        <v>47</v>
      </c>
      <c r="BK332" s="1165" t="s">
        <v>10013</v>
      </c>
      <c r="BL332" s="1165" t="s">
        <v>752</v>
      </c>
      <c r="BM332" s="1165" t="s">
        <v>594</v>
      </c>
      <c r="BN332" s="1165" t="s">
        <v>692</v>
      </c>
      <c r="BO332" s="1165" t="s">
        <v>595</v>
      </c>
      <c r="BP332" s="1165" t="s">
        <v>295</v>
      </c>
      <c r="BQ332" s="1165" t="s">
        <v>102</v>
      </c>
      <c r="BR332" s="1165" t="s">
        <v>1085</v>
      </c>
      <c r="BS332" s="1165" t="s">
        <v>332</v>
      </c>
      <c r="BT332" s="1165" t="s">
        <v>10221</v>
      </c>
      <c r="BU332" s="1165" t="s">
        <v>302</v>
      </c>
      <c r="BV332" s="1165" t="s">
        <v>1589</v>
      </c>
      <c r="BW332" s="1165" t="s">
        <v>296</v>
      </c>
      <c r="BX332" s="1165" t="s">
        <v>297</v>
      </c>
      <c r="BY332" s="1165" t="s">
        <v>111</v>
      </c>
      <c r="BZ332" s="1165" t="s">
        <v>1121</v>
      </c>
      <c r="CA332" s="1165" t="s">
        <v>304</v>
      </c>
      <c r="CB332" s="1165" t="s">
        <v>797</v>
      </c>
      <c r="CC332" s="1165" t="s">
        <v>305</v>
      </c>
      <c r="CD332" s="1165" t="s">
        <v>306</v>
      </c>
      <c r="CE332" s="1165" t="s">
        <v>1122</v>
      </c>
      <c r="CF332" s="1165" t="s">
        <v>307</v>
      </c>
      <c r="CG332" s="1165" t="s">
        <v>57</v>
      </c>
      <c r="CH332" s="1165" t="s">
        <v>10042</v>
      </c>
      <c r="CI332" s="1165" t="s">
        <v>99</v>
      </c>
      <c r="CJ332" s="1165" t="s">
        <v>5520</v>
      </c>
      <c r="CK332" s="1165" t="s">
        <v>105</v>
      </c>
      <c r="CL332" s="1165" t="s">
        <v>57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302</v>
      </c>
      <c r="DI332" s="1165" t="s">
        <v>57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7693</v>
      </c>
      <c r="DT332" s="1165" t="s">
        <v>621</v>
      </c>
      <c r="DU332" s="1165" t="s">
        <v>1028</v>
      </c>
      <c r="DV332" s="1165" t="s">
        <v>119</v>
      </c>
      <c r="DW332" s="1165" t="s">
        <v>317</v>
      </c>
      <c r="DX332" s="1165" t="s">
        <v>308</v>
      </c>
      <c r="DY332" s="1165" t="s">
        <v>318</v>
      </c>
      <c r="DZ332" s="1165" t="s">
        <v>319</v>
      </c>
      <c r="EA332" s="1165" t="s">
        <v>5457</v>
      </c>
      <c r="EB332" s="1165" t="s">
        <v>621</v>
      </c>
      <c r="EC332" s="1165" t="s">
        <v>715</v>
      </c>
      <c r="ED332" s="1165" t="s">
        <v>119</v>
      </c>
      <c r="EE332" s="1165" t="s">
        <v>57</v>
      </c>
      <c r="EF332" s="1165" t="s">
        <v>57</v>
      </c>
      <c r="EG332" s="1165" t="s">
        <v>57</v>
      </c>
      <c r="EH332" s="1165" t="s">
        <v>57</v>
      </c>
      <c r="EI332" s="1165" t="s">
        <v>10222</v>
      </c>
      <c r="EJ332" s="1165" t="s">
        <v>2444</v>
      </c>
      <c r="EK332" s="1165" t="s">
        <v>1830</v>
      </c>
      <c r="EL332" s="1165" t="s">
        <v>184</v>
      </c>
      <c r="EM332" s="1165" t="s">
        <v>629</v>
      </c>
      <c r="EN332" s="1165" t="s">
        <v>630</v>
      </c>
      <c r="EO332" s="1165" t="s">
        <v>122</v>
      </c>
      <c r="EP332" s="1165" t="s">
        <v>187</v>
      </c>
      <c r="EQ332" s="1165" t="s">
        <v>311</v>
      </c>
      <c r="ER332" s="1165" t="s">
        <v>2398</v>
      </c>
      <c r="ES332" s="1165" t="s">
        <v>2399</v>
      </c>
      <c r="ET332" s="104" t="str">
        <f t="shared" si="33"/>
        <v>2026041985</v>
      </c>
      <c r="EU332" s="56" t="str">
        <f t="shared" si="34"/>
        <v>19&amp;2026041985</v>
      </c>
      <c r="EV332" s="104">
        <f>IFERROR(VLOOKUP(EU332,시험용!CA:CE,4,FALSE),"")</f>
        <v>0</v>
      </c>
      <c r="EW332" s="952"/>
      <c r="EX332" s="1182" t="s">
        <v>10263</v>
      </c>
      <c r="EY332" s="1183" t="s">
        <v>10264</v>
      </c>
    </row>
    <row r="333" spans="1:155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165" t="s">
        <v>643</v>
      </c>
      <c r="AD333" s="1165" t="s">
        <v>6166</v>
      </c>
      <c r="AE333" s="1165" t="s">
        <v>4646</v>
      </c>
      <c r="AF333" s="1165" t="s">
        <v>2117</v>
      </c>
      <c r="AG333" s="1165" t="s">
        <v>2118</v>
      </c>
      <c r="AH333" s="1165" t="s">
        <v>3140</v>
      </c>
      <c r="AI333" s="1165"/>
      <c r="AJ333" s="1165"/>
      <c r="AK333" s="1165"/>
      <c r="AL333" s="1165"/>
      <c r="AM333" s="1165" t="s">
        <v>9281</v>
      </c>
      <c r="AN333" s="1165" t="s">
        <v>9282</v>
      </c>
      <c r="AO333" s="1165" t="s">
        <v>9283</v>
      </c>
      <c r="AP333" s="1165" t="s">
        <v>1548</v>
      </c>
      <c r="AQ333" s="1165"/>
      <c r="AR333" s="1165"/>
      <c r="AS333" s="1165" t="s">
        <v>298</v>
      </c>
      <c r="AT333" s="1165" t="s">
        <v>9284</v>
      </c>
      <c r="AU333" s="1165" t="s">
        <v>1135</v>
      </c>
      <c r="AV333" s="1165" t="s">
        <v>9285</v>
      </c>
      <c r="AW333" s="1165" t="s">
        <v>9286</v>
      </c>
      <c r="AX333" s="1165"/>
      <c r="AY333" s="1165" t="s">
        <v>9287</v>
      </c>
      <c r="AZ333" s="1165" t="s">
        <v>9288</v>
      </c>
      <c r="BA333" s="1165" t="s">
        <v>4653</v>
      </c>
      <c r="BB333" s="1165" t="s">
        <v>2132</v>
      </c>
      <c r="BC333" s="1165" t="s">
        <v>2133</v>
      </c>
      <c r="BD333" s="1165" t="s">
        <v>1135</v>
      </c>
      <c r="BE333" s="1165" t="s">
        <v>2135</v>
      </c>
      <c r="BF333" s="1165" t="s">
        <v>6093</v>
      </c>
      <c r="BG333" s="1165" t="s">
        <v>2251</v>
      </c>
      <c r="BH333" s="1165" t="s">
        <v>9289</v>
      </c>
      <c r="BI333" s="1165" t="s">
        <v>5931</v>
      </c>
      <c r="BJ333" s="1165" t="s">
        <v>7602</v>
      </c>
      <c r="BK333" s="1165" t="s">
        <v>9290</v>
      </c>
      <c r="BL333" s="1165" t="s">
        <v>2142</v>
      </c>
      <c r="BM333" s="1165" t="s">
        <v>6166</v>
      </c>
      <c r="BN333" s="1165" t="s">
        <v>4646</v>
      </c>
      <c r="BO333" s="1165" t="s">
        <v>1135</v>
      </c>
      <c r="BP333" s="1165" t="s">
        <v>2117</v>
      </c>
      <c r="BQ333" s="1165" t="s">
        <v>2193</v>
      </c>
      <c r="BR333" s="1165" t="s">
        <v>9291</v>
      </c>
      <c r="BS333" s="1165" t="s">
        <v>8455</v>
      </c>
      <c r="BT333" s="1165" t="s">
        <v>9292</v>
      </c>
      <c r="BU333" s="1165" t="s">
        <v>2142</v>
      </c>
      <c r="BV333" s="1165" t="s">
        <v>7607</v>
      </c>
      <c r="BW333" s="1165" t="s">
        <v>2118</v>
      </c>
      <c r="BX333" s="1165" t="s">
        <v>3140</v>
      </c>
      <c r="BY333" s="1165" t="s">
        <v>9293</v>
      </c>
      <c r="BZ333" s="1165" t="s">
        <v>8018</v>
      </c>
      <c r="CA333" s="1165" t="s">
        <v>2153</v>
      </c>
      <c r="CB333" s="1165" t="s">
        <v>4908</v>
      </c>
      <c r="CC333" s="1165" t="s">
        <v>6185</v>
      </c>
      <c r="CD333" s="1165" t="s">
        <v>2156</v>
      </c>
      <c r="CE333" s="1165" t="s">
        <v>8019</v>
      </c>
      <c r="CF333" s="1165" t="s">
        <v>2158</v>
      </c>
      <c r="CG333" s="1165" t="s">
        <v>1135</v>
      </c>
      <c r="CH333" s="1165" t="s">
        <v>9294</v>
      </c>
      <c r="CI333" s="1165" t="s">
        <v>9295</v>
      </c>
      <c r="CJ333" s="1165" t="s">
        <v>5931</v>
      </c>
      <c r="CK333" s="1165" t="s">
        <v>2162</v>
      </c>
      <c r="CL333" s="1165" t="s">
        <v>1135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2142</v>
      </c>
      <c r="DI333" s="1165" t="s">
        <v>1135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9925</v>
      </c>
      <c r="DT333" s="1165" t="s">
        <v>9297</v>
      </c>
      <c r="DU333" s="1165" t="s">
        <v>3157</v>
      </c>
      <c r="DV333" s="1165" t="s">
        <v>9298</v>
      </c>
      <c r="DW333" s="1165" t="s">
        <v>7614</v>
      </c>
      <c r="DX333" s="1165" t="s">
        <v>2180</v>
      </c>
      <c r="DY333" s="1165" t="s">
        <v>7615</v>
      </c>
      <c r="DZ333" s="1165" t="s">
        <v>2182</v>
      </c>
      <c r="EA333" s="1165" t="s">
        <v>9299</v>
      </c>
      <c r="EB333" s="1165" t="s">
        <v>9297</v>
      </c>
      <c r="EC333" s="1165" t="s">
        <v>2275</v>
      </c>
      <c r="ED333" s="1165" t="s">
        <v>9298</v>
      </c>
      <c r="EE333" s="1165" t="s">
        <v>1135</v>
      </c>
      <c r="EF333" s="1165" t="s">
        <v>1135</v>
      </c>
      <c r="EG333" s="1165" t="s">
        <v>1135</v>
      </c>
      <c r="EH333" s="1165" t="s">
        <v>1135</v>
      </c>
      <c r="EI333" s="1165" t="s">
        <v>9300</v>
      </c>
      <c r="EJ333" s="1165" t="s">
        <v>2277</v>
      </c>
      <c r="EK333" s="1165" t="s">
        <v>7619</v>
      </c>
      <c r="EL333" s="1165" t="s">
        <v>2279</v>
      </c>
      <c r="EM333" s="1165" t="s">
        <v>2189</v>
      </c>
      <c r="EN333" s="1165" t="s">
        <v>2281</v>
      </c>
      <c r="EO333" s="1165" t="s">
        <v>2282</v>
      </c>
      <c r="EP333" s="1165" t="s">
        <v>9301</v>
      </c>
      <c r="EQ333" s="1165" t="s">
        <v>2193</v>
      </c>
      <c r="ER333" s="1165" t="s">
        <v>9302</v>
      </c>
      <c r="ES333" s="1165" t="s">
        <v>9303</v>
      </c>
      <c r="ET333" s="104" t="str">
        <f t="shared" si="33"/>
        <v>2026040507</v>
      </c>
      <c r="EU333" s="56" t="str">
        <f t="shared" si="34"/>
        <v>19&amp;2026040507</v>
      </c>
      <c r="EV333" s="104">
        <f>IFERROR(VLOOKUP(EU333,시험용!CA:CE,4,FALSE),"")</f>
        <v>0</v>
      </c>
      <c r="EW333" s="952"/>
    </row>
    <row r="334" spans="1:155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165" t="s">
        <v>643</v>
      </c>
      <c r="AD334" s="1165" t="s">
        <v>6166</v>
      </c>
      <c r="AE334" s="1165" t="s">
        <v>4646</v>
      </c>
      <c r="AF334" s="1165" t="s">
        <v>2117</v>
      </c>
      <c r="AG334" s="1165" t="s">
        <v>2118</v>
      </c>
      <c r="AH334" s="1165" t="s">
        <v>3140</v>
      </c>
      <c r="AI334" s="1165"/>
      <c r="AJ334" s="1165"/>
      <c r="AK334" s="1165"/>
      <c r="AL334" s="1165"/>
      <c r="AM334" s="1165" t="s">
        <v>9281</v>
      </c>
      <c r="AN334" s="1165" t="s">
        <v>9282</v>
      </c>
      <c r="AO334" s="1165" t="s">
        <v>9283</v>
      </c>
      <c r="AP334" s="1165" t="s">
        <v>1548</v>
      </c>
      <c r="AQ334" s="1165"/>
      <c r="AR334" s="1165"/>
      <c r="AS334" s="1165" t="s">
        <v>315</v>
      </c>
      <c r="AT334" s="1165" t="s">
        <v>9306</v>
      </c>
      <c r="AU334" s="1165" t="s">
        <v>1135</v>
      </c>
      <c r="AV334" s="1165" t="s">
        <v>9285</v>
      </c>
      <c r="AW334" s="1165" t="s">
        <v>9307</v>
      </c>
      <c r="AX334" s="1165"/>
      <c r="AY334" s="1165" t="s">
        <v>9287</v>
      </c>
      <c r="AZ334" s="1165" t="s">
        <v>9288</v>
      </c>
      <c r="BA334" s="1165" t="s">
        <v>4653</v>
      </c>
      <c r="BB334" s="1165" t="s">
        <v>2132</v>
      </c>
      <c r="BC334" s="1165" t="s">
        <v>2133</v>
      </c>
      <c r="BD334" s="1165" t="s">
        <v>1135</v>
      </c>
      <c r="BE334" s="1165" t="s">
        <v>2135</v>
      </c>
      <c r="BF334" s="1165" t="s">
        <v>4654</v>
      </c>
      <c r="BG334" s="1165" t="s">
        <v>7612</v>
      </c>
      <c r="BH334" s="1165" t="s">
        <v>9308</v>
      </c>
      <c r="BI334" s="1165" t="s">
        <v>5931</v>
      </c>
      <c r="BJ334" s="1165" t="s">
        <v>7602</v>
      </c>
      <c r="BK334" s="1165" t="s">
        <v>9309</v>
      </c>
      <c r="BL334" s="1165" t="s">
        <v>2142</v>
      </c>
      <c r="BM334" s="1165" t="s">
        <v>6166</v>
      </c>
      <c r="BN334" s="1165" t="s">
        <v>4646</v>
      </c>
      <c r="BO334" s="1165" t="s">
        <v>1135</v>
      </c>
      <c r="BP334" s="1165" t="s">
        <v>2117</v>
      </c>
      <c r="BQ334" s="1165" t="s">
        <v>2193</v>
      </c>
      <c r="BR334" s="1165" t="s">
        <v>9291</v>
      </c>
      <c r="BS334" s="1165" t="s">
        <v>9310</v>
      </c>
      <c r="BT334" s="1165" t="s">
        <v>9311</v>
      </c>
      <c r="BU334" s="1165" t="s">
        <v>2142</v>
      </c>
      <c r="BV334" s="1165" t="s">
        <v>7607</v>
      </c>
      <c r="BW334" s="1165" t="s">
        <v>2118</v>
      </c>
      <c r="BX334" s="1165" t="s">
        <v>3140</v>
      </c>
      <c r="BY334" s="1165" t="s">
        <v>6105</v>
      </c>
      <c r="BZ334" s="1165" t="s">
        <v>9109</v>
      </c>
      <c r="CA334" s="1165" t="s">
        <v>2153</v>
      </c>
      <c r="CB334" s="1165" t="s">
        <v>9110</v>
      </c>
      <c r="CC334" s="1165" t="s">
        <v>6185</v>
      </c>
      <c r="CD334" s="1165" t="s">
        <v>2156</v>
      </c>
      <c r="CE334" s="1165" t="s">
        <v>9111</v>
      </c>
      <c r="CF334" s="1165" t="s">
        <v>2158</v>
      </c>
      <c r="CG334" s="1165" t="s">
        <v>1135</v>
      </c>
      <c r="CH334" s="1165" t="s">
        <v>9312</v>
      </c>
      <c r="CI334" s="1165" t="s">
        <v>9313</v>
      </c>
      <c r="CJ334" s="1165" t="s">
        <v>9314</v>
      </c>
      <c r="CK334" s="1165" t="s">
        <v>2162</v>
      </c>
      <c r="CL334" s="1165" t="s">
        <v>9315</v>
      </c>
      <c r="CM334" s="1165" t="s">
        <v>9313</v>
      </c>
      <c r="CN334" s="1165" t="s">
        <v>4625</v>
      </c>
      <c r="CO334" s="1165" t="s">
        <v>2162</v>
      </c>
      <c r="CP334" s="1165" t="s">
        <v>1135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4671</v>
      </c>
      <c r="DB334" s="1165" t="s">
        <v>4672</v>
      </c>
      <c r="DC334" s="1165" t="s">
        <v>2127</v>
      </c>
      <c r="DD334" s="1165" t="s">
        <v>1135</v>
      </c>
      <c r="DE334" s="1165" t="s">
        <v>1135</v>
      </c>
      <c r="DF334" s="1165" t="s">
        <v>1135</v>
      </c>
      <c r="DG334" s="1165" t="s">
        <v>1135</v>
      </c>
      <c r="DH334" s="1165" t="s">
        <v>2142</v>
      </c>
      <c r="DI334" s="1165" t="s">
        <v>1135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9316</v>
      </c>
      <c r="DT334" s="1165" t="s">
        <v>4674</v>
      </c>
      <c r="DU334" s="1165" t="s">
        <v>2272</v>
      </c>
      <c r="DV334" s="1165" t="s">
        <v>9317</v>
      </c>
      <c r="DW334" s="1165" t="s">
        <v>5940</v>
      </c>
      <c r="DX334" s="1165" t="s">
        <v>2180</v>
      </c>
      <c r="DY334" s="1165" t="s">
        <v>5941</v>
      </c>
      <c r="DZ334" s="1165" t="s">
        <v>2182</v>
      </c>
      <c r="EA334" s="1165" t="s">
        <v>9318</v>
      </c>
      <c r="EB334" s="1165" t="s">
        <v>4674</v>
      </c>
      <c r="EC334" s="1165" t="s">
        <v>2177</v>
      </c>
      <c r="ED334" s="1165" t="s">
        <v>9317</v>
      </c>
      <c r="EE334" s="1165" t="s">
        <v>1135</v>
      </c>
      <c r="EF334" s="1165" t="s">
        <v>1135</v>
      </c>
      <c r="EG334" s="1165" t="s">
        <v>1135</v>
      </c>
      <c r="EH334" s="1165" t="s">
        <v>1135</v>
      </c>
      <c r="EI334" s="1165" t="s">
        <v>9319</v>
      </c>
      <c r="EJ334" s="1165" t="s">
        <v>2277</v>
      </c>
      <c r="EK334" s="1165" t="s">
        <v>9320</v>
      </c>
      <c r="EL334" s="1165" t="s">
        <v>2279</v>
      </c>
      <c r="EM334" s="1165" t="s">
        <v>9321</v>
      </c>
      <c r="EN334" s="1165" t="s">
        <v>2281</v>
      </c>
      <c r="EO334" s="1165" t="s">
        <v>2282</v>
      </c>
      <c r="EP334" s="1165" t="s">
        <v>9301</v>
      </c>
      <c r="EQ334" s="1165" t="s">
        <v>2193</v>
      </c>
      <c r="ER334" s="1165" t="s">
        <v>6119</v>
      </c>
      <c r="ES334" s="1165" t="s">
        <v>9322</v>
      </c>
      <c r="ET334" s="104" t="str">
        <f t="shared" si="33"/>
        <v>2026040508</v>
      </c>
      <c r="EU334" s="56" t="str">
        <f t="shared" si="34"/>
        <v>19&amp;2026040508</v>
      </c>
      <c r="EV334" s="104">
        <f>IFERROR(VLOOKUP(EU334,시험용!CA:CE,4,FALSE),"")</f>
        <v>0</v>
      </c>
      <c r="EW334" s="952"/>
    </row>
    <row r="335" spans="1:155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165" t="s">
        <v>107</v>
      </c>
      <c r="AD335" s="1165" t="s">
        <v>9067</v>
      </c>
      <c r="AE335" s="1165" t="s">
        <v>2144</v>
      </c>
      <c r="AF335" s="1165" t="s">
        <v>2117</v>
      </c>
      <c r="AG335" s="1165" t="s">
        <v>2118</v>
      </c>
      <c r="AH335" s="1165" t="s">
        <v>3140</v>
      </c>
      <c r="AI335" s="1165"/>
      <c r="AJ335" s="1165"/>
      <c r="AK335" s="1165"/>
      <c r="AL335" s="1165"/>
      <c r="AM335" s="1165" t="s">
        <v>2406</v>
      </c>
      <c r="AN335" s="1165" t="s">
        <v>6835</v>
      </c>
      <c r="AO335" s="1165" t="s">
        <v>9243</v>
      </c>
      <c r="AP335" s="1165" t="s">
        <v>2381</v>
      </c>
      <c r="AQ335" s="1165"/>
      <c r="AR335" s="1165"/>
      <c r="AS335" s="1165" t="s">
        <v>599</v>
      </c>
      <c r="AT335" s="1165" t="s">
        <v>9244</v>
      </c>
      <c r="AU335" s="1165" t="s">
        <v>1135</v>
      </c>
      <c r="AV335" s="1165" t="s">
        <v>7596</v>
      </c>
      <c r="AW335" s="1165" t="s">
        <v>9245</v>
      </c>
      <c r="AX335" s="1165"/>
      <c r="AY335" s="1165" t="s">
        <v>9246</v>
      </c>
      <c r="AZ335" s="1165" t="s">
        <v>9247</v>
      </c>
      <c r="BA335" s="1165" t="s">
        <v>4653</v>
      </c>
      <c r="BB335" s="1165" t="s">
        <v>2132</v>
      </c>
      <c r="BC335" s="1165" t="s">
        <v>2133</v>
      </c>
      <c r="BD335" s="1165" t="s">
        <v>1135</v>
      </c>
      <c r="BE335" s="1165" t="s">
        <v>2135</v>
      </c>
      <c r="BF335" s="1165" t="s">
        <v>2136</v>
      </c>
      <c r="BG335" s="1165" t="s">
        <v>9248</v>
      </c>
      <c r="BH335" s="1165" t="s">
        <v>9249</v>
      </c>
      <c r="BI335" s="1165" t="s">
        <v>9250</v>
      </c>
      <c r="BJ335" s="1165" t="s">
        <v>9251</v>
      </c>
      <c r="BK335" s="1165" t="s">
        <v>9252</v>
      </c>
      <c r="BL335" s="1165" t="s">
        <v>9253</v>
      </c>
      <c r="BM335" s="1165" t="s">
        <v>9067</v>
      </c>
      <c r="BN335" s="1165" t="s">
        <v>2144</v>
      </c>
      <c r="BO335" s="1165" t="s">
        <v>1135</v>
      </c>
      <c r="BP335" s="1165" t="s">
        <v>2117</v>
      </c>
      <c r="BQ335" s="1165" t="s">
        <v>4661</v>
      </c>
      <c r="BR335" s="1165" t="s">
        <v>3172</v>
      </c>
      <c r="BS335" s="1165" t="s">
        <v>9254</v>
      </c>
      <c r="BT335" s="1165" t="s">
        <v>9255</v>
      </c>
      <c r="BU335" s="1165" t="s">
        <v>2149</v>
      </c>
      <c r="BV335" s="1165" t="s">
        <v>4622</v>
      </c>
      <c r="BW335" s="1165" t="s">
        <v>2118</v>
      </c>
      <c r="BX335" s="1165" t="s">
        <v>3140</v>
      </c>
      <c r="BY335" s="1165" t="s">
        <v>9256</v>
      </c>
      <c r="BZ335" s="1165" t="s">
        <v>4666</v>
      </c>
      <c r="CA335" s="1165" t="s">
        <v>2153</v>
      </c>
      <c r="CB335" s="1165" t="s">
        <v>4667</v>
      </c>
      <c r="CC335" s="1165" t="s">
        <v>2181</v>
      </c>
      <c r="CD335" s="1165" t="s">
        <v>2156</v>
      </c>
      <c r="CE335" s="1165" t="s">
        <v>4668</v>
      </c>
      <c r="CF335" s="1165" t="s">
        <v>2158</v>
      </c>
      <c r="CG335" s="1165" t="s">
        <v>1135</v>
      </c>
      <c r="CH335" s="1165" t="s">
        <v>9257</v>
      </c>
      <c r="CI335" s="1165" t="s">
        <v>2160</v>
      </c>
      <c r="CJ335" s="1165" t="s">
        <v>9258</v>
      </c>
      <c r="CK335" s="1165" t="s">
        <v>2162</v>
      </c>
      <c r="CL335" s="1165" t="s">
        <v>9259</v>
      </c>
      <c r="CM335" s="1165" t="s">
        <v>2160</v>
      </c>
      <c r="CN335" s="1165" t="s">
        <v>4915</v>
      </c>
      <c r="CO335" s="1165" t="s">
        <v>2162</v>
      </c>
      <c r="CP335" s="1165" t="s">
        <v>1135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2142</v>
      </c>
      <c r="DI335" s="1165" t="s">
        <v>1135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9260</v>
      </c>
      <c r="DT335" s="1165" t="s">
        <v>4674</v>
      </c>
      <c r="DU335" s="1165" t="s">
        <v>4675</v>
      </c>
      <c r="DV335" s="1165" t="s">
        <v>6011</v>
      </c>
      <c r="DW335" s="1165" t="s">
        <v>5940</v>
      </c>
      <c r="DX335" s="1165" t="s">
        <v>2180</v>
      </c>
      <c r="DY335" s="1165" t="s">
        <v>5941</v>
      </c>
      <c r="DZ335" s="1165" t="s">
        <v>2182</v>
      </c>
      <c r="EA335" s="1165" t="s">
        <v>9261</v>
      </c>
      <c r="EB335" s="1165" t="s">
        <v>4674</v>
      </c>
      <c r="EC335" s="1165" t="s">
        <v>4678</v>
      </c>
      <c r="ED335" s="1165" t="s">
        <v>6011</v>
      </c>
      <c r="EE335" s="1165" t="s">
        <v>1135</v>
      </c>
      <c r="EF335" s="1165" t="s">
        <v>1135</v>
      </c>
      <c r="EG335" s="1165" t="s">
        <v>1135</v>
      </c>
      <c r="EH335" s="1165" t="s">
        <v>1135</v>
      </c>
      <c r="EI335" s="1165" t="s">
        <v>9262</v>
      </c>
      <c r="EJ335" s="1165" t="s">
        <v>4680</v>
      </c>
      <c r="EK335" s="1165" t="s">
        <v>9263</v>
      </c>
      <c r="EL335" s="1165" t="s">
        <v>4681</v>
      </c>
      <c r="EM335" s="1165" t="s">
        <v>2280</v>
      </c>
      <c r="EN335" s="1165" t="s">
        <v>2281</v>
      </c>
      <c r="EO335" s="1165" t="s">
        <v>2282</v>
      </c>
      <c r="EP335" s="1165" t="s">
        <v>4920</v>
      </c>
      <c r="EQ335" s="1165" t="s">
        <v>2193</v>
      </c>
      <c r="ER335" s="1165" t="s">
        <v>9264</v>
      </c>
      <c r="ES335" s="1165" t="s">
        <v>9265</v>
      </c>
      <c r="ET335" s="104" t="str">
        <f t="shared" si="33"/>
        <v>2026033360</v>
      </c>
      <c r="EU335" s="56" t="str">
        <f t="shared" si="34"/>
        <v>19&amp;2026033360</v>
      </c>
      <c r="EV335" s="104">
        <f>IFERROR(VLOOKUP(EU335,시험용!CA:CE,4,FALSE),"")</f>
        <v>0</v>
      </c>
      <c r="EW335" s="952"/>
    </row>
    <row r="336" spans="1:155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165" t="s">
        <v>107</v>
      </c>
      <c r="AD336" s="1165" t="s">
        <v>1014</v>
      </c>
      <c r="AE336" s="1165" t="s">
        <v>692</v>
      </c>
      <c r="AF336" s="1165" t="s">
        <v>295</v>
      </c>
      <c r="AG336" s="1165" t="s">
        <v>296</v>
      </c>
      <c r="AH336" s="1165" t="s">
        <v>297</v>
      </c>
      <c r="AI336" s="1165"/>
      <c r="AJ336" s="1165"/>
      <c r="AK336" s="1165"/>
      <c r="AL336" s="1165"/>
      <c r="AM336" s="1165" t="s">
        <v>5207</v>
      </c>
      <c r="AN336" s="1165" t="s">
        <v>5208</v>
      </c>
      <c r="AO336" s="1165" t="s">
        <v>9268</v>
      </c>
      <c r="AP336" s="1165" t="s">
        <v>49</v>
      </c>
      <c r="AQ336" s="1165"/>
      <c r="AR336" s="1165"/>
      <c r="AS336" s="1165" t="s">
        <v>315</v>
      </c>
      <c r="AT336" s="1165" t="s">
        <v>9269</v>
      </c>
      <c r="AU336" s="1165" t="s">
        <v>57</v>
      </c>
      <c r="AV336" s="1165" t="s">
        <v>910</v>
      </c>
      <c r="AW336" s="1165" t="s">
        <v>9270</v>
      </c>
      <c r="AX336" s="1165" t="s">
        <v>2669</v>
      </c>
      <c r="AY336" s="1165" t="s">
        <v>4059</v>
      </c>
      <c r="AZ336" s="1165" t="s">
        <v>59</v>
      </c>
      <c r="BA336" s="1165" t="s">
        <v>299</v>
      </c>
      <c r="BB336" s="1165" t="s">
        <v>32</v>
      </c>
      <c r="BC336" s="1165" t="s">
        <v>33</v>
      </c>
      <c r="BD336" s="1165" t="s">
        <v>57</v>
      </c>
      <c r="BE336" s="1165" t="s">
        <v>48</v>
      </c>
      <c r="BF336" s="1165" t="s">
        <v>900</v>
      </c>
      <c r="BG336" s="1165" t="s">
        <v>4060</v>
      </c>
      <c r="BH336" s="1165" t="s">
        <v>3296</v>
      </c>
      <c r="BI336" s="1165" t="s">
        <v>2386</v>
      </c>
      <c r="BJ336" s="1165" t="s">
        <v>1026</v>
      </c>
      <c r="BK336" s="1165" t="s">
        <v>9271</v>
      </c>
      <c r="BL336" s="1165" t="s">
        <v>302</v>
      </c>
      <c r="BM336" s="1165" t="s">
        <v>1014</v>
      </c>
      <c r="BN336" s="1165" t="s">
        <v>692</v>
      </c>
      <c r="BO336" s="1165" t="s">
        <v>595</v>
      </c>
      <c r="BP336" s="1165" t="s">
        <v>295</v>
      </c>
      <c r="BQ336" s="1165" t="s">
        <v>1363</v>
      </c>
      <c r="BR336" s="1165" t="s">
        <v>1302</v>
      </c>
      <c r="BS336" s="1165" t="s">
        <v>4062</v>
      </c>
      <c r="BT336" s="1165" t="s">
        <v>4063</v>
      </c>
      <c r="BU336" s="1165" t="s">
        <v>51</v>
      </c>
      <c r="BV336" s="1165" t="s">
        <v>611</v>
      </c>
      <c r="BW336" s="1165" t="s">
        <v>296</v>
      </c>
      <c r="BX336" s="1165" t="s">
        <v>297</v>
      </c>
      <c r="BY336" s="1165" t="s">
        <v>4064</v>
      </c>
      <c r="BZ336" s="1165" t="s">
        <v>4065</v>
      </c>
      <c r="CA336" s="1165" t="s">
        <v>304</v>
      </c>
      <c r="CB336" s="1165" t="s">
        <v>1122</v>
      </c>
      <c r="CC336" s="1165" t="s">
        <v>309</v>
      </c>
      <c r="CD336" s="1165" t="s">
        <v>306</v>
      </c>
      <c r="CE336" s="1165" t="s">
        <v>797</v>
      </c>
      <c r="CF336" s="1165" t="s">
        <v>307</v>
      </c>
      <c r="CG336" s="1165" t="s">
        <v>57</v>
      </c>
      <c r="CH336" s="1165" t="s">
        <v>4066</v>
      </c>
      <c r="CI336" s="1165" t="s">
        <v>99</v>
      </c>
      <c r="CJ336" s="1165" t="s">
        <v>1850</v>
      </c>
      <c r="CK336" s="1165" t="s">
        <v>105</v>
      </c>
      <c r="CL336" s="1165" t="s">
        <v>57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798</v>
      </c>
      <c r="CY336" s="1165" t="s">
        <v>329</v>
      </c>
      <c r="CZ336" s="1165" t="s">
        <v>123</v>
      </c>
      <c r="DA336" s="1165" t="s">
        <v>57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302</v>
      </c>
      <c r="DI336" s="1165" t="s">
        <v>57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4067</v>
      </c>
      <c r="DT336" s="1165" t="s">
        <v>86</v>
      </c>
      <c r="DU336" s="1165" t="s">
        <v>4068</v>
      </c>
      <c r="DV336" s="1165" t="s">
        <v>106</v>
      </c>
      <c r="DW336" s="1165" t="s">
        <v>317</v>
      </c>
      <c r="DX336" s="1165" t="s">
        <v>308</v>
      </c>
      <c r="DY336" s="1165" t="s">
        <v>318</v>
      </c>
      <c r="DZ336" s="1165" t="s">
        <v>319</v>
      </c>
      <c r="EA336" s="1165" t="s">
        <v>4069</v>
      </c>
      <c r="EB336" s="1165" t="s">
        <v>86</v>
      </c>
      <c r="EC336" s="1165" t="s">
        <v>1892</v>
      </c>
      <c r="ED336" s="1165" t="s">
        <v>106</v>
      </c>
      <c r="EE336" s="1165" t="s">
        <v>57</v>
      </c>
      <c r="EF336" s="1165" t="s">
        <v>57</v>
      </c>
      <c r="EG336" s="1165" t="s">
        <v>57</v>
      </c>
      <c r="EH336" s="1165" t="s">
        <v>57</v>
      </c>
      <c r="EI336" s="1165" t="s">
        <v>4070</v>
      </c>
      <c r="EJ336" s="1165" t="s">
        <v>2469</v>
      </c>
      <c r="EK336" s="1165" t="s">
        <v>802</v>
      </c>
      <c r="EL336" s="1165" t="s">
        <v>2471</v>
      </c>
      <c r="EM336" s="1165" t="s">
        <v>629</v>
      </c>
      <c r="EN336" s="1165" t="s">
        <v>630</v>
      </c>
      <c r="EO336" s="1165" t="s">
        <v>122</v>
      </c>
      <c r="EP336" s="1165" t="s">
        <v>4071</v>
      </c>
      <c r="EQ336" s="1165" t="s">
        <v>311</v>
      </c>
      <c r="ER336" s="1165" t="s">
        <v>4072</v>
      </c>
      <c r="ES336" s="1165" t="s">
        <v>9272</v>
      </c>
      <c r="ET336" s="104" t="str">
        <f t="shared" si="33"/>
        <v>2026033563</v>
      </c>
      <c r="EU336" s="56" t="str">
        <f t="shared" si="34"/>
        <v>19&amp;2026033563</v>
      </c>
      <c r="EV336" s="104">
        <f>IFERROR(VLOOKUP(EU336,시험용!CA:CE,4,FALSE),"")</f>
        <v>0</v>
      </c>
      <c r="EW336" s="952"/>
    </row>
    <row r="337" spans="1:153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165" t="s">
        <v>107</v>
      </c>
      <c r="AD337" s="1165" t="s">
        <v>3351</v>
      </c>
      <c r="AE337" s="1165" t="s">
        <v>3074</v>
      </c>
      <c r="AF337" s="1165" t="s">
        <v>3352</v>
      </c>
      <c r="AG337" s="1165" t="s">
        <v>3353</v>
      </c>
      <c r="AH337" s="1165" t="s">
        <v>3354</v>
      </c>
      <c r="AI337" s="1165"/>
      <c r="AJ337" s="1165"/>
      <c r="AK337" s="1165"/>
      <c r="AL337" s="1165"/>
      <c r="AM337" s="1165" t="s">
        <v>8689</v>
      </c>
      <c r="AN337" s="1165" t="s">
        <v>8690</v>
      </c>
      <c r="AO337" s="1165" t="s">
        <v>9905</v>
      </c>
      <c r="AP337" s="1165" t="s">
        <v>35</v>
      </c>
      <c r="AQ337" s="1165"/>
      <c r="AR337" s="1165"/>
      <c r="AS337" s="1165" t="s">
        <v>298</v>
      </c>
      <c r="AT337" s="1165" t="s">
        <v>9906</v>
      </c>
      <c r="AU337" s="1165" t="s">
        <v>3075</v>
      </c>
      <c r="AV337" s="1165" t="s">
        <v>9907</v>
      </c>
      <c r="AW337" s="1165" t="s">
        <v>9908</v>
      </c>
      <c r="AX337" s="1165"/>
      <c r="AY337" s="1165" t="s">
        <v>9909</v>
      </c>
      <c r="AZ337" s="1165" t="s">
        <v>3363</v>
      </c>
      <c r="BA337" s="1165" t="s">
        <v>3083</v>
      </c>
      <c r="BB337" s="1165" t="s">
        <v>3084</v>
      </c>
      <c r="BC337" s="1165" t="s">
        <v>3085</v>
      </c>
      <c r="BD337" s="1165" t="s">
        <v>3075</v>
      </c>
      <c r="BE337" s="1165" t="s">
        <v>3087</v>
      </c>
      <c r="BF337" s="1165" t="s">
        <v>3364</v>
      </c>
      <c r="BG337" s="1165" t="s">
        <v>9910</v>
      </c>
      <c r="BH337" s="1165" t="s">
        <v>9911</v>
      </c>
      <c r="BI337" s="1165" t="s">
        <v>9912</v>
      </c>
      <c r="BJ337" s="1165" t="s">
        <v>3368</v>
      </c>
      <c r="BK337" s="1165" t="s">
        <v>3369</v>
      </c>
      <c r="BL337" s="1165" t="s">
        <v>3370</v>
      </c>
      <c r="BM337" s="1165" t="s">
        <v>3351</v>
      </c>
      <c r="BN337" s="1165" t="s">
        <v>3074</v>
      </c>
      <c r="BO337" s="1165" t="s">
        <v>3075</v>
      </c>
      <c r="BP337" s="1165" t="s">
        <v>3352</v>
      </c>
      <c r="BQ337" s="1165" t="s">
        <v>3371</v>
      </c>
      <c r="BR337" s="1165" t="s">
        <v>3372</v>
      </c>
      <c r="BS337" s="1165" t="s">
        <v>3373</v>
      </c>
      <c r="BT337" s="1165" t="s">
        <v>9913</v>
      </c>
      <c r="BU337" s="1165" t="s">
        <v>3375</v>
      </c>
      <c r="BV337" s="1165" t="s">
        <v>3376</v>
      </c>
      <c r="BW337" s="1165" t="s">
        <v>3353</v>
      </c>
      <c r="BX337" s="1165" t="s">
        <v>3354</v>
      </c>
      <c r="BY337" s="1165" t="s">
        <v>9914</v>
      </c>
      <c r="BZ337" s="1165" t="s">
        <v>3378</v>
      </c>
      <c r="CA337" s="1165" t="s">
        <v>3379</v>
      </c>
      <c r="CB337" s="1165" t="s">
        <v>3380</v>
      </c>
      <c r="CC337" s="1165" t="s">
        <v>3381</v>
      </c>
      <c r="CD337" s="1165" t="s">
        <v>3382</v>
      </c>
      <c r="CE337" s="1165" t="s">
        <v>3383</v>
      </c>
      <c r="CF337" s="1165" t="s">
        <v>3384</v>
      </c>
      <c r="CG337" s="1165" t="s">
        <v>3075</v>
      </c>
      <c r="CH337" s="1165" t="s">
        <v>9915</v>
      </c>
      <c r="CI337" s="1165" t="s">
        <v>3386</v>
      </c>
      <c r="CJ337" s="1165" t="s">
        <v>3387</v>
      </c>
      <c r="CK337" s="1165" t="s">
        <v>3388</v>
      </c>
      <c r="CL337" s="1165" t="s">
        <v>3075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3389</v>
      </c>
      <c r="CY337" s="1165" t="s">
        <v>3390</v>
      </c>
      <c r="CZ337" s="1165" t="s">
        <v>3391</v>
      </c>
      <c r="DA337" s="1165" t="s">
        <v>3075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3094</v>
      </c>
      <c r="DI337" s="1165" t="s">
        <v>3075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9916</v>
      </c>
      <c r="DT337" s="1165" t="s">
        <v>3113</v>
      </c>
      <c r="DU337" s="1165" t="s">
        <v>9917</v>
      </c>
      <c r="DV337" s="1165" t="s">
        <v>3449</v>
      </c>
      <c r="DW337" s="1165" t="s">
        <v>3116</v>
      </c>
      <c r="DX337" s="1165" t="s">
        <v>3117</v>
      </c>
      <c r="DY337" s="1165" t="s">
        <v>3118</v>
      </c>
      <c r="DZ337" s="1165" t="s">
        <v>3119</v>
      </c>
      <c r="EA337" s="1165" t="s">
        <v>9918</v>
      </c>
      <c r="EB337" s="1165" t="s">
        <v>3113</v>
      </c>
      <c r="EC337" s="1165" t="s">
        <v>9919</v>
      </c>
      <c r="ED337" s="1165" t="s">
        <v>3449</v>
      </c>
      <c r="EE337" s="1165" t="s">
        <v>3075</v>
      </c>
      <c r="EF337" s="1165" t="s">
        <v>3075</v>
      </c>
      <c r="EG337" s="1165" t="s">
        <v>3075</v>
      </c>
      <c r="EH337" s="1165" t="s">
        <v>3075</v>
      </c>
      <c r="EI337" s="1165" t="s">
        <v>9920</v>
      </c>
      <c r="EJ337" s="1165" t="s">
        <v>3963</v>
      </c>
      <c r="EK337" s="1165" t="s">
        <v>9921</v>
      </c>
      <c r="EL337" s="1165" t="s">
        <v>3965</v>
      </c>
      <c r="EM337" s="1165" t="s">
        <v>9922</v>
      </c>
      <c r="EN337" s="1165" t="s">
        <v>3127</v>
      </c>
      <c r="EO337" s="1165" t="s">
        <v>3128</v>
      </c>
      <c r="EP337" s="1165" t="s">
        <v>3969</v>
      </c>
      <c r="EQ337" s="1165" t="s">
        <v>3096</v>
      </c>
      <c r="ER337" s="1165" t="s">
        <v>9923</v>
      </c>
      <c r="ES337" s="1165" t="s">
        <v>9924</v>
      </c>
      <c r="ET337" s="104" t="str">
        <f t="shared" si="33"/>
        <v>2026041063</v>
      </c>
      <c r="EU337" s="56" t="str">
        <f t="shared" si="34"/>
        <v>19&amp;2026041063</v>
      </c>
      <c r="EV337" s="104">
        <f>IFERROR(VLOOKUP(EU337,시험용!CA:CE,4,FALSE),"")</f>
        <v>0</v>
      </c>
      <c r="EW337" s="952"/>
    </row>
    <row r="338" spans="1:153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165" t="s">
        <v>107</v>
      </c>
      <c r="AD338" s="1165" t="s">
        <v>9210</v>
      </c>
      <c r="AE338" s="1165" t="s">
        <v>3851</v>
      </c>
      <c r="AF338" s="1165" t="s">
        <v>3852</v>
      </c>
      <c r="AG338" s="1165" t="s">
        <v>3853</v>
      </c>
      <c r="AH338" s="1165" t="s">
        <v>3854</v>
      </c>
      <c r="AI338" s="1165"/>
      <c r="AJ338" s="1165"/>
      <c r="AK338" s="1165"/>
      <c r="AL338" s="1165"/>
      <c r="AM338" s="1165" t="s">
        <v>3417</v>
      </c>
      <c r="AN338" s="1165" t="s">
        <v>3418</v>
      </c>
      <c r="AO338" s="1165" t="s">
        <v>5504</v>
      </c>
      <c r="AP338" s="1165" t="s">
        <v>3358</v>
      </c>
      <c r="AQ338" s="1165"/>
      <c r="AR338" s="1165"/>
      <c r="AS338" s="1165" t="s">
        <v>298</v>
      </c>
      <c r="AT338" s="1165" t="s">
        <v>9211</v>
      </c>
      <c r="AU338" s="1165" t="s">
        <v>3008</v>
      </c>
      <c r="AV338" s="1165" t="s">
        <v>9212</v>
      </c>
      <c r="AW338" s="1165" t="s">
        <v>9213</v>
      </c>
      <c r="AX338" s="1165"/>
      <c r="AY338" s="1165" t="s">
        <v>9214</v>
      </c>
      <c r="AZ338" s="1165" t="s">
        <v>9215</v>
      </c>
      <c r="BA338" s="1165" t="s">
        <v>3017</v>
      </c>
      <c r="BB338" s="1165" t="s">
        <v>3018</v>
      </c>
      <c r="BC338" s="1165" t="s">
        <v>3019</v>
      </c>
      <c r="BD338" s="1165" t="s">
        <v>9216</v>
      </c>
      <c r="BE338" s="1165" t="s">
        <v>3021</v>
      </c>
      <c r="BF338" s="1165" t="s">
        <v>3022</v>
      </c>
      <c r="BG338" s="1165" t="s">
        <v>9217</v>
      </c>
      <c r="BH338" s="1165" t="s">
        <v>9218</v>
      </c>
      <c r="BI338" s="1165" t="s">
        <v>9219</v>
      </c>
      <c r="BJ338" s="1165" t="s">
        <v>9220</v>
      </c>
      <c r="BK338" s="1165" t="s">
        <v>9221</v>
      </c>
      <c r="BL338" s="1165" t="s">
        <v>3869</v>
      </c>
      <c r="BM338" s="1165" t="s">
        <v>9210</v>
      </c>
      <c r="BN338" s="1165" t="s">
        <v>3851</v>
      </c>
      <c r="BO338" s="1165" t="s">
        <v>3007</v>
      </c>
      <c r="BP338" s="1165" t="s">
        <v>3852</v>
      </c>
      <c r="BQ338" s="1165" t="s">
        <v>3870</v>
      </c>
      <c r="BR338" s="1165" t="s">
        <v>9222</v>
      </c>
      <c r="BS338" s="1165" t="s">
        <v>9223</v>
      </c>
      <c r="BT338" s="1165" t="s">
        <v>9224</v>
      </c>
      <c r="BU338" s="1165" t="s">
        <v>4788</v>
      </c>
      <c r="BV338" s="1165" t="s">
        <v>9225</v>
      </c>
      <c r="BW338" s="1165" t="s">
        <v>3853</v>
      </c>
      <c r="BX338" s="1165" t="s">
        <v>3854</v>
      </c>
      <c r="BY338" s="1165" t="s">
        <v>9226</v>
      </c>
      <c r="BZ338" s="1165" t="s">
        <v>9227</v>
      </c>
      <c r="CA338" s="1165" t="s">
        <v>3878</v>
      </c>
      <c r="CB338" s="1165" t="s">
        <v>4792</v>
      </c>
      <c r="CC338" s="1165" t="s">
        <v>9228</v>
      </c>
      <c r="CD338" s="1165" t="s">
        <v>3880</v>
      </c>
      <c r="CE338" s="1165" t="s">
        <v>4793</v>
      </c>
      <c r="CF338" s="1165" t="s">
        <v>3882</v>
      </c>
      <c r="CG338" s="1165" t="s">
        <v>3008</v>
      </c>
      <c r="CH338" s="1165" t="s">
        <v>4794</v>
      </c>
      <c r="CI338" s="1165" t="s">
        <v>4795</v>
      </c>
      <c r="CJ338" s="1165" t="s">
        <v>4796</v>
      </c>
      <c r="CK338" s="1165" t="s">
        <v>3886</v>
      </c>
      <c r="CL338" s="1165" t="s">
        <v>3008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3028</v>
      </c>
      <c r="DI338" s="1165" t="s">
        <v>3008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9229</v>
      </c>
      <c r="DT338" s="1165" t="s">
        <v>3894</v>
      </c>
      <c r="DU338" s="1165" t="s">
        <v>9230</v>
      </c>
      <c r="DV338" s="1165" t="s">
        <v>9030</v>
      </c>
      <c r="DW338" s="1165" t="s">
        <v>4800</v>
      </c>
      <c r="DX338" s="1165" t="s">
        <v>3053</v>
      </c>
      <c r="DY338" s="1165" t="s">
        <v>4801</v>
      </c>
      <c r="DZ338" s="1165" t="s">
        <v>3055</v>
      </c>
      <c r="EA338" s="1165" t="s">
        <v>9231</v>
      </c>
      <c r="EB338" s="1165" t="s">
        <v>3894</v>
      </c>
      <c r="EC338" s="1165" t="s">
        <v>3895</v>
      </c>
      <c r="ED338" s="1165" t="s">
        <v>9030</v>
      </c>
      <c r="EE338" s="1165" t="s">
        <v>3008</v>
      </c>
      <c r="EF338" s="1165" t="s">
        <v>3008</v>
      </c>
      <c r="EG338" s="1165" t="s">
        <v>3008</v>
      </c>
      <c r="EH338" s="1165" t="s">
        <v>3008</v>
      </c>
      <c r="EI338" s="1165" t="s">
        <v>9232</v>
      </c>
      <c r="EJ338" s="1165" t="s">
        <v>3902</v>
      </c>
      <c r="EK338" s="1165" t="s">
        <v>9233</v>
      </c>
      <c r="EL338" s="1165" t="s">
        <v>3904</v>
      </c>
      <c r="EM338" s="1165" t="s">
        <v>4808</v>
      </c>
      <c r="EN338" s="1165" t="s">
        <v>3063</v>
      </c>
      <c r="EO338" s="1165" t="s">
        <v>3064</v>
      </c>
      <c r="EP338" s="1165" t="s">
        <v>9234</v>
      </c>
      <c r="EQ338" s="1165" t="s">
        <v>3030</v>
      </c>
      <c r="ER338" s="1165" t="s">
        <v>9346</v>
      </c>
      <c r="ES338" s="1165" t="s">
        <v>9899</v>
      </c>
      <c r="ET338" s="104" t="str">
        <f t="shared" si="33"/>
        <v>2026033874</v>
      </c>
      <c r="EU338" s="56" t="str">
        <f t="shared" si="34"/>
        <v>19&amp;2026033874</v>
      </c>
      <c r="EV338" s="104">
        <f>IFERROR(VLOOKUP(EU338,시험용!CA:CE,4,FALSE),"")</f>
        <v>0</v>
      </c>
      <c r="EW338" s="952"/>
    </row>
    <row r="339" spans="1:153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165" t="s">
        <v>107</v>
      </c>
      <c r="AD339" s="1165" t="s">
        <v>9210</v>
      </c>
      <c r="AE339" s="1165" t="s">
        <v>3851</v>
      </c>
      <c r="AF339" s="1165" t="s">
        <v>3852</v>
      </c>
      <c r="AG339" s="1165" t="s">
        <v>3853</v>
      </c>
      <c r="AH339" s="1165" t="s">
        <v>3854</v>
      </c>
      <c r="AI339" s="1165"/>
      <c r="AJ339" s="1165"/>
      <c r="AK339" s="1165"/>
      <c r="AL339" s="1165"/>
      <c r="AM339" s="1165" t="s">
        <v>3417</v>
      </c>
      <c r="AN339" s="1165" t="s">
        <v>3418</v>
      </c>
      <c r="AO339" s="1165" t="s">
        <v>9351</v>
      </c>
      <c r="AP339" s="1165" t="s">
        <v>3358</v>
      </c>
      <c r="AQ339" s="1165"/>
      <c r="AR339" s="1165"/>
      <c r="AS339" s="1165" t="s">
        <v>315</v>
      </c>
      <c r="AT339" s="1165" t="s">
        <v>9352</v>
      </c>
      <c r="AU339" s="1165" t="s">
        <v>3008</v>
      </c>
      <c r="AV339" s="1165" t="s">
        <v>4816</v>
      </c>
      <c r="AW339" s="1165" t="s">
        <v>9353</v>
      </c>
      <c r="AX339" s="1165"/>
      <c r="AY339" s="1165" t="s">
        <v>9214</v>
      </c>
      <c r="AZ339" s="1165" t="s">
        <v>9215</v>
      </c>
      <c r="BA339" s="1165" t="s">
        <v>3017</v>
      </c>
      <c r="BB339" s="1165" t="s">
        <v>3018</v>
      </c>
      <c r="BC339" s="1165" t="s">
        <v>3019</v>
      </c>
      <c r="BD339" s="1165" t="s">
        <v>9216</v>
      </c>
      <c r="BE339" s="1165" t="s">
        <v>3021</v>
      </c>
      <c r="BF339" s="1165" t="s">
        <v>3022</v>
      </c>
      <c r="BG339" s="1165" t="s">
        <v>9217</v>
      </c>
      <c r="BH339" s="1165" t="s">
        <v>9218</v>
      </c>
      <c r="BI339" s="1165" t="s">
        <v>9219</v>
      </c>
      <c r="BJ339" s="1165" t="s">
        <v>9220</v>
      </c>
      <c r="BK339" s="1165" t="s">
        <v>9221</v>
      </c>
      <c r="BL339" s="1165" t="s">
        <v>3869</v>
      </c>
      <c r="BM339" s="1165" t="s">
        <v>9210</v>
      </c>
      <c r="BN339" s="1165" t="s">
        <v>3851</v>
      </c>
      <c r="BO339" s="1165" t="s">
        <v>3007</v>
      </c>
      <c r="BP339" s="1165" t="s">
        <v>3852</v>
      </c>
      <c r="BQ339" s="1165" t="s">
        <v>3870</v>
      </c>
      <c r="BR339" s="1165" t="s">
        <v>9222</v>
      </c>
      <c r="BS339" s="1165" t="s">
        <v>9223</v>
      </c>
      <c r="BT339" s="1165" t="s">
        <v>9354</v>
      </c>
      <c r="BU339" s="1165" t="s">
        <v>3028</v>
      </c>
      <c r="BV339" s="1165" t="s">
        <v>9225</v>
      </c>
      <c r="BW339" s="1165" t="s">
        <v>3853</v>
      </c>
      <c r="BX339" s="1165" t="s">
        <v>3854</v>
      </c>
      <c r="BY339" s="1165" t="s">
        <v>9226</v>
      </c>
      <c r="BZ339" s="1165" t="s">
        <v>9227</v>
      </c>
      <c r="CA339" s="1165" t="s">
        <v>3878</v>
      </c>
      <c r="CB339" s="1165" t="s">
        <v>4792</v>
      </c>
      <c r="CC339" s="1165" t="s">
        <v>9228</v>
      </c>
      <c r="CD339" s="1165" t="s">
        <v>3880</v>
      </c>
      <c r="CE339" s="1165" t="s">
        <v>4793</v>
      </c>
      <c r="CF339" s="1165" t="s">
        <v>3882</v>
      </c>
      <c r="CG339" s="1165" t="s">
        <v>3008</v>
      </c>
      <c r="CH339" s="1165" t="s">
        <v>4819</v>
      </c>
      <c r="CI339" s="1165" t="s">
        <v>4820</v>
      </c>
      <c r="CJ339" s="1165" t="s">
        <v>4821</v>
      </c>
      <c r="CK339" s="1165" t="s">
        <v>3886</v>
      </c>
      <c r="CL339" s="1165" t="s">
        <v>3008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3028</v>
      </c>
      <c r="DI339" s="1165" t="s">
        <v>3008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9229</v>
      </c>
      <c r="DT339" s="1165" t="s">
        <v>3894</v>
      </c>
      <c r="DU339" s="1165" t="s">
        <v>9230</v>
      </c>
      <c r="DV339" s="1165" t="s">
        <v>9030</v>
      </c>
      <c r="DW339" s="1165" t="s">
        <v>4800</v>
      </c>
      <c r="DX339" s="1165" t="s">
        <v>3053</v>
      </c>
      <c r="DY339" s="1165" t="s">
        <v>4801</v>
      </c>
      <c r="DZ339" s="1165" t="s">
        <v>3055</v>
      </c>
      <c r="EA339" s="1165" t="s">
        <v>9231</v>
      </c>
      <c r="EB339" s="1165" t="s">
        <v>3894</v>
      </c>
      <c r="EC339" s="1165" t="s">
        <v>3895</v>
      </c>
      <c r="ED339" s="1165" t="s">
        <v>9030</v>
      </c>
      <c r="EE339" s="1165" t="s">
        <v>3008</v>
      </c>
      <c r="EF339" s="1165" t="s">
        <v>3008</v>
      </c>
      <c r="EG339" s="1165" t="s">
        <v>3008</v>
      </c>
      <c r="EH339" s="1165" t="s">
        <v>3008</v>
      </c>
      <c r="EI339" s="1165" t="s">
        <v>9344</v>
      </c>
      <c r="EJ339" s="1165" t="s">
        <v>3902</v>
      </c>
      <c r="EK339" s="1165" t="s">
        <v>9345</v>
      </c>
      <c r="EL339" s="1165" t="s">
        <v>3904</v>
      </c>
      <c r="EM339" s="1165" t="s">
        <v>4808</v>
      </c>
      <c r="EN339" s="1165" t="s">
        <v>3063</v>
      </c>
      <c r="EO339" s="1165" t="s">
        <v>3064</v>
      </c>
      <c r="EP339" s="1165" t="s">
        <v>9234</v>
      </c>
      <c r="EQ339" s="1165" t="s">
        <v>3030</v>
      </c>
      <c r="ER339" s="1165" t="s">
        <v>9355</v>
      </c>
      <c r="ES339" s="1165" t="s">
        <v>9356</v>
      </c>
      <c r="ET339" s="104" t="str">
        <f t="shared" si="33"/>
        <v>2026033877</v>
      </c>
      <c r="EU339" s="56" t="str">
        <f t="shared" si="34"/>
        <v>19&amp;2026033877</v>
      </c>
      <c r="EV339" s="104">
        <f>IFERROR(VLOOKUP(EU339,시험용!CA:CE,4,FALSE),"")</f>
        <v>0</v>
      </c>
      <c r="EW339" s="952"/>
    </row>
    <row r="340" spans="1:153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165" t="s">
        <v>107</v>
      </c>
      <c r="AD340" s="1165" t="s">
        <v>2740</v>
      </c>
      <c r="AE340" s="1165" t="s">
        <v>692</v>
      </c>
      <c r="AF340" s="1165" t="s">
        <v>295</v>
      </c>
      <c r="AG340" s="1165" t="s">
        <v>296</v>
      </c>
      <c r="AH340" s="1165" t="s">
        <v>297</v>
      </c>
      <c r="AI340" s="1165"/>
      <c r="AJ340" s="1165"/>
      <c r="AK340" s="1165"/>
      <c r="AL340" s="1165"/>
      <c r="AM340" s="1165" t="s">
        <v>3417</v>
      </c>
      <c r="AN340" s="1165" t="s">
        <v>3418</v>
      </c>
      <c r="AO340" s="1165" t="s">
        <v>9928</v>
      </c>
      <c r="AP340" s="1165" t="s">
        <v>3358</v>
      </c>
      <c r="AQ340" s="1165"/>
      <c r="AR340" s="1165"/>
      <c r="AS340" s="1165" t="s">
        <v>315</v>
      </c>
      <c r="AT340" s="1165" t="s">
        <v>9929</v>
      </c>
      <c r="AU340" s="1165" t="s">
        <v>57</v>
      </c>
      <c r="AV340" s="1165" t="s">
        <v>9930</v>
      </c>
      <c r="AW340" s="1165" t="s">
        <v>9931</v>
      </c>
      <c r="AX340" s="1165"/>
      <c r="AY340" s="1165" t="s">
        <v>2743</v>
      </c>
      <c r="AZ340" s="1165" t="s">
        <v>2435</v>
      </c>
      <c r="BA340" s="1165" t="s">
        <v>299</v>
      </c>
      <c r="BB340" s="1165" t="s">
        <v>32</v>
      </c>
      <c r="BC340" s="1165" t="s">
        <v>33</v>
      </c>
      <c r="BD340" s="1165" t="s">
        <v>57</v>
      </c>
      <c r="BE340" s="1165" t="s">
        <v>48</v>
      </c>
      <c r="BF340" s="1165" t="s">
        <v>603</v>
      </c>
      <c r="BG340" s="1165" t="s">
        <v>1667</v>
      </c>
      <c r="BH340" s="1165" t="s">
        <v>2745</v>
      </c>
      <c r="BI340" s="1165" t="s">
        <v>2746</v>
      </c>
      <c r="BJ340" s="1165" t="s">
        <v>2438</v>
      </c>
      <c r="BK340" s="1165" t="s">
        <v>2747</v>
      </c>
      <c r="BL340" s="1165" t="s">
        <v>39</v>
      </c>
      <c r="BM340" s="1165" t="s">
        <v>2740</v>
      </c>
      <c r="BN340" s="1165" t="s">
        <v>692</v>
      </c>
      <c r="BO340" s="1165" t="s">
        <v>595</v>
      </c>
      <c r="BP340" s="1165" t="s">
        <v>295</v>
      </c>
      <c r="BQ340" s="1165" t="s">
        <v>102</v>
      </c>
      <c r="BR340" s="1165" t="s">
        <v>1085</v>
      </c>
      <c r="BS340" s="1165" t="s">
        <v>1086</v>
      </c>
      <c r="BT340" s="1165" t="s">
        <v>9932</v>
      </c>
      <c r="BU340" s="1165" t="s">
        <v>302</v>
      </c>
      <c r="BV340" s="1165" t="s">
        <v>109</v>
      </c>
      <c r="BW340" s="1165" t="s">
        <v>296</v>
      </c>
      <c r="BX340" s="1165" t="s">
        <v>297</v>
      </c>
      <c r="BY340" s="1165" t="s">
        <v>2749</v>
      </c>
      <c r="BZ340" s="1165" t="s">
        <v>758</v>
      </c>
      <c r="CA340" s="1165" t="s">
        <v>304</v>
      </c>
      <c r="CB340" s="1165" t="s">
        <v>167</v>
      </c>
      <c r="CC340" s="1165" t="s">
        <v>305</v>
      </c>
      <c r="CD340" s="1165" t="s">
        <v>306</v>
      </c>
      <c r="CE340" s="1165" t="s">
        <v>166</v>
      </c>
      <c r="CF340" s="1165" t="s">
        <v>307</v>
      </c>
      <c r="CG340" s="1165" t="s">
        <v>57</v>
      </c>
      <c r="CH340" s="1165" t="s">
        <v>9933</v>
      </c>
      <c r="CI340" s="1165" t="s">
        <v>843</v>
      </c>
      <c r="CJ340" s="1165" t="s">
        <v>708</v>
      </c>
      <c r="CK340" s="1165" t="s">
        <v>105</v>
      </c>
      <c r="CL340" s="1165" t="s">
        <v>57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617</v>
      </c>
      <c r="DB340" s="1165" t="s">
        <v>618</v>
      </c>
      <c r="DC340" s="1165" t="s">
        <v>619</v>
      </c>
      <c r="DD340" s="1165" t="s">
        <v>57</v>
      </c>
      <c r="DE340" s="1165" t="s">
        <v>57</v>
      </c>
      <c r="DF340" s="1165" t="s">
        <v>57</v>
      </c>
      <c r="DG340" s="1165" t="s">
        <v>57</v>
      </c>
      <c r="DH340" s="1165" t="s">
        <v>302</v>
      </c>
      <c r="DI340" s="1165" t="s">
        <v>57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9934</v>
      </c>
      <c r="DT340" s="1165" t="s">
        <v>1153</v>
      </c>
      <c r="DU340" s="1165" t="s">
        <v>801</v>
      </c>
      <c r="DV340" s="1165" t="s">
        <v>106</v>
      </c>
      <c r="DW340" s="1165" t="s">
        <v>317</v>
      </c>
      <c r="DX340" s="1165" t="s">
        <v>308</v>
      </c>
      <c r="DY340" s="1165" t="s">
        <v>318</v>
      </c>
      <c r="DZ340" s="1165" t="s">
        <v>319</v>
      </c>
      <c r="EA340" s="1165" t="s">
        <v>5524</v>
      </c>
      <c r="EB340" s="1165" t="s">
        <v>1153</v>
      </c>
      <c r="EC340" s="1165" t="s">
        <v>1038</v>
      </c>
      <c r="ED340" s="1165" t="s">
        <v>106</v>
      </c>
      <c r="EE340" s="1165" t="s">
        <v>57</v>
      </c>
      <c r="EF340" s="1165" t="s">
        <v>57</v>
      </c>
      <c r="EG340" s="1165" t="s">
        <v>57</v>
      </c>
      <c r="EH340" s="1165" t="s">
        <v>57</v>
      </c>
      <c r="EI340" s="1165" t="s">
        <v>9935</v>
      </c>
      <c r="EJ340" s="1165" t="s">
        <v>3324</v>
      </c>
      <c r="EK340" s="1165" t="s">
        <v>1575</v>
      </c>
      <c r="EL340" s="1165" t="s">
        <v>181</v>
      </c>
      <c r="EM340" s="1165" t="s">
        <v>680</v>
      </c>
      <c r="EN340" s="1165" t="s">
        <v>310</v>
      </c>
      <c r="EO340" s="1165" t="s">
        <v>88</v>
      </c>
      <c r="EP340" s="1165" t="s">
        <v>187</v>
      </c>
      <c r="EQ340" s="1165" t="s">
        <v>311</v>
      </c>
      <c r="ER340" s="1165" t="s">
        <v>2602</v>
      </c>
      <c r="ES340" s="1165" t="s">
        <v>4533</v>
      </c>
      <c r="ET340" s="104" t="str">
        <f t="shared" si="33"/>
        <v>2026041132</v>
      </c>
      <c r="EU340" s="56" t="str">
        <f t="shared" si="34"/>
        <v>19&amp;2026041132</v>
      </c>
      <c r="EV340" s="104">
        <f>IFERROR(VLOOKUP(EU340,시험용!CA:CE,4,FALSE),"")</f>
        <v>0</v>
      </c>
      <c r="EW340" s="952"/>
    </row>
    <row r="341" spans="1:153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10223</v>
      </c>
      <c r="K341" s="1165" t="s">
        <v>291</v>
      </c>
      <c r="L341" s="1165" t="s">
        <v>10224</v>
      </c>
      <c r="M341" s="1165" t="s">
        <v>4885</v>
      </c>
      <c r="N341" s="1165"/>
      <c r="O341" s="1165" t="s">
        <v>10225</v>
      </c>
      <c r="P341" s="1165"/>
      <c r="Q341" s="1165" t="s">
        <v>10226</v>
      </c>
      <c r="R341" s="1165"/>
      <c r="S341" s="1165" t="s">
        <v>9749</v>
      </c>
      <c r="T341" s="1165" t="s">
        <v>10227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10228</v>
      </c>
      <c r="Z341" s="1165" t="s">
        <v>10229</v>
      </c>
      <c r="AA341" s="1165" t="s">
        <v>10230</v>
      </c>
      <c r="AB341" s="1165" t="s">
        <v>824</v>
      </c>
      <c r="AC341" s="1165" t="s">
        <v>5544</v>
      </c>
      <c r="AD341" s="1165" t="s">
        <v>10231</v>
      </c>
      <c r="AE341" s="1165" t="s">
        <v>10232</v>
      </c>
      <c r="AF341" s="1165" t="s">
        <v>10233</v>
      </c>
      <c r="AG341" s="1165" t="s">
        <v>2118</v>
      </c>
      <c r="AH341" s="1165" t="s">
        <v>3140</v>
      </c>
      <c r="AI341" s="1165"/>
      <c r="AJ341" s="1165"/>
      <c r="AK341" s="1165"/>
      <c r="AL341" s="1165"/>
      <c r="AM341" s="1165" t="s">
        <v>4893</v>
      </c>
      <c r="AN341" s="1165" t="s">
        <v>4894</v>
      </c>
      <c r="AO341" s="1165" t="s">
        <v>10234</v>
      </c>
      <c r="AP341" s="1165" t="s">
        <v>3358</v>
      </c>
      <c r="AQ341" s="1165"/>
      <c r="AR341" s="1165"/>
      <c r="AS341" s="1165" t="s">
        <v>315</v>
      </c>
      <c r="AT341" s="1165" t="s">
        <v>10235</v>
      </c>
      <c r="AU341" s="1165" t="s">
        <v>1135</v>
      </c>
      <c r="AV341" s="1165" t="s">
        <v>2131</v>
      </c>
      <c r="AW341" s="1165" t="s">
        <v>10236</v>
      </c>
      <c r="AX341" s="1165"/>
      <c r="AY341" s="1165" t="s">
        <v>4898</v>
      </c>
      <c r="AZ341" s="1165" t="s">
        <v>4899</v>
      </c>
      <c r="BA341" s="1165" t="s">
        <v>2247</v>
      </c>
      <c r="BB341" s="1165" t="s">
        <v>2132</v>
      </c>
      <c r="BC341" s="1165" t="s">
        <v>2133</v>
      </c>
      <c r="BD341" s="1165" t="s">
        <v>1135</v>
      </c>
      <c r="BE341" s="1165" t="s">
        <v>2135</v>
      </c>
      <c r="BF341" s="1165" t="s">
        <v>2136</v>
      </c>
      <c r="BG341" s="1165" t="s">
        <v>4900</v>
      </c>
      <c r="BH341" s="1165" t="s">
        <v>4901</v>
      </c>
      <c r="BI341" s="1165" t="s">
        <v>4902</v>
      </c>
      <c r="BJ341" s="1165" t="s">
        <v>4903</v>
      </c>
      <c r="BK341" s="1165" t="s">
        <v>10237</v>
      </c>
      <c r="BL341" s="1165" t="s">
        <v>2142</v>
      </c>
      <c r="BM341" s="1165" t="s">
        <v>10231</v>
      </c>
      <c r="BN341" s="1165" t="s">
        <v>10232</v>
      </c>
      <c r="BO341" s="1165" t="s">
        <v>1135</v>
      </c>
      <c r="BP341" s="1165" t="s">
        <v>10233</v>
      </c>
      <c r="BQ341" s="1165" t="s">
        <v>2193</v>
      </c>
      <c r="BR341" s="1165" t="s">
        <v>4905</v>
      </c>
      <c r="BS341" s="1165" t="s">
        <v>4906</v>
      </c>
      <c r="BT341" s="1165" t="s">
        <v>10238</v>
      </c>
      <c r="BU341" s="1165" t="s">
        <v>2149</v>
      </c>
      <c r="BV341" s="1165" t="s">
        <v>4633</v>
      </c>
      <c r="BW341" s="1165" t="s">
        <v>2118</v>
      </c>
      <c r="BX341" s="1165" t="s">
        <v>3140</v>
      </c>
      <c r="BY341" s="1165" t="s">
        <v>10239</v>
      </c>
      <c r="BZ341" s="1165" t="s">
        <v>4909</v>
      </c>
      <c r="CA341" s="1165" t="s">
        <v>2153</v>
      </c>
      <c r="CB341" s="1165" t="s">
        <v>4910</v>
      </c>
      <c r="CC341" s="1165" t="s">
        <v>4626</v>
      </c>
      <c r="CD341" s="1165" t="s">
        <v>2156</v>
      </c>
      <c r="CE341" s="1165" t="s">
        <v>4911</v>
      </c>
      <c r="CF341" s="1165" t="s">
        <v>2158</v>
      </c>
      <c r="CG341" s="1165" t="s">
        <v>1135</v>
      </c>
      <c r="CH341" s="1165" t="s">
        <v>4912</v>
      </c>
      <c r="CI341" s="1165" t="s">
        <v>3164</v>
      </c>
      <c r="CJ341" s="1165" t="s">
        <v>4913</v>
      </c>
      <c r="CK341" s="1165" t="s">
        <v>2162</v>
      </c>
      <c r="CL341" s="1165" t="s">
        <v>4914</v>
      </c>
      <c r="CM341" s="1165" t="s">
        <v>3164</v>
      </c>
      <c r="CN341" s="1165" t="s">
        <v>4915</v>
      </c>
      <c r="CO341" s="1165" t="s">
        <v>2162</v>
      </c>
      <c r="CP341" s="1165" t="s">
        <v>1135</v>
      </c>
      <c r="CQ341" s="1165" t="s">
        <v>1135</v>
      </c>
      <c r="CR341" s="1165" t="s">
        <v>1135</v>
      </c>
      <c r="CS341" s="1165" t="s">
        <v>1135</v>
      </c>
      <c r="CT341" s="1165" t="s">
        <v>2165</v>
      </c>
      <c r="CU341" s="1165" t="s">
        <v>2166</v>
      </c>
      <c r="CV341" s="1165" t="s">
        <v>2167</v>
      </c>
      <c r="CW341" s="1165" t="s">
        <v>2168</v>
      </c>
      <c r="CX341" s="1165" t="s">
        <v>1135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2267</v>
      </c>
      <c r="DE341" s="1165" t="s">
        <v>2268</v>
      </c>
      <c r="DF341" s="1165" t="s">
        <v>2269</v>
      </c>
      <c r="DG341" s="1165" t="s">
        <v>1135</v>
      </c>
      <c r="DH341" s="1165" t="s">
        <v>2142</v>
      </c>
      <c r="DI341" s="1165" t="s">
        <v>1135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3170</v>
      </c>
      <c r="DT341" s="1165" t="s">
        <v>3171</v>
      </c>
      <c r="DU341" s="1165" t="s">
        <v>3172</v>
      </c>
      <c r="DV341" s="1165" t="s">
        <v>2273</v>
      </c>
      <c r="DW341" s="1165" t="s">
        <v>3173</v>
      </c>
      <c r="DX341" s="1165" t="s">
        <v>3174</v>
      </c>
      <c r="DY341" s="1165" t="s">
        <v>2167</v>
      </c>
      <c r="DZ341" s="1165" t="s">
        <v>3175</v>
      </c>
      <c r="EA341" s="1165" t="s">
        <v>3176</v>
      </c>
      <c r="EB341" s="1165" t="s">
        <v>3171</v>
      </c>
      <c r="EC341" s="1165" t="s">
        <v>3177</v>
      </c>
      <c r="ED341" s="1165" t="s">
        <v>2273</v>
      </c>
      <c r="EE341" s="1165" t="s">
        <v>1135</v>
      </c>
      <c r="EF341" s="1165" t="s">
        <v>1135</v>
      </c>
      <c r="EG341" s="1165" t="s">
        <v>1135</v>
      </c>
      <c r="EH341" s="1165" t="s">
        <v>1135</v>
      </c>
      <c r="EI341" s="1165" t="s">
        <v>4916</v>
      </c>
      <c r="EJ341" s="1165" t="s">
        <v>4917</v>
      </c>
      <c r="EK341" s="1165" t="s">
        <v>4918</v>
      </c>
      <c r="EL341" s="1165" t="s">
        <v>4919</v>
      </c>
      <c r="EM341" s="1165" t="s">
        <v>3182</v>
      </c>
      <c r="EN341" s="1165" t="s">
        <v>2281</v>
      </c>
      <c r="EO341" s="1165" t="s">
        <v>2282</v>
      </c>
      <c r="EP341" s="1165" t="s">
        <v>4920</v>
      </c>
      <c r="EQ341" s="1165" t="s">
        <v>2193</v>
      </c>
      <c r="ER341" s="1165" t="s">
        <v>10240</v>
      </c>
      <c r="ES341" s="1165" t="s">
        <v>10241</v>
      </c>
      <c r="ET341" s="104" t="str">
        <f t="shared" si="33"/>
        <v>2026041551</v>
      </c>
      <c r="EU341" s="56" t="str">
        <f t="shared" si="34"/>
        <v>19&amp;2026041551</v>
      </c>
      <c r="EV341" s="104" t="str">
        <f>IFERROR(VLOOKUP(EU341,시험용!CA:CE,4,FALSE),"")</f>
        <v/>
      </c>
      <c r="EW341" s="1184" t="s">
        <v>10311</v>
      </c>
    </row>
    <row r="342" spans="1:153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10242</v>
      </c>
      <c r="K342" s="1165" t="s">
        <v>291</v>
      </c>
      <c r="L342" s="1165" t="s">
        <v>10243</v>
      </c>
      <c r="M342" s="1165" t="s">
        <v>10244</v>
      </c>
      <c r="N342" s="1165"/>
      <c r="O342" s="1165" t="s">
        <v>10245</v>
      </c>
      <c r="P342" s="1165"/>
      <c r="Q342" s="1165"/>
      <c r="R342" s="1165" t="s">
        <v>10246</v>
      </c>
      <c r="S342" s="1165" t="s">
        <v>9749</v>
      </c>
      <c r="T342" s="1165" t="s">
        <v>10134</v>
      </c>
      <c r="U342" s="1165" t="s">
        <v>592</v>
      </c>
      <c r="V342" s="1165"/>
      <c r="W342" s="1165" t="s">
        <v>10247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165" t="s">
        <v>1136</v>
      </c>
      <c r="AD342" s="1165" t="s">
        <v>594</v>
      </c>
      <c r="AE342" s="1165" t="s">
        <v>692</v>
      </c>
      <c r="AF342" s="1165" t="s">
        <v>295</v>
      </c>
      <c r="AG342" s="1165" t="s">
        <v>296</v>
      </c>
      <c r="AH342" s="1165" t="s">
        <v>297</v>
      </c>
      <c r="AI342" s="1165"/>
      <c r="AJ342" s="1165"/>
      <c r="AK342" s="1165"/>
      <c r="AL342" s="1165"/>
      <c r="AM342" s="1165" t="s">
        <v>1874</v>
      </c>
      <c r="AN342" s="1165" t="s">
        <v>1875</v>
      </c>
      <c r="AO342" s="1165" t="s">
        <v>10248</v>
      </c>
      <c r="AP342" s="1165" t="s">
        <v>49</v>
      </c>
      <c r="AQ342" s="1165"/>
      <c r="AR342" s="1165"/>
      <c r="AS342" s="1165" t="s">
        <v>298</v>
      </c>
      <c r="AT342" s="1165" t="s">
        <v>10249</v>
      </c>
      <c r="AU342" s="1165" t="s">
        <v>57</v>
      </c>
      <c r="AV342" s="1165" t="s">
        <v>988</v>
      </c>
      <c r="AW342" s="1165" t="s">
        <v>10250</v>
      </c>
      <c r="AX342" s="1165"/>
      <c r="AY342" s="1165" t="s">
        <v>10251</v>
      </c>
      <c r="AZ342" s="1165" t="s">
        <v>9054</v>
      </c>
      <c r="BA342" s="1165" t="s">
        <v>299</v>
      </c>
      <c r="BB342" s="1165" t="s">
        <v>32</v>
      </c>
      <c r="BC342" s="1165" t="s">
        <v>33</v>
      </c>
      <c r="BD342" s="1165" t="s">
        <v>57</v>
      </c>
      <c r="BE342" s="1165" t="s">
        <v>48</v>
      </c>
      <c r="BF342" s="1165" t="s">
        <v>900</v>
      </c>
      <c r="BG342" s="1165" t="s">
        <v>2459</v>
      </c>
      <c r="BH342" s="1165" t="s">
        <v>5539</v>
      </c>
      <c r="BI342" s="1165" t="s">
        <v>2693</v>
      </c>
      <c r="BJ342" s="1165" t="s">
        <v>47</v>
      </c>
      <c r="BK342" s="1165" t="s">
        <v>10252</v>
      </c>
      <c r="BL342" s="1165" t="s">
        <v>302</v>
      </c>
      <c r="BM342" s="1165" t="s">
        <v>594</v>
      </c>
      <c r="BN342" s="1165" t="s">
        <v>692</v>
      </c>
      <c r="BO342" s="1165" t="s">
        <v>595</v>
      </c>
      <c r="BP342" s="1165" t="s">
        <v>295</v>
      </c>
      <c r="BQ342" s="1165" t="s">
        <v>102</v>
      </c>
      <c r="BR342" s="1165" t="s">
        <v>178</v>
      </c>
      <c r="BS342" s="1165" t="s">
        <v>754</v>
      </c>
      <c r="BT342" s="1165" t="s">
        <v>10253</v>
      </c>
      <c r="BU342" s="1165" t="s">
        <v>51</v>
      </c>
      <c r="BV342" s="1165" t="s">
        <v>672</v>
      </c>
      <c r="BW342" s="1165" t="s">
        <v>296</v>
      </c>
      <c r="BX342" s="1165" t="s">
        <v>297</v>
      </c>
      <c r="BY342" s="1165" t="s">
        <v>4875</v>
      </c>
      <c r="BZ342" s="1165" t="s">
        <v>1848</v>
      </c>
      <c r="CA342" s="1165" t="s">
        <v>304</v>
      </c>
      <c r="CB342" s="1165" t="s">
        <v>112</v>
      </c>
      <c r="CC342" s="1165" t="s">
        <v>305</v>
      </c>
      <c r="CD342" s="1165" t="s">
        <v>306</v>
      </c>
      <c r="CE342" s="1165" t="s">
        <v>116</v>
      </c>
      <c r="CF342" s="1165" t="s">
        <v>307</v>
      </c>
      <c r="CG342" s="1165" t="s">
        <v>57</v>
      </c>
      <c r="CH342" s="1165" t="s">
        <v>10254</v>
      </c>
      <c r="CI342" s="1165" t="s">
        <v>99</v>
      </c>
      <c r="CJ342" s="1165" t="s">
        <v>2467</v>
      </c>
      <c r="CK342" s="1165" t="s">
        <v>105</v>
      </c>
      <c r="CL342" s="1165" t="s">
        <v>57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798</v>
      </c>
      <c r="CY342" s="1165" t="s">
        <v>329</v>
      </c>
      <c r="CZ342" s="1165" t="s">
        <v>123</v>
      </c>
      <c r="DA342" s="1165" t="s">
        <v>57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302</v>
      </c>
      <c r="DI342" s="1165" t="s">
        <v>57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3321</v>
      </c>
      <c r="DT342" s="1165" t="s">
        <v>621</v>
      </c>
      <c r="DU342" s="1165" t="s">
        <v>762</v>
      </c>
      <c r="DV342" s="1165" t="s">
        <v>119</v>
      </c>
      <c r="DW342" s="1165" t="s">
        <v>317</v>
      </c>
      <c r="DX342" s="1165" t="s">
        <v>308</v>
      </c>
      <c r="DY342" s="1165" t="s">
        <v>318</v>
      </c>
      <c r="DZ342" s="1165" t="s">
        <v>319</v>
      </c>
      <c r="EA342" s="1165" t="s">
        <v>3322</v>
      </c>
      <c r="EB342" s="1165" t="s">
        <v>621</v>
      </c>
      <c r="EC342" s="1165" t="s">
        <v>801</v>
      </c>
      <c r="ED342" s="1165" t="s">
        <v>119</v>
      </c>
      <c r="EE342" s="1165" t="s">
        <v>57</v>
      </c>
      <c r="EF342" s="1165" t="s">
        <v>57</v>
      </c>
      <c r="EG342" s="1165" t="s">
        <v>57</v>
      </c>
      <c r="EH342" s="1165" t="s">
        <v>57</v>
      </c>
      <c r="EI342" s="1165" t="s">
        <v>10255</v>
      </c>
      <c r="EJ342" s="1165" t="s">
        <v>101</v>
      </c>
      <c r="EK342" s="1165" t="s">
        <v>1830</v>
      </c>
      <c r="EL342" s="1165" t="s">
        <v>184</v>
      </c>
      <c r="EM342" s="1165" t="s">
        <v>629</v>
      </c>
      <c r="EN342" s="1165" t="s">
        <v>630</v>
      </c>
      <c r="EO342" s="1165" t="s">
        <v>122</v>
      </c>
      <c r="EP342" s="1165" t="s">
        <v>187</v>
      </c>
      <c r="EQ342" s="1165" t="s">
        <v>311</v>
      </c>
      <c r="ER342" s="1165" t="s">
        <v>3786</v>
      </c>
      <c r="ES342" s="1165" t="s">
        <v>10256</v>
      </c>
      <c r="ET342" s="104" t="str">
        <f t="shared" si="33"/>
        <v>2026041079</v>
      </c>
      <c r="EU342" s="56" t="str">
        <f t="shared" si="34"/>
        <v>19&amp;2026041079</v>
      </c>
      <c r="EV342" s="104">
        <f>IFERROR(VLOOKUP(EU342,시험용!CA:CE,4,FALSE),"")</f>
        <v>0</v>
      </c>
      <c r="EW342" s="952"/>
    </row>
    <row r="343" spans="1:153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165" t="s">
        <v>107</v>
      </c>
      <c r="AD343" s="1165" t="s">
        <v>2740</v>
      </c>
      <c r="AE343" s="1165" t="s">
        <v>692</v>
      </c>
      <c r="AF343" s="1165" t="s">
        <v>295</v>
      </c>
      <c r="AG343" s="1165" t="s">
        <v>296</v>
      </c>
      <c r="AH343" s="1165" t="s">
        <v>297</v>
      </c>
      <c r="AI343" s="1165"/>
      <c r="AJ343" s="1165"/>
      <c r="AK343" s="1165"/>
      <c r="AL343" s="1165"/>
      <c r="AM343" s="1165" t="s">
        <v>3417</v>
      </c>
      <c r="AN343" s="1165" t="s">
        <v>3418</v>
      </c>
      <c r="AO343" s="1165" t="s">
        <v>9938</v>
      </c>
      <c r="AP343" s="1165" t="s">
        <v>3358</v>
      </c>
      <c r="AQ343" s="1165"/>
      <c r="AR343" s="1165"/>
      <c r="AS343" s="1165" t="s">
        <v>315</v>
      </c>
      <c r="AT343" s="1165" t="s">
        <v>9939</v>
      </c>
      <c r="AU343" s="1165" t="s">
        <v>57</v>
      </c>
      <c r="AV343" s="1165" t="s">
        <v>9930</v>
      </c>
      <c r="AW343" s="1165" t="s">
        <v>9940</v>
      </c>
      <c r="AX343" s="1165"/>
      <c r="AY343" s="1165" t="s">
        <v>2743</v>
      </c>
      <c r="AZ343" s="1165" t="s">
        <v>2435</v>
      </c>
      <c r="BA343" s="1165" t="s">
        <v>299</v>
      </c>
      <c r="BB343" s="1165" t="s">
        <v>32</v>
      </c>
      <c r="BC343" s="1165" t="s">
        <v>33</v>
      </c>
      <c r="BD343" s="1165" t="s">
        <v>57</v>
      </c>
      <c r="BE343" s="1165" t="s">
        <v>48</v>
      </c>
      <c r="BF343" s="1165" t="s">
        <v>603</v>
      </c>
      <c r="BG343" s="1165" t="s">
        <v>1667</v>
      </c>
      <c r="BH343" s="1165" t="s">
        <v>2745</v>
      </c>
      <c r="BI343" s="1165" t="s">
        <v>2746</v>
      </c>
      <c r="BJ343" s="1165" t="s">
        <v>2438</v>
      </c>
      <c r="BK343" s="1165" t="s">
        <v>2747</v>
      </c>
      <c r="BL343" s="1165" t="s">
        <v>39</v>
      </c>
      <c r="BM343" s="1165" t="s">
        <v>2740</v>
      </c>
      <c r="BN343" s="1165" t="s">
        <v>692</v>
      </c>
      <c r="BO343" s="1165" t="s">
        <v>595</v>
      </c>
      <c r="BP343" s="1165" t="s">
        <v>295</v>
      </c>
      <c r="BQ343" s="1165" t="s">
        <v>102</v>
      </c>
      <c r="BR343" s="1165" t="s">
        <v>1085</v>
      </c>
      <c r="BS343" s="1165" t="s">
        <v>1086</v>
      </c>
      <c r="BT343" s="1165" t="s">
        <v>9932</v>
      </c>
      <c r="BU343" s="1165" t="s">
        <v>302</v>
      </c>
      <c r="BV343" s="1165" t="s">
        <v>109</v>
      </c>
      <c r="BW343" s="1165" t="s">
        <v>296</v>
      </c>
      <c r="BX343" s="1165" t="s">
        <v>297</v>
      </c>
      <c r="BY343" s="1165" t="s">
        <v>2749</v>
      </c>
      <c r="BZ343" s="1165" t="s">
        <v>758</v>
      </c>
      <c r="CA343" s="1165" t="s">
        <v>304</v>
      </c>
      <c r="CB343" s="1165" t="s">
        <v>167</v>
      </c>
      <c r="CC343" s="1165" t="s">
        <v>305</v>
      </c>
      <c r="CD343" s="1165" t="s">
        <v>306</v>
      </c>
      <c r="CE343" s="1165" t="s">
        <v>166</v>
      </c>
      <c r="CF343" s="1165" t="s">
        <v>307</v>
      </c>
      <c r="CG343" s="1165" t="s">
        <v>57</v>
      </c>
      <c r="CH343" s="1165" t="s">
        <v>9933</v>
      </c>
      <c r="CI343" s="1165" t="s">
        <v>843</v>
      </c>
      <c r="CJ343" s="1165" t="s">
        <v>708</v>
      </c>
      <c r="CK343" s="1165" t="s">
        <v>105</v>
      </c>
      <c r="CL343" s="1165" t="s">
        <v>57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617</v>
      </c>
      <c r="DB343" s="1165" t="s">
        <v>618</v>
      </c>
      <c r="DC343" s="1165" t="s">
        <v>619</v>
      </c>
      <c r="DD343" s="1165" t="s">
        <v>57</v>
      </c>
      <c r="DE343" s="1165" t="s">
        <v>57</v>
      </c>
      <c r="DF343" s="1165" t="s">
        <v>57</v>
      </c>
      <c r="DG343" s="1165" t="s">
        <v>57</v>
      </c>
      <c r="DH343" s="1165" t="s">
        <v>302</v>
      </c>
      <c r="DI343" s="1165" t="s">
        <v>57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9934</v>
      </c>
      <c r="DT343" s="1165" t="s">
        <v>1153</v>
      </c>
      <c r="DU343" s="1165" t="s">
        <v>801</v>
      </c>
      <c r="DV343" s="1165" t="s">
        <v>106</v>
      </c>
      <c r="DW343" s="1165" t="s">
        <v>317</v>
      </c>
      <c r="DX343" s="1165" t="s">
        <v>308</v>
      </c>
      <c r="DY343" s="1165" t="s">
        <v>318</v>
      </c>
      <c r="DZ343" s="1165" t="s">
        <v>319</v>
      </c>
      <c r="EA343" s="1165" t="s">
        <v>5524</v>
      </c>
      <c r="EB343" s="1165" t="s">
        <v>1153</v>
      </c>
      <c r="EC343" s="1165" t="s">
        <v>1038</v>
      </c>
      <c r="ED343" s="1165" t="s">
        <v>106</v>
      </c>
      <c r="EE343" s="1165" t="s">
        <v>57</v>
      </c>
      <c r="EF343" s="1165" t="s">
        <v>57</v>
      </c>
      <c r="EG343" s="1165" t="s">
        <v>57</v>
      </c>
      <c r="EH343" s="1165" t="s">
        <v>57</v>
      </c>
      <c r="EI343" s="1165" t="s">
        <v>9941</v>
      </c>
      <c r="EJ343" s="1165" t="s">
        <v>3324</v>
      </c>
      <c r="EK343" s="1165" t="s">
        <v>6706</v>
      </c>
      <c r="EL343" s="1165" t="s">
        <v>181</v>
      </c>
      <c r="EM343" s="1165" t="s">
        <v>680</v>
      </c>
      <c r="EN343" s="1165" t="s">
        <v>310</v>
      </c>
      <c r="EO343" s="1165" t="s">
        <v>88</v>
      </c>
      <c r="EP343" s="1165" t="s">
        <v>187</v>
      </c>
      <c r="EQ343" s="1165" t="s">
        <v>311</v>
      </c>
      <c r="ER343" s="1165" t="s">
        <v>2602</v>
      </c>
      <c r="ES343" s="1165" t="s">
        <v>4533</v>
      </c>
      <c r="ET343" s="104" t="str">
        <f t="shared" si="33"/>
        <v>2026041125</v>
      </c>
      <c r="EU343" s="56" t="str">
        <f t="shared" si="34"/>
        <v>19&amp;2026041125</v>
      </c>
      <c r="EV343" s="104">
        <f>IFERROR(VLOOKUP(EU343,시험용!CA:CE,4,FALSE),"")</f>
        <v>0</v>
      </c>
      <c r="EW343" s="952"/>
    </row>
    <row r="344" spans="1:153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165" t="s">
        <v>107</v>
      </c>
      <c r="AD344" s="1165" t="s">
        <v>2740</v>
      </c>
      <c r="AE344" s="1165" t="s">
        <v>692</v>
      </c>
      <c r="AF344" s="1165" t="s">
        <v>295</v>
      </c>
      <c r="AG344" s="1165" t="s">
        <v>296</v>
      </c>
      <c r="AH344" s="1165" t="s">
        <v>297</v>
      </c>
      <c r="AI344" s="1165"/>
      <c r="AJ344" s="1165"/>
      <c r="AK344" s="1165"/>
      <c r="AL344" s="1165"/>
      <c r="AM344" s="1165" t="s">
        <v>3417</v>
      </c>
      <c r="AN344" s="1165" t="s">
        <v>3418</v>
      </c>
      <c r="AO344" s="1165" t="s">
        <v>9944</v>
      </c>
      <c r="AP344" s="1165" t="s">
        <v>3358</v>
      </c>
      <c r="AQ344" s="1165"/>
      <c r="AR344" s="1165"/>
      <c r="AS344" s="1165" t="s">
        <v>315</v>
      </c>
      <c r="AT344" s="1165" t="s">
        <v>9945</v>
      </c>
      <c r="AU344" s="1165" t="s">
        <v>57</v>
      </c>
      <c r="AV344" s="1165" t="s">
        <v>9930</v>
      </c>
      <c r="AW344" s="1165" t="s">
        <v>9946</v>
      </c>
      <c r="AX344" s="1165"/>
      <c r="AY344" s="1165" t="s">
        <v>2743</v>
      </c>
      <c r="AZ344" s="1165" t="s">
        <v>2435</v>
      </c>
      <c r="BA344" s="1165" t="s">
        <v>299</v>
      </c>
      <c r="BB344" s="1165" t="s">
        <v>32</v>
      </c>
      <c r="BC344" s="1165" t="s">
        <v>33</v>
      </c>
      <c r="BD344" s="1165" t="s">
        <v>57</v>
      </c>
      <c r="BE344" s="1165" t="s">
        <v>48</v>
      </c>
      <c r="BF344" s="1165" t="s">
        <v>603</v>
      </c>
      <c r="BG344" s="1165" t="s">
        <v>6636</v>
      </c>
      <c r="BH344" s="1165" t="s">
        <v>2745</v>
      </c>
      <c r="BI344" s="1165" t="s">
        <v>2746</v>
      </c>
      <c r="BJ344" s="1165" t="s">
        <v>2438</v>
      </c>
      <c r="BK344" s="1165" t="s">
        <v>2747</v>
      </c>
      <c r="BL344" s="1165" t="s">
        <v>39</v>
      </c>
      <c r="BM344" s="1165" t="s">
        <v>2740</v>
      </c>
      <c r="BN344" s="1165" t="s">
        <v>692</v>
      </c>
      <c r="BO344" s="1165" t="s">
        <v>595</v>
      </c>
      <c r="BP344" s="1165" t="s">
        <v>295</v>
      </c>
      <c r="BQ344" s="1165" t="s">
        <v>102</v>
      </c>
      <c r="BR344" s="1165" t="s">
        <v>1085</v>
      </c>
      <c r="BS344" s="1165" t="s">
        <v>1086</v>
      </c>
      <c r="BT344" s="1165" t="s">
        <v>5521</v>
      </c>
      <c r="BU344" s="1165" t="s">
        <v>51</v>
      </c>
      <c r="BV344" s="1165" t="s">
        <v>109</v>
      </c>
      <c r="BW344" s="1165" t="s">
        <v>296</v>
      </c>
      <c r="BX344" s="1165" t="s">
        <v>297</v>
      </c>
      <c r="BY344" s="1165" t="s">
        <v>757</v>
      </c>
      <c r="BZ344" s="1165" t="s">
        <v>758</v>
      </c>
      <c r="CA344" s="1165" t="s">
        <v>304</v>
      </c>
      <c r="CB344" s="1165" t="s">
        <v>167</v>
      </c>
      <c r="CC344" s="1165" t="s">
        <v>305</v>
      </c>
      <c r="CD344" s="1165" t="s">
        <v>306</v>
      </c>
      <c r="CE344" s="1165" t="s">
        <v>166</v>
      </c>
      <c r="CF344" s="1165" t="s">
        <v>307</v>
      </c>
      <c r="CG344" s="1165" t="s">
        <v>57</v>
      </c>
      <c r="CH344" s="1165" t="s">
        <v>1673</v>
      </c>
      <c r="CI344" s="1165" t="s">
        <v>92</v>
      </c>
      <c r="CJ344" s="1165" t="s">
        <v>182</v>
      </c>
      <c r="CK344" s="1165" t="s">
        <v>105</v>
      </c>
      <c r="CL344" s="1165" t="s">
        <v>9175</v>
      </c>
      <c r="CM344" s="1165" t="s">
        <v>92</v>
      </c>
      <c r="CN344" s="1165" t="s">
        <v>186</v>
      </c>
      <c r="CO344" s="1165" t="s">
        <v>105</v>
      </c>
      <c r="CP344" s="1165" t="s">
        <v>57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617</v>
      </c>
      <c r="DB344" s="1165" t="s">
        <v>618</v>
      </c>
      <c r="DC344" s="1165" t="s">
        <v>619</v>
      </c>
      <c r="DD344" s="1165" t="s">
        <v>57</v>
      </c>
      <c r="DE344" s="1165" t="s">
        <v>57</v>
      </c>
      <c r="DF344" s="1165" t="s">
        <v>57</v>
      </c>
      <c r="DG344" s="1165" t="s">
        <v>57</v>
      </c>
      <c r="DH344" s="1165" t="s">
        <v>302</v>
      </c>
      <c r="DI344" s="1165" t="s">
        <v>57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5523</v>
      </c>
      <c r="DT344" s="1165" t="s">
        <v>1153</v>
      </c>
      <c r="DU344" s="1165" t="s">
        <v>801</v>
      </c>
      <c r="DV344" s="1165" t="s">
        <v>106</v>
      </c>
      <c r="DW344" s="1165" t="s">
        <v>333</v>
      </c>
      <c r="DX344" s="1165" t="s">
        <v>308</v>
      </c>
      <c r="DY344" s="1165" t="s">
        <v>309</v>
      </c>
      <c r="DZ344" s="1165" t="s">
        <v>319</v>
      </c>
      <c r="EA344" s="1165" t="s">
        <v>5524</v>
      </c>
      <c r="EB344" s="1165" t="s">
        <v>1153</v>
      </c>
      <c r="EC344" s="1165" t="s">
        <v>1038</v>
      </c>
      <c r="ED344" s="1165" t="s">
        <v>106</v>
      </c>
      <c r="EE344" s="1165" t="s">
        <v>57</v>
      </c>
      <c r="EF344" s="1165" t="s">
        <v>57</v>
      </c>
      <c r="EG344" s="1165" t="s">
        <v>57</v>
      </c>
      <c r="EH344" s="1165" t="s">
        <v>57</v>
      </c>
      <c r="EI344" s="1165" t="s">
        <v>2802</v>
      </c>
      <c r="EJ344" s="1165" t="s">
        <v>2539</v>
      </c>
      <c r="EK344" s="1165" t="s">
        <v>847</v>
      </c>
      <c r="EL344" s="1165" t="s">
        <v>2778</v>
      </c>
      <c r="EM344" s="1165" t="s">
        <v>680</v>
      </c>
      <c r="EN344" s="1165" t="s">
        <v>310</v>
      </c>
      <c r="EO344" s="1165" t="s">
        <v>88</v>
      </c>
      <c r="EP344" s="1165" t="s">
        <v>187</v>
      </c>
      <c r="EQ344" s="1165" t="s">
        <v>311</v>
      </c>
      <c r="ER344" s="1165" t="s">
        <v>2398</v>
      </c>
      <c r="ES344" s="1165" t="s">
        <v>5112</v>
      </c>
      <c r="ET344" s="104" t="str">
        <f t="shared" si="33"/>
        <v>2026041135</v>
      </c>
      <c r="EU344" s="56" t="str">
        <f t="shared" si="34"/>
        <v>19&amp;2026041135</v>
      </c>
      <c r="EV344" s="104" t="str">
        <f>IFERROR(VLOOKUP(EU344,시험용!CA:CE,4,FALSE),"")</f>
        <v/>
      </c>
      <c r="EW344" s="1184" t="s">
        <v>2854</v>
      </c>
    </row>
    <row r="345" spans="1:153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165" t="s">
        <v>107</v>
      </c>
      <c r="AD345" s="1165" t="s">
        <v>2740</v>
      </c>
      <c r="AE345" s="1165" t="s">
        <v>692</v>
      </c>
      <c r="AF345" s="1165" t="s">
        <v>295</v>
      </c>
      <c r="AG345" s="1165" t="s">
        <v>296</v>
      </c>
      <c r="AH345" s="1165" t="s">
        <v>297</v>
      </c>
      <c r="AI345" s="1165"/>
      <c r="AJ345" s="1165"/>
      <c r="AK345" s="1165"/>
      <c r="AL345" s="1165"/>
      <c r="AM345" s="1165" t="s">
        <v>3417</v>
      </c>
      <c r="AN345" s="1165" t="s">
        <v>3418</v>
      </c>
      <c r="AO345" s="1165" t="s">
        <v>9950</v>
      </c>
      <c r="AP345" s="1165" t="s">
        <v>3358</v>
      </c>
      <c r="AQ345" s="1165"/>
      <c r="AR345" s="1165"/>
      <c r="AS345" s="1165" t="s">
        <v>315</v>
      </c>
      <c r="AT345" s="1165" t="s">
        <v>9951</v>
      </c>
      <c r="AU345" s="1165" t="s">
        <v>57</v>
      </c>
      <c r="AV345" s="1165" t="s">
        <v>9930</v>
      </c>
      <c r="AW345" s="1165" t="s">
        <v>9952</v>
      </c>
      <c r="AX345" s="1165"/>
      <c r="AY345" s="1165" t="s">
        <v>2743</v>
      </c>
      <c r="AZ345" s="1165" t="s">
        <v>2435</v>
      </c>
      <c r="BA345" s="1165" t="s">
        <v>299</v>
      </c>
      <c r="BB345" s="1165" t="s">
        <v>32</v>
      </c>
      <c r="BC345" s="1165" t="s">
        <v>33</v>
      </c>
      <c r="BD345" s="1165" t="s">
        <v>57</v>
      </c>
      <c r="BE345" s="1165" t="s">
        <v>48</v>
      </c>
      <c r="BF345" s="1165" t="s">
        <v>603</v>
      </c>
      <c r="BG345" s="1165" t="s">
        <v>1667</v>
      </c>
      <c r="BH345" s="1165" t="s">
        <v>2745</v>
      </c>
      <c r="BI345" s="1165" t="s">
        <v>2746</v>
      </c>
      <c r="BJ345" s="1165" t="s">
        <v>2438</v>
      </c>
      <c r="BK345" s="1165" t="s">
        <v>2747</v>
      </c>
      <c r="BL345" s="1165" t="s">
        <v>39</v>
      </c>
      <c r="BM345" s="1165" t="s">
        <v>2740</v>
      </c>
      <c r="BN345" s="1165" t="s">
        <v>692</v>
      </c>
      <c r="BO345" s="1165" t="s">
        <v>595</v>
      </c>
      <c r="BP345" s="1165" t="s">
        <v>295</v>
      </c>
      <c r="BQ345" s="1165" t="s">
        <v>102</v>
      </c>
      <c r="BR345" s="1165" t="s">
        <v>1085</v>
      </c>
      <c r="BS345" s="1165" t="s">
        <v>1086</v>
      </c>
      <c r="BT345" s="1165" t="s">
        <v>9953</v>
      </c>
      <c r="BU345" s="1165" t="s">
        <v>302</v>
      </c>
      <c r="BV345" s="1165" t="s">
        <v>109</v>
      </c>
      <c r="BW345" s="1165" t="s">
        <v>296</v>
      </c>
      <c r="BX345" s="1165" t="s">
        <v>297</v>
      </c>
      <c r="BY345" s="1165" t="s">
        <v>2749</v>
      </c>
      <c r="BZ345" s="1165" t="s">
        <v>758</v>
      </c>
      <c r="CA345" s="1165" t="s">
        <v>304</v>
      </c>
      <c r="CB345" s="1165" t="s">
        <v>167</v>
      </c>
      <c r="CC345" s="1165" t="s">
        <v>305</v>
      </c>
      <c r="CD345" s="1165" t="s">
        <v>306</v>
      </c>
      <c r="CE345" s="1165" t="s">
        <v>166</v>
      </c>
      <c r="CF345" s="1165" t="s">
        <v>307</v>
      </c>
      <c r="CG345" s="1165" t="s">
        <v>57</v>
      </c>
      <c r="CH345" s="1165" t="s">
        <v>9933</v>
      </c>
      <c r="CI345" s="1165" t="s">
        <v>843</v>
      </c>
      <c r="CJ345" s="1165" t="s">
        <v>708</v>
      </c>
      <c r="CK345" s="1165" t="s">
        <v>105</v>
      </c>
      <c r="CL345" s="1165" t="s">
        <v>57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617</v>
      </c>
      <c r="DB345" s="1165" t="s">
        <v>618</v>
      </c>
      <c r="DC345" s="1165" t="s">
        <v>619</v>
      </c>
      <c r="DD345" s="1165" t="s">
        <v>57</v>
      </c>
      <c r="DE345" s="1165" t="s">
        <v>57</v>
      </c>
      <c r="DF345" s="1165" t="s">
        <v>57</v>
      </c>
      <c r="DG345" s="1165" t="s">
        <v>57</v>
      </c>
      <c r="DH345" s="1165" t="s">
        <v>302</v>
      </c>
      <c r="DI345" s="1165" t="s">
        <v>57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5523</v>
      </c>
      <c r="DT345" s="1165" t="s">
        <v>1153</v>
      </c>
      <c r="DU345" s="1165" t="s">
        <v>801</v>
      </c>
      <c r="DV345" s="1165" t="s">
        <v>106</v>
      </c>
      <c r="DW345" s="1165" t="s">
        <v>333</v>
      </c>
      <c r="DX345" s="1165" t="s">
        <v>308</v>
      </c>
      <c r="DY345" s="1165" t="s">
        <v>309</v>
      </c>
      <c r="DZ345" s="1165" t="s">
        <v>319</v>
      </c>
      <c r="EA345" s="1165" t="s">
        <v>5524</v>
      </c>
      <c r="EB345" s="1165" t="s">
        <v>1153</v>
      </c>
      <c r="EC345" s="1165" t="s">
        <v>1038</v>
      </c>
      <c r="ED345" s="1165" t="s">
        <v>106</v>
      </c>
      <c r="EE345" s="1165" t="s">
        <v>57</v>
      </c>
      <c r="EF345" s="1165" t="s">
        <v>57</v>
      </c>
      <c r="EG345" s="1165" t="s">
        <v>57</v>
      </c>
      <c r="EH345" s="1165" t="s">
        <v>57</v>
      </c>
      <c r="EI345" s="1165" t="s">
        <v>9941</v>
      </c>
      <c r="EJ345" s="1165" t="s">
        <v>3324</v>
      </c>
      <c r="EK345" s="1165" t="s">
        <v>6706</v>
      </c>
      <c r="EL345" s="1165" t="s">
        <v>181</v>
      </c>
      <c r="EM345" s="1165" t="s">
        <v>680</v>
      </c>
      <c r="EN345" s="1165" t="s">
        <v>310</v>
      </c>
      <c r="EO345" s="1165" t="s">
        <v>88</v>
      </c>
      <c r="EP345" s="1165" t="s">
        <v>187</v>
      </c>
      <c r="EQ345" s="1165" t="s">
        <v>311</v>
      </c>
      <c r="ER345" s="1165" t="s">
        <v>2602</v>
      </c>
      <c r="ES345" s="1165" t="s">
        <v>4533</v>
      </c>
      <c r="ET345" s="104" t="str">
        <f t="shared" si="33"/>
        <v>2026041128</v>
      </c>
      <c r="EU345" s="56" t="str">
        <f t="shared" si="34"/>
        <v>19&amp;2026041128</v>
      </c>
      <c r="EV345" s="104" t="str">
        <f>IFERROR(VLOOKUP(EU345,시험용!CA:CE,4,FALSE),"")</f>
        <v/>
      </c>
      <c r="EW345" s="1184" t="s">
        <v>2854</v>
      </c>
    </row>
    <row r="346" spans="1:153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165" t="s">
        <v>1861</v>
      </c>
      <c r="AD346" s="1165" t="s">
        <v>2346</v>
      </c>
      <c r="AE346" s="1165" t="s">
        <v>294</v>
      </c>
      <c r="AF346" s="1165" t="s">
        <v>295</v>
      </c>
      <c r="AG346" s="1165" t="s">
        <v>296</v>
      </c>
      <c r="AH346" s="1165" t="s">
        <v>297</v>
      </c>
      <c r="AI346" s="1165"/>
      <c r="AJ346" s="1165"/>
      <c r="AK346" s="1165"/>
      <c r="AL346" s="1165"/>
      <c r="AM346" s="1165" t="s">
        <v>2492</v>
      </c>
      <c r="AN346" s="1165" t="s">
        <v>2493</v>
      </c>
      <c r="AO346" s="1165" t="s">
        <v>6720</v>
      </c>
      <c r="AP346" s="1165" t="s">
        <v>35</v>
      </c>
      <c r="AQ346" s="1165"/>
      <c r="AR346" s="1165"/>
      <c r="AS346" s="1165" t="s">
        <v>599</v>
      </c>
      <c r="AT346" s="1165" t="s">
        <v>6721</v>
      </c>
      <c r="AU346" s="1165" t="s">
        <v>57</v>
      </c>
      <c r="AV346" s="1165" t="s">
        <v>323</v>
      </c>
      <c r="AW346" s="1165" t="s">
        <v>6722</v>
      </c>
      <c r="AX346" s="1165"/>
      <c r="AY346" s="1165" t="s">
        <v>6723</v>
      </c>
      <c r="AZ346" s="1165" t="s">
        <v>6724</v>
      </c>
      <c r="BA346" s="1165" t="s">
        <v>1201</v>
      </c>
      <c r="BB346" s="1165" t="s">
        <v>32</v>
      </c>
      <c r="BC346" s="1165" t="s">
        <v>33</v>
      </c>
      <c r="BD346" s="1165" t="s">
        <v>102</v>
      </c>
      <c r="BE346" s="1165" t="s">
        <v>34</v>
      </c>
      <c r="BF346" s="1165" t="s">
        <v>164</v>
      </c>
      <c r="BG346" s="1165" t="s">
        <v>327</v>
      </c>
      <c r="BH346" s="1165" t="s">
        <v>6725</v>
      </c>
      <c r="BI346" s="1165" t="s">
        <v>6726</v>
      </c>
      <c r="BJ346" s="1165" t="s">
        <v>300</v>
      </c>
      <c r="BK346" s="1165" t="s">
        <v>6727</v>
      </c>
      <c r="BL346" s="1165" t="s">
        <v>6728</v>
      </c>
      <c r="BM346" s="1165" t="s">
        <v>2346</v>
      </c>
      <c r="BN346" s="1165" t="s">
        <v>294</v>
      </c>
      <c r="BO346" s="1165" t="s">
        <v>57</v>
      </c>
      <c r="BP346" s="1165" t="s">
        <v>295</v>
      </c>
      <c r="BQ346" s="1165" t="s">
        <v>311</v>
      </c>
      <c r="BR346" s="1165" t="s">
        <v>6729</v>
      </c>
      <c r="BS346" s="1165" t="s">
        <v>703</v>
      </c>
      <c r="BT346" s="1165" t="s">
        <v>7267</v>
      </c>
      <c r="BU346" s="1165" t="s">
        <v>1061</v>
      </c>
      <c r="BV346" s="1165" t="s">
        <v>872</v>
      </c>
      <c r="BW346" s="1165" t="s">
        <v>296</v>
      </c>
      <c r="BX346" s="1165" t="s">
        <v>297</v>
      </c>
      <c r="BY346" s="1165" t="s">
        <v>172</v>
      </c>
      <c r="BZ346" s="1165" t="s">
        <v>4193</v>
      </c>
      <c r="CA346" s="1165" t="s">
        <v>304</v>
      </c>
      <c r="CB346" s="1165" t="s">
        <v>112</v>
      </c>
      <c r="CC346" s="1165" t="s">
        <v>1209</v>
      </c>
      <c r="CD346" s="1165" t="s">
        <v>306</v>
      </c>
      <c r="CE346" s="1165" t="s">
        <v>116</v>
      </c>
      <c r="CF346" s="1165" t="s">
        <v>307</v>
      </c>
      <c r="CG346" s="1165" t="s">
        <v>57</v>
      </c>
      <c r="CH346" s="1165" t="s">
        <v>6731</v>
      </c>
      <c r="CI346" s="1165" t="s">
        <v>99</v>
      </c>
      <c r="CJ346" s="1165" t="s">
        <v>1308</v>
      </c>
      <c r="CK346" s="1165" t="s">
        <v>105</v>
      </c>
      <c r="CL346" s="1165" t="s">
        <v>6732</v>
      </c>
      <c r="CM346" s="1165" t="s">
        <v>99</v>
      </c>
      <c r="CN346" s="1165" t="s">
        <v>797</v>
      </c>
      <c r="CO346" s="1165" t="s">
        <v>105</v>
      </c>
      <c r="CP346" s="1165" t="s">
        <v>57</v>
      </c>
      <c r="CQ346" s="1165" t="s">
        <v>57</v>
      </c>
      <c r="CR346" s="1165" t="s">
        <v>57</v>
      </c>
      <c r="CS346" s="1165" t="s">
        <v>57</v>
      </c>
      <c r="CT346" s="1165" t="s">
        <v>328</v>
      </c>
      <c r="CU346" s="1165" t="s">
        <v>329</v>
      </c>
      <c r="CV346" s="1165" t="s">
        <v>330</v>
      </c>
      <c r="CW346" s="1165" t="s">
        <v>331</v>
      </c>
      <c r="CX346" s="1165" t="s">
        <v>57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1215</v>
      </c>
      <c r="DE346" s="1165" t="s">
        <v>1216</v>
      </c>
      <c r="DF346" s="1165" t="s">
        <v>673</v>
      </c>
      <c r="DG346" s="1165" t="s">
        <v>57</v>
      </c>
      <c r="DH346" s="1165" t="s">
        <v>302</v>
      </c>
      <c r="DI346" s="1165" t="s">
        <v>57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6733</v>
      </c>
      <c r="DT346" s="1165" t="s">
        <v>1281</v>
      </c>
      <c r="DU346" s="1165" t="s">
        <v>109</v>
      </c>
      <c r="DV346" s="1165" t="s">
        <v>121</v>
      </c>
      <c r="DW346" s="1165" t="s">
        <v>317</v>
      </c>
      <c r="DX346" s="1165" t="s">
        <v>308</v>
      </c>
      <c r="DY346" s="1165" t="s">
        <v>318</v>
      </c>
      <c r="DZ346" s="1165" t="s">
        <v>319</v>
      </c>
      <c r="EA346" s="1165" t="s">
        <v>6734</v>
      </c>
      <c r="EB346" s="1165" t="s">
        <v>1281</v>
      </c>
      <c r="EC346" s="1165" t="s">
        <v>171</v>
      </c>
      <c r="ED346" s="1165" t="s">
        <v>121</v>
      </c>
      <c r="EE346" s="1165" t="s">
        <v>57</v>
      </c>
      <c r="EF346" s="1165" t="s">
        <v>57</v>
      </c>
      <c r="EG346" s="1165" t="s">
        <v>57</v>
      </c>
      <c r="EH346" s="1165" t="s">
        <v>57</v>
      </c>
      <c r="EI346" s="1165" t="s">
        <v>6735</v>
      </c>
      <c r="EJ346" s="1165" t="s">
        <v>6736</v>
      </c>
      <c r="EK346" s="1165" t="s">
        <v>1458</v>
      </c>
      <c r="EL346" s="1165" t="s">
        <v>6737</v>
      </c>
      <c r="EM346" s="1165" t="s">
        <v>680</v>
      </c>
      <c r="EN346" s="1165" t="s">
        <v>310</v>
      </c>
      <c r="EO346" s="1165" t="s">
        <v>88</v>
      </c>
      <c r="EP346" s="1165" t="s">
        <v>6738</v>
      </c>
      <c r="EQ346" s="1165" t="s">
        <v>311</v>
      </c>
      <c r="ER346" s="1165" t="s">
        <v>6739</v>
      </c>
      <c r="ES346" s="1165" t="s">
        <v>6740</v>
      </c>
      <c r="ET346" s="104" t="str">
        <f t="shared" si="33"/>
        <v>2026030032</v>
      </c>
      <c r="EU346" s="56" t="str">
        <f t="shared" si="34"/>
        <v>19&amp;2026030032</v>
      </c>
      <c r="EV346" s="104" t="str">
        <f>IFERROR(VLOOKUP(EU346,시험용!CA:CE,4,FALSE),"")</f>
        <v/>
      </c>
      <c r="EW346" s="1160" t="s">
        <v>4433</v>
      </c>
    </row>
    <row r="347" spans="1:153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10257</v>
      </c>
      <c r="K347" s="1165" t="s">
        <v>291</v>
      </c>
      <c r="L347" s="1165" t="s">
        <v>10258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165" t="s">
        <v>107</v>
      </c>
      <c r="AD347" s="1165" t="s">
        <v>594</v>
      </c>
      <c r="AE347" s="1165" t="s">
        <v>692</v>
      </c>
      <c r="AF347" s="1165" t="s">
        <v>295</v>
      </c>
      <c r="AG347" s="1165" t="s">
        <v>296</v>
      </c>
      <c r="AH347" s="1165" t="s">
        <v>297</v>
      </c>
      <c r="AI347" s="1165"/>
      <c r="AJ347" s="1165"/>
      <c r="AK347" s="1165"/>
      <c r="AL347" s="1165"/>
      <c r="AM347" s="1165" t="s">
        <v>2492</v>
      </c>
      <c r="AN347" s="1165" t="s">
        <v>3484</v>
      </c>
      <c r="AO347" s="1165" t="s">
        <v>10259</v>
      </c>
      <c r="AP347" s="1165" t="s">
        <v>35</v>
      </c>
      <c r="AQ347" s="1165"/>
      <c r="AR347" s="1165"/>
      <c r="AS347" s="1165" t="s">
        <v>298</v>
      </c>
      <c r="AT347" s="1165" t="s">
        <v>10260</v>
      </c>
      <c r="AU347" s="1165" t="s">
        <v>57</v>
      </c>
      <c r="AV347" s="1165" t="s">
        <v>323</v>
      </c>
      <c r="AW347" s="1165" t="s">
        <v>10261</v>
      </c>
      <c r="AX347" s="1165"/>
      <c r="AY347" s="1165" t="s">
        <v>3917</v>
      </c>
      <c r="AZ347" s="1165" t="s">
        <v>1474</v>
      </c>
      <c r="BA347" s="1165" t="s">
        <v>299</v>
      </c>
      <c r="BB347" s="1165" t="s">
        <v>32</v>
      </c>
      <c r="BC347" s="1165" t="s">
        <v>33</v>
      </c>
      <c r="BD347" s="1165" t="s">
        <v>1554</v>
      </c>
      <c r="BE347" s="1165" t="s">
        <v>48</v>
      </c>
      <c r="BF347" s="1165" t="s">
        <v>164</v>
      </c>
      <c r="BG347" s="1165" t="s">
        <v>3918</v>
      </c>
      <c r="BH347" s="1165" t="s">
        <v>3919</v>
      </c>
      <c r="BI347" s="1165" t="s">
        <v>3920</v>
      </c>
      <c r="BJ347" s="1165" t="s">
        <v>607</v>
      </c>
      <c r="BK347" s="1165" t="s">
        <v>10262</v>
      </c>
      <c r="BL347" s="1165" t="s">
        <v>302</v>
      </c>
      <c r="BM347" s="1165" t="s">
        <v>594</v>
      </c>
      <c r="BN347" s="1165" t="s">
        <v>692</v>
      </c>
      <c r="BO347" s="1165" t="s">
        <v>595</v>
      </c>
      <c r="BP347" s="1165" t="s">
        <v>295</v>
      </c>
      <c r="BQ347" s="1165" t="s">
        <v>102</v>
      </c>
      <c r="BR347" s="1165" t="s">
        <v>2357</v>
      </c>
      <c r="BS347" s="1165" t="s">
        <v>2795</v>
      </c>
      <c r="BT347" s="1165" t="s">
        <v>3922</v>
      </c>
      <c r="BU347" s="1165" t="s">
        <v>51</v>
      </c>
      <c r="BV347" s="1165" t="s">
        <v>659</v>
      </c>
      <c r="BW347" s="1165" t="s">
        <v>296</v>
      </c>
      <c r="BX347" s="1165" t="s">
        <v>297</v>
      </c>
      <c r="BY347" s="1165" t="s">
        <v>3258</v>
      </c>
      <c r="BZ347" s="1165" t="s">
        <v>5175</v>
      </c>
      <c r="CA347" s="1165" t="s">
        <v>304</v>
      </c>
      <c r="CB347" s="1165" t="s">
        <v>111</v>
      </c>
      <c r="CC347" s="1165" t="s">
        <v>305</v>
      </c>
      <c r="CD347" s="1165" t="s">
        <v>306</v>
      </c>
      <c r="CE347" s="1165" t="s">
        <v>2505</v>
      </c>
      <c r="CF347" s="1165" t="s">
        <v>307</v>
      </c>
      <c r="CG347" s="1165" t="s">
        <v>57</v>
      </c>
      <c r="CH347" s="1165" t="s">
        <v>2571</v>
      </c>
      <c r="CI347" s="1165" t="s">
        <v>99</v>
      </c>
      <c r="CJ347" s="1165" t="s">
        <v>901</v>
      </c>
      <c r="CK347" s="1165" t="s">
        <v>105</v>
      </c>
      <c r="CL347" s="1165" t="s">
        <v>57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302</v>
      </c>
      <c r="DI347" s="1165" t="s">
        <v>57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3923</v>
      </c>
      <c r="DT347" s="1165" t="s">
        <v>621</v>
      </c>
      <c r="DU347" s="1165" t="s">
        <v>624</v>
      </c>
      <c r="DV347" s="1165" t="s">
        <v>121</v>
      </c>
      <c r="DW347" s="1165" t="s">
        <v>333</v>
      </c>
      <c r="DX347" s="1165" t="s">
        <v>308</v>
      </c>
      <c r="DY347" s="1165" t="s">
        <v>309</v>
      </c>
      <c r="DZ347" s="1165" t="s">
        <v>319</v>
      </c>
      <c r="EA347" s="1165" t="s">
        <v>3924</v>
      </c>
      <c r="EB347" s="1165" t="s">
        <v>621</v>
      </c>
      <c r="EC347" s="1165" t="s">
        <v>192</v>
      </c>
      <c r="ED347" s="1165" t="s">
        <v>121</v>
      </c>
      <c r="EE347" s="1165" t="s">
        <v>57</v>
      </c>
      <c r="EF347" s="1165" t="s">
        <v>57</v>
      </c>
      <c r="EG347" s="1165" t="s">
        <v>57</v>
      </c>
      <c r="EH347" s="1165" t="s">
        <v>57</v>
      </c>
      <c r="EI347" s="1165" t="s">
        <v>3925</v>
      </c>
      <c r="EJ347" s="1165" t="s">
        <v>3926</v>
      </c>
      <c r="EK347" s="1165" t="s">
        <v>3927</v>
      </c>
      <c r="EL347" s="1165" t="s">
        <v>1373</v>
      </c>
      <c r="EM347" s="1165" t="s">
        <v>680</v>
      </c>
      <c r="EN347" s="1165" t="s">
        <v>681</v>
      </c>
      <c r="EO347" s="1165" t="s">
        <v>682</v>
      </c>
      <c r="EP347" s="1165" t="s">
        <v>4356</v>
      </c>
      <c r="EQ347" s="1165" t="s">
        <v>311</v>
      </c>
      <c r="ER347" s="1165" t="s">
        <v>7703</v>
      </c>
      <c r="ES347" s="1165" t="s">
        <v>7704</v>
      </c>
      <c r="ET347" s="104" t="str">
        <f t="shared" si="33"/>
        <v>2026042849</v>
      </c>
      <c r="EU347" s="56" t="str">
        <f t="shared" si="34"/>
        <v>19&amp;2026042849</v>
      </c>
      <c r="EV347" s="104">
        <f>IFERROR(VLOOKUP(EU347,시험용!CA:CE,4,FALSE),"")</f>
        <v>0</v>
      </c>
      <c r="EW347" s="952"/>
    </row>
    <row r="348" spans="1:153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10367</v>
      </c>
      <c r="K348" s="1217" t="s">
        <v>291</v>
      </c>
      <c r="L348" s="1217" t="s">
        <v>10368</v>
      </c>
      <c r="M348" s="1217" t="s">
        <v>6539</v>
      </c>
      <c r="N348" s="1217"/>
      <c r="O348" s="1217" t="s">
        <v>10369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217" t="s">
        <v>643</v>
      </c>
      <c r="AD348" s="1217" t="s">
        <v>10370</v>
      </c>
      <c r="AE348" s="1217" t="s">
        <v>3851</v>
      </c>
      <c r="AF348" s="1217" t="s">
        <v>3852</v>
      </c>
      <c r="AG348" s="1217" t="s">
        <v>3853</v>
      </c>
      <c r="AH348" s="1217" t="s">
        <v>8998</v>
      </c>
      <c r="AI348" s="1217" t="s">
        <v>9751</v>
      </c>
      <c r="AJ348" s="1217" t="s">
        <v>10371</v>
      </c>
      <c r="AK348" s="1217" t="s">
        <v>10372</v>
      </c>
      <c r="AL348" s="1217"/>
      <c r="AM348" s="1217" t="s">
        <v>4583</v>
      </c>
      <c r="AN348" s="1217" t="s">
        <v>4584</v>
      </c>
      <c r="AO348" s="1217" t="s">
        <v>10373</v>
      </c>
      <c r="AP348" s="1218" t="s">
        <v>547</v>
      </c>
      <c r="AQ348" s="1217" t="s">
        <v>2124</v>
      </c>
      <c r="AR348" s="1217" t="s">
        <v>2125</v>
      </c>
      <c r="AS348" s="1217" t="s">
        <v>298</v>
      </c>
      <c r="AT348" s="1217" t="s">
        <v>10374</v>
      </c>
      <c r="AU348" s="1217" t="s">
        <v>3008</v>
      </c>
      <c r="AV348" s="1217" t="s">
        <v>3896</v>
      </c>
      <c r="AW348" s="1217" t="s">
        <v>10375</v>
      </c>
      <c r="AX348" s="1217"/>
      <c r="AY348" s="1217" t="s">
        <v>9757</v>
      </c>
      <c r="AZ348" s="1217" t="s">
        <v>9758</v>
      </c>
      <c r="BA348" s="1217" t="s">
        <v>4816</v>
      </c>
      <c r="BB348" s="1217" t="s">
        <v>3018</v>
      </c>
      <c r="BC348" s="1217" t="s">
        <v>3019</v>
      </c>
      <c r="BD348" s="1217" t="s">
        <v>9759</v>
      </c>
      <c r="BE348" s="1217" t="s">
        <v>3021</v>
      </c>
      <c r="BF348" s="1217" t="s">
        <v>3022</v>
      </c>
      <c r="BG348" s="1217" t="s">
        <v>9760</v>
      </c>
      <c r="BH348" s="1217" t="s">
        <v>9761</v>
      </c>
      <c r="BI348" s="1217" t="s">
        <v>9762</v>
      </c>
      <c r="BJ348" s="1217" t="s">
        <v>3867</v>
      </c>
      <c r="BK348" s="1217" t="s">
        <v>10376</v>
      </c>
      <c r="BL348" s="1217" t="s">
        <v>3028</v>
      </c>
      <c r="BM348" s="1217" t="s">
        <v>10377</v>
      </c>
      <c r="BN348" s="1217" t="s">
        <v>3851</v>
      </c>
      <c r="BO348" s="1217" t="s">
        <v>3007</v>
      </c>
      <c r="BP348" s="1217" t="s">
        <v>3852</v>
      </c>
      <c r="BQ348" s="1217" t="s">
        <v>9011</v>
      </c>
      <c r="BR348" s="1217" t="s">
        <v>9764</v>
      </c>
      <c r="BS348" s="1217" t="s">
        <v>9765</v>
      </c>
      <c r="BT348" s="1217" t="s">
        <v>9766</v>
      </c>
      <c r="BU348" s="1217" t="s">
        <v>9014</v>
      </c>
      <c r="BV348" s="1217" t="s">
        <v>9767</v>
      </c>
      <c r="BW348" s="1217" t="s">
        <v>3853</v>
      </c>
      <c r="BX348" s="1217" t="s">
        <v>8998</v>
      </c>
      <c r="BY348" s="1217" t="s">
        <v>9768</v>
      </c>
      <c r="BZ348" s="1217" t="s">
        <v>9769</v>
      </c>
      <c r="CA348" s="1217" t="s">
        <v>3878</v>
      </c>
      <c r="CB348" s="1217" t="s">
        <v>9770</v>
      </c>
      <c r="CC348" s="1217" t="s">
        <v>9019</v>
      </c>
      <c r="CD348" s="1217" t="s">
        <v>3880</v>
      </c>
      <c r="CE348" s="1217" t="s">
        <v>9771</v>
      </c>
      <c r="CF348" s="1217" t="s">
        <v>3882</v>
      </c>
      <c r="CG348" s="1217" t="s">
        <v>3008</v>
      </c>
      <c r="CH348" s="1217" t="s">
        <v>9772</v>
      </c>
      <c r="CI348" s="1217" t="s">
        <v>9022</v>
      </c>
      <c r="CJ348" s="1217" t="s">
        <v>9773</v>
      </c>
      <c r="CK348" s="1217" t="s">
        <v>3886</v>
      </c>
      <c r="CL348" s="1217" t="s">
        <v>9774</v>
      </c>
      <c r="CM348" s="1217" t="s">
        <v>9022</v>
      </c>
      <c r="CN348" s="1217" t="s">
        <v>9775</v>
      </c>
      <c r="CO348" s="1217" t="s">
        <v>3886</v>
      </c>
      <c r="CP348" s="1217" t="s">
        <v>3008</v>
      </c>
      <c r="CQ348" s="1217" t="s">
        <v>3008</v>
      </c>
      <c r="CR348" s="1217" t="s">
        <v>3008</v>
      </c>
      <c r="CS348" s="1217" t="s">
        <v>3008</v>
      </c>
      <c r="CT348" s="1217" t="s">
        <v>9026</v>
      </c>
      <c r="CU348" s="1217" t="s">
        <v>3888</v>
      </c>
      <c r="CV348" s="1217" t="s">
        <v>9027</v>
      </c>
      <c r="CW348" s="1217" t="s">
        <v>9001</v>
      </c>
      <c r="CX348" s="1217" t="s">
        <v>3008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9776</v>
      </c>
      <c r="DE348" s="1217" t="s">
        <v>9777</v>
      </c>
      <c r="DF348" s="1217" t="s">
        <v>9778</v>
      </c>
      <c r="DG348" s="1217" t="s">
        <v>3008</v>
      </c>
      <c r="DH348" s="1217" t="s">
        <v>3028</v>
      </c>
      <c r="DI348" s="1217" t="s">
        <v>3008</v>
      </c>
      <c r="DJ348" s="1217" t="s">
        <v>3008</v>
      </c>
      <c r="DK348" s="1217" t="s">
        <v>3008</v>
      </c>
      <c r="DL348" s="1217" t="s">
        <v>3008</v>
      </c>
      <c r="DM348" s="1217" t="s">
        <v>9779</v>
      </c>
      <c r="DN348" s="1217" t="s">
        <v>9780</v>
      </c>
      <c r="DO348" s="1217" t="s">
        <v>9781</v>
      </c>
      <c r="DP348" s="1217" t="s">
        <v>3008</v>
      </c>
      <c r="DQ348" s="1217" t="s">
        <v>3008</v>
      </c>
      <c r="DR348" s="1217" t="s">
        <v>3008</v>
      </c>
      <c r="DS348" s="1217" t="s">
        <v>10378</v>
      </c>
      <c r="DT348" s="1217" t="s">
        <v>9032</v>
      </c>
      <c r="DU348" s="1217" t="s">
        <v>9783</v>
      </c>
      <c r="DV348" s="1217" t="s">
        <v>10379</v>
      </c>
      <c r="DW348" s="1217" t="s">
        <v>4800</v>
      </c>
      <c r="DX348" s="1217" t="s">
        <v>3053</v>
      </c>
      <c r="DY348" s="1217" t="s">
        <v>4801</v>
      </c>
      <c r="DZ348" s="1217" t="s">
        <v>3055</v>
      </c>
      <c r="EA348" s="1217" t="s">
        <v>10380</v>
      </c>
      <c r="EB348" s="1217" t="s">
        <v>9032</v>
      </c>
      <c r="EC348" s="1217" t="s">
        <v>3895</v>
      </c>
      <c r="ED348" s="1217" t="s">
        <v>10379</v>
      </c>
      <c r="EE348" s="1217" t="s">
        <v>3008</v>
      </c>
      <c r="EF348" s="1217" t="s">
        <v>3008</v>
      </c>
      <c r="EG348" s="1217" t="s">
        <v>3008</v>
      </c>
      <c r="EH348" s="1217" t="s">
        <v>3008</v>
      </c>
      <c r="EI348" s="1217" t="s">
        <v>10381</v>
      </c>
      <c r="EJ348" s="1217" t="s">
        <v>9787</v>
      </c>
      <c r="EK348" s="1217" t="s">
        <v>10382</v>
      </c>
      <c r="EL348" s="1217" t="s">
        <v>3061</v>
      </c>
      <c r="EM348" s="1217" t="s">
        <v>10383</v>
      </c>
      <c r="EN348" s="1217" t="s">
        <v>9790</v>
      </c>
      <c r="EO348" s="1217" t="s">
        <v>9791</v>
      </c>
      <c r="EP348" s="1217" t="s">
        <v>9792</v>
      </c>
      <c r="EQ348" s="1217" t="s">
        <v>3030</v>
      </c>
      <c r="ER348" s="1217" t="s">
        <v>9835</v>
      </c>
      <c r="ES348" s="1217" t="s">
        <v>10384</v>
      </c>
      <c r="ET348" s="104" t="str">
        <f t="shared" ref="ET348:ET363" si="35">RIGHT(L348,10)</f>
        <v>2026042015</v>
      </c>
      <c r="EU348" s="56" t="str">
        <f t="shared" ref="EU348:EU363" si="36">A348&amp;"&amp;"&amp;ET348</f>
        <v>20&amp;2026042015</v>
      </c>
      <c r="EV348" s="104">
        <f>IFERROR(VLOOKUP(EU348,시험용!CA:CE,4,FALSE),"")</f>
        <v>0</v>
      </c>
      <c r="EW348" s="952"/>
    </row>
    <row r="349" spans="1:153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10385</v>
      </c>
      <c r="K349" s="1217" t="s">
        <v>291</v>
      </c>
      <c r="L349" s="1217" t="s">
        <v>10386</v>
      </c>
      <c r="M349" s="1217" t="s">
        <v>2109</v>
      </c>
      <c r="N349" s="1217"/>
      <c r="O349" s="1217" t="s">
        <v>10387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217" t="s">
        <v>643</v>
      </c>
      <c r="AD349" s="1217" t="s">
        <v>10370</v>
      </c>
      <c r="AE349" s="1217" t="s">
        <v>3851</v>
      </c>
      <c r="AF349" s="1217" t="s">
        <v>3852</v>
      </c>
      <c r="AG349" s="1217" t="s">
        <v>3853</v>
      </c>
      <c r="AH349" s="1217" t="s">
        <v>8998</v>
      </c>
      <c r="AI349" s="1217"/>
      <c r="AJ349" s="1217"/>
      <c r="AK349" s="1217"/>
      <c r="AL349" s="1217"/>
      <c r="AM349" s="1217" t="s">
        <v>10388</v>
      </c>
      <c r="AN349" s="1217" t="s">
        <v>10389</v>
      </c>
      <c r="AO349" s="1217" t="s">
        <v>10390</v>
      </c>
      <c r="AP349" s="1218" t="s">
        <v>547</v>
      </c>
      <c r="AQ349" s="1217" t="s">
        <v>2124</v>
      </c>
      <c r="AR349" s="1217" t="s">
        <v>2125</v>
      </c>
      <c r="AS349" s="1217" t="s">
        <v>298</v>
      </c>
      <c r="AT349" s="1217" t="s">
        <v>10391</v>
      </c>
      <c r="AU349" s="1217" t="s">
        <v>3008</v>
      </c>
      <c r="AV349" s="1217" t="s">
        <v>9212</v>
      </c>
      <c r="AW349" s="1217" t="s">
        <v>10392</v>
      </c>
      <c r="AX349" s="1217"/>
      <c r="AY349" s="1217" t="s">
        <v>9801</v>
      </c>
      <c r="AZ349" s="1217" t="s">
        <v>9758</v>
      </c>
      <c r="BA349" s="1217" t="s">
        <v>4816</v>
      </c>
      <c r="BB349" s="1217" t="s">
        <v>3018</v>
      </c>
      <c r="BC349" s="1217" t="s">
        <v>3019</v>
      </c>
      <c r="BD349" s="1217" t="s">
        <v>9759</v>
      </c>
      <c r="BE349" s="1217" t="s">
        <v>3021</v>
      </c>
      <c r="BF349" s="1217" t="s">
        <v>3022</v>
      </c>
      <c r="BG349" s="1217" t="s">
        <v>9802</v>
      </c>
      <c r="BH349" s="1217" t="s">
        <v>9803</v>
      </c>
      <c r="BI349" s="1217" t="s">
        <v>9804</v>
      </c>
      <c r="BJ349" s="1217" t="s">
        <v>9805</v>
      </c>
      <c r="BK349" s="1217" t="s">
        <v>10393</v>
      </c>
      <c r="BL349" s="1217" t="s">
        <v>3028</v>
      </c>
      <c r="BM349" s="1217" t="s">
        <v>10377</v>
      </c>
      <c r="BN349" s="1217" t="s">
        <v>3851</v>
      </c>
      <c r="BO349" s="1217" t="s">
        <v>3007</v>
      </c>
      <c r="BP349" s="1217" t="s">
        <v>3852</v>
      </c>
      <c r="BQ349" s="1217" t="s">
        <v>9011</v>
      </c>
      <c r="BR349" s="1217" t="s">
        <v>3871</v>
      </c>
      <c r="BS349" s="1217" t="s">
        <v>9807</v>
      </c>
      <c r="BT349" s="1217" t="s">
        <v>10394</v>
      </c>
      <c r="BU349" s="1217" t="s">
        <v>9014</v>
      </c>
      <c r="BV349" s="1217" t="s">
        <v>9809</v>
      </c>
      <c r="BW349" s="1217" t="s">
        <v>3853</v>
      </c>
      <c r="BX349" s="1217" t="s">
        <v>8998</v>
      </c>
      <c r="BY349" s="1217" t="s">
        <v>9810</v>
      </c>
      <c r="BZ349" s="1217" t="s">
        <v>9811</v>
      </c>
      <c r="CA349" s="1217" t="s">
        <v>3878</v>
      </c>
      <c r="CB349" s="1217" t="s">
        <v>9812</v>
      </c>
      <c r="CC349" s="1217" t="s">
        <v>9813</v>
      </c>
      <c r="CD349" s="1217" t="s">
        <v>3880</v>
      </c>
      <c r="CE349" s="1217" t="s">
        <v>9814</v>
      </c>
      <c r="CF349" s="1217" t="s">
        <v>3882</v>
      </c>
      <c r="CG349" s="1217" t="s">
        <v>3008</v>
      </c>
      <c r="CH349" s="1217" t="s">
        <v>9815</v>
      </c>
      <c r="CI349" s="1217" t="s">
        <v>9022</v>
      </c>
      <c r="CJ349" s="1217" t="s">
        <v>9816</v>
      </c>
      <c r="CK349" s="1217" t="s">
        <v>3886</v>
      </c>
      <c r="CL349" s="1217" t="s">
        <v>9817</v>
      </c>
      <c r="CM349" s="1217" t="s">
        <v>9022</v>
      </c>
      <c r="CN349" s="1217" t="s">
        <v>9818</v>
      </c>
      <c r="CO349" s="1217" t="s">
        <v>3886</v>
      </c>
      <c r="CP349" s="1217" t="s">
        <v>3008</v>
      </c>
      <c r="CQ349" s="1217" t="s">
        <v>3008</v>
      </c>
      <c r="CR349" s="1217" t="s">
        <v>3008</v>
      </c>
      <c r="CS349" s="1217" t="s">
        <v>3008</v>
      </c>
      <c r="CT349" s="1217" t="s">
        <v>9026</v>
      </c>
      <c r="CU349" s="1217" t="s">
        <v>3888</v>
      </c>
      <c r="CV349" s="1217" t="s">
        <v>9027</v>
      </c>
      <c r="CW349" s="1217" t="s">
        <v>9001</v>
      </c>
      <c r="CX349" s="1217" t="s">
        <v>3008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9819</v>
      </c>
      <c r="DE349" s="1217" t="s">
        <v>9820</v>
      </c>
      <c r="DF349" s="1217" t="s">
        <v>3047</v>
      </c>
      <c r="DG349" s="1217" t="s">
        <v>3008</v>
      </c>
      <c r="DH349" s="1217" t="s">
        <v>3028</v>
      </c>
      <c r="DI349" s="1217" t="s">
        <v>3008</v>
      </c>
      <c r="DJ349" s="1217" t="s">
        <v>3008</v>
      </c>
      <c r="DK349" s="1217" t="s">
        <v>3008</v>
      </c>
      <c r="DL349" s="1217" t="s">
        <v>3008</v>
      </c>
      <c r="DM349" s="1217" t="s">
        <v>9821</v>
      </c>
      <c r="DN349" s="1217" t="s">
        <v>9822</v>
      </c>
      <c r="DO349" s="1217" t="s">
        <v>9030</v>
      </c>
      <c r="DP349" s="1217" t="s">
        <v>3008</v>
      </c>
      <c r="DQ349" s="1217" t="s">
        <v>3008</v>
      </c>
      <c r="DR349" s="1217" t="s">
        <v>3008</v>
      </c>
      <c r="DS349" s="1217" t="s">
        <v>9823</v>
      </c>
      <c r="DT349" s="1217" t="s">
        <v>9032</v>
      </c>
      <c r="DU349" s="1217" t="s">
        <v>9824</v>
      </c>
      <c r="DV349" s="1217" t="s">
        <v>9825</v>
      </c>
      <c r="DW349" s="1217" t="s">
        <v>4800</v>
      </c>
      <c r="DX349" s="1217" t="s">
        <v>3053</v>
      </c>
      <c r="DY349" s="1217" t="s">
        <v>4801</v>
      </c>
      <c r="DZ349" s="1217" t="s">
        <v>3055</v>
      </c>
      <c r="EA349" s="1217" t="s">
        <v>9826</v>
      </c>
      <c r="EB349" s="1217" t="s">
        <v>9032</v>
      </c>
      <c r="EC349" s="1217" t="s">
        <v>9035</v>
      </c>
      <c r="ED349" s="1217" t="s">
        <v>9825</v>
      </c>
      <c r="EE349" s="1217" t="s">
        <v>3008</v>
      </c>
      <c r="EF349" s="1217" t="s">
        <v>3008</v>
      </c>
      <c r="EG349" s="1217" t="s">
        <v>3008</v>
      </c>
      <c r="EH349" s="1217" t="s">
        <v>3008</v>
      </c>
      <c r="EI349" s="1217" t="s">
        <v>9827</v>
      </c>
      <c r="EJ349" s="1217" t="s">
        <v>9828</v>
      </c>
      <c r="EK349" s="1217" t="s">
        <v>9829</v>
      </c>
      <c r="EL349" s="1217" t="s">
        <v>9830</v>
      </c>
      <c r="EM349" s="1217" t="s">
        <v>9831</v>
      </c>
      <c r="EN349" s="1217" t="s">
        <v>9832</v>
      </c>
      <c r="EO349" s="1217" t="s">
        <v>9833</v>
      </c>
      <c r="EP349" s="1217" t="s">
        <v>9834</v>
      </c>
      <c r="EQ349" s="1217" t="s">
        <v>3030</v>
      </c>
      <c r="ER349" s="1217" t="s">
        <v>10395</v>
      </c>
      <c r="ES349" s="1217" t="s">
        <v>10396</v>
      </c>
      <c r="ET349" s="104" t="str">
        <f t="shared" si="35"/>
        <v>2026043153</v>
      </c>
      <c r="EU349" s="56" t="str">
        <f t="shared" si="36"/>
        <v>20&amp;2026043153</v>
      </c>
      <c r="EV349" s="104">
        <f>IFERROR(VLOOKUP(EU349,시험용!CA:CE,4,FALSE),"")</f>
        <v>0</v>
      </c>
      <c r="EW349" s="952"/>
    </row>
    <row r="350" spans="1:153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10397</v>
      </c>
      <c r="K350" s="1217" t="s">
        <v>291</v>
      </c>
      <c r="L350" s="389" t="s">
        <v>10745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10398</v>
      </c>
      <c r="Z350" s="1217" t="s">
        <v>10398</v>
      </c>
      <c r="AA350" s="1217" t="s">
        <v>10399</v>
      </c>
      <c r="AB350" s="1217" t="s">
        <v>31</v>
      </c>
      <c r="AC350" s="1217" t="s">
        <v>643</v>
      </c>
      <c r="AD350" s="1217" t="s">
        <v>10370</v>
      </c>
      <c r="AE350" s="1217" t="s">
        <v>3851</v>
      </c>
      <c r="AF350" s="1217" t="s">
        <v>3852</v>
      </c>
      <c r="AG350" s="1217" t="s">
        <v>3853</v>
      </c>
      <c r="AH350" s="1217" t="s">
        <v>8998</v>
      </c>
      <c r="AI350" s="1217"/>
      <c r="AJ350" s="1217"/>
      <c r="AK350" s="1217"/>
      <c r="AL350" s="1217"/>
      <c r="AM350" s="1217" t="s">
        <v>2241</v>
      </c>
      <c r="AN350" s="1217" t="s">
        <v>2242</v>
      </c>
      <c r="AO350" s="1217" t="s">
        <v>10400</v>
      </c>
      <c r="AP350" s="1218" t="s">
        <v>547</v>
      </c>
      <c r="AQ350" s="1217"/>
      <c r="AR350" s="1217"/>
      <c r="AS350" s="1217" t="s">
        <v>298</v>
      </c>
      <c r="AT350" s="1217" t="s">
        <v>10401</v>
      </c>
      <c r="AU350" s="1217" t="s">
        <v>3008</v>
      </c>
      <c r="AV350" s="1217" t="s">
        <v>9001</v>
      </c>
      <c r="AW350" s="1217" t="s">
        <v>10402</v>
      </c>
      <c r="AX350" s="1217"/>
      <c r="AY350" s="1217" t="s">
        <v>10403</v>
      </c>
      <c r="AZ350" s="1217" t="s">
        <v>9004</v>
      </c>
      <c r="BA350" s="1217" t="s">
        <v>3017</v>
      </c>
      <c r="BB350" s="1217" t="s">
        <v>3018</v>
      </c>
      <c r="BC350" s="1217" t="s">
        <v>3019</v>
      </c>
      <c r="BD350" s="1217" t="s">
        <v>9006</v>
      </c>
      <c r="BE350" s="1217" t="s">
        <v>3021</v>
      </c>
      <c r="BF350" s="1217" t="s">
        <v>3022</v>
      </c>
      <c r="BG350" s="1217" t="s">
        <v>10404</v>
      </c>
      <c r="BH350" s="1217" t="s">
        <v>10405</v>
      </c>
      <c r="BI350" s="1217" t="s">
        <v>10406</v>
      </c>
      <c r="BJ350" s="1217" t="s">
        <v>3867</v>
      </c>
      <c r="BK350" s="1217" t="s">
        <v>10407</v>
      </c>
      <c r="BL350" s="1217" t="s">
        <v>3028</v>
      </c>
      <c r="BM350" s="1217" t="s">
        <v>10377</v>
      </c>
      <c r="BN350" s="1217" t="s">
        <v>3851</v>
      </c>
      <c r="BO350" s="1217" t="s">
        <v>3007</v>
      </c>
      <c r="BP350" s="1217" t="s">
        <v>3852</v>
      </c>
      <c r="BQ350" s="1217" t="s">
        <v>9011</v>
      </c>
      <c r="BR350" s="1217" t="s">
        <v>3895</v>
      </c>
      <c r="BS350" s="1217" t="s">
        <v>4803</v>
      </c>
      <c r="BT350" s="1217" t="s">
        <v>10408</v>
      </c>
      <c r="BU350" s="1217" t="s">
        <v>3028</v>
      </c>
      <c r="BV350" s="1217" t="s">
        <v>10409</v>
      </c>
      <c r="BW350" s="1217" t="s">
        <v>3853</v>
      </c>
      <c r="BX350" s="1217" t="s">
        <v>8998</v>
      </c>
      <c r="BY350" s="1217" t="s">
        <v>10410</v>
      </c>
      <c r="BZ350" s="1217" t="s">
        <v>10411</v>
      </c>
      <c r="CA350" s="1217" t="s">
        <v>3878</v>
      </c>
      <c r="CB350" s="1217" t="s">
        <v>9020</v>
      </c>
      <c r="CC350" s="1217" t="s">
        <v>10412</v>
      </c>
      <c r="CD350" s="1217" t="s">
        <v>3880</v>
      </c>
      <c r="CE350" s="1217" t="s">
        <v>10413</v>
      </c>
      <c r="CF350" s="1217" t="s">
        <v>3882</v>
      </c>
      <c r="CG350" s="1217" t="s">
        <v>3008</v>
      </c>
      <c r="CH350" s="1217" t="s">
        <v>10414</v>
      </c>
      <c r="CI350" s="1217" t="s">
        <v>9022</v>
      </c>
      <c r="CJ350" s="1217" t="s">
        <v>10415</v>
      </c>
      <c r="CK350" s="1217" t="s">
        <v>3886</v>
      </c>
      <c r="CL350" s="1217" t="s">
        <v>10416</v>
      </c>
      <c r="CM350" s="1217" t="s">
        <v>9022</v>
      </c>
      <c r="CN350" s="1217" t="s">
        <v>8589</v>
      </c>
      <c r="CO350" s="1217" t="s">
        <v>3886</v>
      </c>
      <c r="CP350" s="1217" t="s">
        <v>3008</v>
      </c>
      <c r="CQ350" s="1217" t="s">
        <v>3008</v>
      </c>
      <c r="CR350" s="1217" t="s">
        <v>3008</v>
      </c>
      <c r="CS350" s="1217" t="s">
        <v>3008</v>
      </c>
      <c r="CT350" s="1217" t="s">
        <v>9026</v>
      </c>
      <c r="CU350" s="1217" t="s">
        <v>3888</v>
      </c>
      <c r="CV350" s="1217" t="s">
        <v>9027</v>
      </c>
      <c r="CW350" s="1217" t="s">
        <v>9001</v>
      </c>
      <c r="CX350" s="1217" t="s">
        <v>3008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9819</v>
      </c>
      <c r="DE350" s="1217" t="s">
        <v>9820</v>
      </c>
      <c r="DF350" s="1217" t="s">
        <v>3047</v>
      </c>
      <c r="DG350" s="1217" t="s">
        <v>3008</v>
      </c>
      <c r="DH350" s="1217" t="s">
        <v>3028</v>
      </c>
      <c r="DI350" s="1217" t="s">
        <v>3008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10417</v>
      </c>
      <c r="DT350" s="1217" t="s">
        <v>10418</v>
      </c>
      <c r="DU350" s="1217" t="s">
        <v>9230</v>
      </c>
      <c r="DV350" s="1217" t="s">
        <v>10419</v>
      </c>
      <c r="DW350" s="1217" t="s">
        <v>4800</v>
      </c>
      <c r="DX350" s="1217" t="s">
        <v>3053</v>
      </c>
      <c r="DY350" s="1217" t="s">
        <v>4801</v>
      </c>
      <c r="DZ350" s="1217" t="s">
        <v>3055</v>
      </c>
      <c r="EA350" s="1217" t="s">
        <v>10420</v>
      </c>
      <c r="EB350" s="1217" t="s">
        <v>10418</v>
      </c>
      <c r="EC350" s="1217" t="s">
        <v>10421</v>
      </c>
      <c r="ED350" s="1217" t="s">
        <v>10419</v>
      </c>
      <c r="EE350" s="1217" t="s">
        <v>3008</v>
      </c>
      <c r="EF350" s="1217" t="s">
        <v>3008</v>
      </c>
      <c r="EG350" s="1217" t="s">
        <v>3008</v>
      </c>
      <c r="EH350" s="1217" t="s">
        <v>3008</v>
      </c>
      <c r="EI350" s="1217" t="s">
        <v>10422</v>
      </c>
      <c r="EJ350" s="1217" t="s">
        <v>10423</v>
      </c>
      <c r="EK350" s="1217" t="s">
        <v>10424</v>
      </c>
      <c r="EL350" s="1217" t="s">
        <v>10425</v>
      </c>
      <c r="EM350" s="1217" t="s">
        <v>10426</v>
      </c>
      <c r="EN350" s="1217" t="s">
        <v>10427</v>
      </c>
      <c r="EO350" s="1217" t="s">
        <v>10428</v>
      </c>
      <c r="EP350" s="1217" t="s">
        <v>10429</v>
      </c>
      <c r="EQ350" s="1217" t="s">
        <v>3030</v>
      </c>
      <c r="ER350" s="1217" t="s">
        <v>10430</v>
      </c>
      <c r="ES350" s="1217" t="s">
        <v>10431</v>
      </c>
      <c r="ET350" s="104" t="str">
        <f t="shared" si="35"/>
        <v>2026050288</v>
      </c>
      <c r="EU350" s="56" t="str">
        <f t="shared" si="36"/>
        <v>20&amp;2026050288</v>
      </c>
      <c r="EV350" s="104">
        <f>IFERROR(VLOOKUP(EU350,시험용!CA:CE,4,FALSE),"")</f>
        <v>0</v>
      </c>
      <c r="EW350" s="1310" t="s">
        <v>11052</v>
      </c>
    </row>
    <row r="351" spans="1:153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10432</v>
      </c>
      <c r="K351" s="1217" t="s">
        <v>291</v>
      </c>
      <c r="L351" s="1217" t="s">
        <v>10433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10398</v>
      </c>
      <c r="Z351" s="1217" t="s">
        <v>10398</v>
      </c>
      <c r="AA351" s="1217" t="s">
        <v>10399</v>
      </c>
      <c r="AB351" s="1217" t="s">
        <v>31</v>
      </c>
      <c r="AC351" s="1217" t="s">
        <v>643</v>
      </c>
      <c r="AD351" s="1217" t="s">
        <v>8997</v>
      </c>
      <c r="AE351" s="1217" t="s">
        <v>3851</v>
      </c>
      <c r="AF351" s="1217" t="s">
        <v>3852</v>
      </c>
      <c r="AG351" s="1217" t="s">
        <v>3853</v>
      </c>
      <c r="AH351" s="1217" t="s">
        <v>8998</v>
      </c>
      <c r="AI351" s="1217"/>
      <c r="AJ351" s="1217"/>
      <c r="AK351" s="1217"/>
      <c r="AL351" s="1217"/>
      <c r="AM351" s="1217" t="s">
        <v>2241</v>
      </c>
      <c r="AN351" s="1217" t="s">
        <v>2242</v>
      </c>
      <c r="AO351" s="1217" t="s">
        <v>10434</v>
      </c>
      <c r="AP351" s="1218" t="s">
        <v>547</v>
      </c>
      <c r="AQ351" s="1217"/>
      <c r="AR351" s="1217"/>
      <c r="AS351" s="1217" t="s">
        <v>298</v>
      </c>
      <c r="AT351" s="1217" t="s">
        <v>10435</v>
      </c>
      <c r="AU351" s="1217" t="s">
        <v>3008</v>
      </c>
      <c r="AV351" s="1217" t="s">
        <v>9001</v>
      </c>
      <c r="AW351" s="1217" t="s">
        <v>10436</v>
      </c>
      <c r="AX351" s="1217"/>
      <c r="AY351" s="1217" t="s">
        <v>10403</v>
      </c>
      <c r="AZ351" s="1217" t="s">
        <v>9004</v>
      </c>
      <c r="BA351" s="1217" t="s">
        <v>3017</v>
      </c>
      <c r="BB351" s="1217" t="s">
        <v>3018</v>
      </c>
      <c r="BC351" s="1217" t="s">
        <v>3019</v>
      </c>
      <c r="BD351" s="1217" t="s">
        <v>9006</v>
      </c>
      <c r="BE351" s="1217" t="s">
        <v>3021</v>
      </c>
      <c r="BF351" s="1217" t="s">
        <v>3022</v>
      </c>
      <c r="BG351" s="1217" t="s">
        <v>10404</v>
      </c>
      <c r="BH351" s="1217" t="s">
        <v>10405</v>
      </c>
      <c r="BI351" s="1217" t="s">
        <v>10406</v>
      </c>
      <c r="BJ351" s="1217" t="s">
        <v>3867</v>
      </c>
      <c r="BK351" s="1217" t="s">
        <v>10437</v>
      </c>
      <c r="BL351" s="1217" t="s">
        <v>3028</v>
      </c>
      <c r="BM351" s="1217" t="s">
        <v>8997</v>
      </c>
      <c r="BN351" s="1217" t="s">
        <v>3851</v>
      </c>
      <c r="BO351" s="1217" t="s">
        <v>3007</v>
      </c>
      <c r="BP351" s="1217" t="s">
        <v>3852</v>
      </c>
      <c r="BQ351" s="1217" t="s">
        <v>9011</v>
      </c>
      <c r="BR351" s="1217" t="s">
        <v>3895</v>
      </c>
      <c r="BS351" s="1217" t="s">
        <v>4803</v>
      </c>
      <c r="BT351" s="1217" t="s">
        <v>10408</v>
      </c>
      <c r="BU351" s="1217" t="s">
        <v>3028</v>
      </c>
      <c r="BV351" s="1217" t="s">
        <v>10409</v>
      </c>
      <c r="BW351" s="1217" t="s">
        <v>3853</v>
      </c>
      <c r="BX351" s="1217" t="s">
        <v>8998</v>
      </c>
      <c r="BY351" s="1217" t="s">
        <v>10410</v>
      </c>
      <c r="BZ351" s="1217" t="s">
        <v>10411</v>
      </c>
      <c r="CA351" s="1217" t="s">
        <v>3878</v>
      </c>
      <c r="CB351" s="1217" t="s">
        <v>9020</v>
      </c>
      <c r="CC351" s="1217" t="s">
        <v>10412</v>
      </c>
      <c r="CD351" s="1217" t="s">
        <v>3880</v>
      </c>
      <c r="CE351" s="1217" t="s">
        <v>10413</v>
      </c>
      <c r="CF351" s="1217" t="s">
        <v>3882</v>
      </c>
      <c r="CG351" s="1217" t="s">
        <v>3008</v>
      </c>
      <c r="CH351" s="1217" t="s">
        <v>10414</v>
      </c>
      <c r="CI351" s="1217" t="s">
        <v>9022</v>
      </c>
      <c r="CJ351" s="1217" t="s">
        <v>10415</v>
      </c>
      <c r="CK351" s="1217" t="s">
        <v>3886</v>
      </c>
      <c r="CL351" s="1217" t="s">
        <v>10416</v>
      </c>
      <c r="CM351" s="1217" t="s">
        <v>9022</v>
      </c>
      <c r="CN351" s="1217" t="s">
        <v>8589</v>
      </c>
      <c r="CO351" s="1217" t="s">
        <v>3886</v>
      </c>
      <c r="CP351" s="1217" t="s">
        <v>3008</v>
      </c>
      <c r="CQ351" s="1217" t="s">
        <v>3008</v>
      </c>
      <c r="CR351" s="1217" t="s">
        <v>3008</v>
      </c>
      <c r="CS351" s="1217" t="s">
        <v>3008</v>
      </c>
      <c r="CT351" s="1217" t="s">
        <v>9026</v>
      </c>
      <c r="CU351" s="1217" t="s">
        <v>3888</v>
      </c>
      <c r="CV351" s="1217" t="s">
        <v>9027</v>
      </c>
      <c r="CW351" s="1217" t="s">
        <v>9001</v>
      </c>
      <c r="CX351" s="1217" t="s">
        <v>3008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9819</v>
      </c>
      <c r="DE351" s="1217" t="s">
        <v>9820</v>
      </c>
      <c r="DF351" s="1217" t="s">
        <v>3047</v>
      </c>
      <c r="DG351" s="1217" t="s">
        <v>3008</v>
      </c>
      <c r="DH351" s="1217" t="s">
        <v>3028</v>
      </c>
      <c r="DI351" s="1217" t="s">
        <v>3008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10417</v>
      </c>
      <c r="DT351" s="1217" t="s">
        <v>10418</v>
      </c>
      <c r="DU351" s="1217" t="s">
        <v>9230</v>
      </c>
      <c r="DV351" s="1217" t="s">
        <v>10419</v>
      </c>
      <c r="DW351" s="1217" t="s">
        <v>4800</v>
      </c>
      <c r="DX351" s="1217" t="s">
        <v>3053</v>
      </c>
      <c r="DY351" s="1217" t="s">
        <v>4801</v>
      </c>
      <c r="DZ351" s="1217" t="s">
        <v>3055</v>
      </c>
      <c r="EA351" s="1217" t="s">
        <v>10420</v>
      </c>
      <c r="EB351" s="1217" t="s">
        <v>10418</v>
      </c>
      <c r="EC351" s="1217" t="s">
        <v>10421</v>
      </c>
      <c r="ED351" s="1217" t="s">
        <v>10419</v>
      </c>
      <c r="EE351" s="1217" t="s">
        <v>3008</v>
      </c>
      <c r="EF351" s="1217" t="s">
        <v>3008</v>
      </c>
      <c r="EG351" s="1217" t="s">
        <v>3008</v>
      </c>
      <c r="EH351" s="1217" t="s">
        <v>3008</v>
      </c>
      <c r="EI351" s="1217" t="s">
        <v>10422</v>
      </c>
      <c r="EJ351" s="1217" t="s">
        <v>10423</v>
      </c>
      <c r="EK351" s="1217" t="s">
        <v>10424</v>
      </c>
      <c r="EL351" s="1217" t="s">
        <v>10425</v>
      </c>
      <c r="EM351" s="1217" t="s">
        <v>10426</v>
      </c>
      <c r="EN351" s="1217" t="s">
        <v>10427</v>
      </c>
      <c r="EO351" s="1217" t="s">
        <v>10428</v>
      </c>
      <c r="EP351" s="1217" t="s">
        <v>10429</v>
      </c>
      <c r="EQ351" s="1217" t="s">
        <v>3030</v>
      </c>
      <c r="ER351" s="1217" t="s">
        <v>10438</v>
      </c>
      <c r="ES351" s="1217" t="s">
        <v>10439</v>
      </c>
      <c r="ET351" s="104" t="str">
        <f t="shared" si="35"/>
        <v>2026042464</v>
      </c>
      <c r="EU351" s="56" t="str">
        <f t="shared" si="36"/>
        <v>20&amp;2026042464</v>
      </c>
      <c r="EV351" s="104">
        <f>IFERROR(VLOOKUP(EU351,시험용!CA:CE,4,FALSE),"")</f>
        <v>0</v>
      </c>
      <c r="EW351" s="1310" t="s">
        <v>11052</v>
      </c>
    </row>
    <row r="352" spans="1:153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10440</v>
      </c>
      <c r="K352" s="1217" t="s">
        <v>291</v>
      </c>
      <c r="L352" s="1217" t="s">
        <v>10441</v>
      </c>
      <c r="M352" s="1217" t="s">
        <v>4599</v>
      </c>
      <c r="N352" s="1217"/>
      <c r="O352" s="1217" t="s">
        <v>10442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217" t="s">
        <v>643</v>
      </c>
      <c r="AD352" s="1217" t="s">
        <v>4606</v>
      </c>
      <c r="AE352" s="1217" t="s">
        <v>2116</v>
      </c>
      <c r="AF352" s="1217" t="s">
        <v>2117</v>
      </c>
      <c r="AG352" s="1217" t="s">
        <v>2118</v>
      </c>
      <c r="AH352" s="1217" t="s">
        <v>2119</v>
      </c>
      <c r="AI352" s="1217"/>
      <c r="AJ352" s="1217"/>
      <c r="AK352" s="1217"/>
      <c r="AL352" s="1217"/>
      <c r="AM352" s="1217" t="s">
        <v>4607</v>
      </c>
      <c r="AN352" s="1217" t="s">
        <v>4608</v>
      </c>
      <c r="AO352" s="1217" t="s">
        <v>4609</v>
      </c>
      <c r="AP352" s="1217" t="s">
        <v>1018</v>
      </c>
      <c r="AQ352" s="1217"/>
      <c r="AR352" s="1217"/>
      <c r="AS352" s="1217" t="s">
        <v>298</v>
      </c>
      <c r="AT352" s="1217" t="s">
        <v>10443</v>
      </c>
      <c r="AU352" s="1217" t="s">
        <v>1135</v>
      </c>
      <c r="AV352" s="1217" t="s">
        <v>3175</v>
      </c>
      <c r="AW352" s="1217" t="s">
        <v>10444</v>
      </c>
      <c r="AX352" s="1217"/>
      <c r="AY352" s="1217" t="s">
        <v>2129</v>
      </c>
      <c r="AZ352" s="1217" t="s">
        <v>4612</v>
      </c>
      <c r="BA352" s="1217" t="s">
        <v>2247</v>
      </c>
      <c r="BB352" s="1217" t="s">
        <v>2132</v>
      </c>
      <c r="BC352" s="1217" t="s">
        <v>2133</v>
      </c>
      <c r="BD352" s="1217" t="s">
        <v>1135</v>
      </c>
      <c r="BE352" s="1217" t="s">
        <v>2135</v>
      </c>
      <c r="BF352" s="1217" t="s">
        <v>2136</v>
      </c>
      <c r="BG352" s="1217" t="s">
        <v>3165</v>
      </c>
      <c r="BH352" s="1217" t="s">
        <v>4614</v>
      </c>
      <c r="BI352" s="1217" t="s">
        <v>4615</v>
      </c>
      <c r="BJ352" s="1217" t="s">
        <v>4616</v>
      </c>
      <c r="BK352" s="1217" t="s">
        <v>10445</v>
      </c>
      <c r="BL352" s="1217" t="s">
        <v>10446</v>
      </c>
      <c r="BM352" s="1217" t="s">
        <v>4618</v>
      </c>
      <c r="BN352" s="1217" t="s">
        <v>2116</v>
      </c>
      <c r="BO352" s="1217" t="s">
        <v>1135</v>
      </c>
      <c r="BP352" s="1217" t="s">
        <v>2117</v>
      </c>
      <c r="BQ352" s="1217" t="s">
        <v>2193</v>
      </c>
      <c r="BR352" s="1217" t="s">
        <v>4619</v>
      </c>
      <c r="BS352" s="1217" t="s">
        <v>4620</v>
      </c>
      <c r="BT352" s="1217" t="s">
        <v>4621</v>
      </c>
      <c r="BU352" s="1217" t="s">
        <v>2149</v>
      </c>
      <c r="BV352" s="1217" t="s">
        <v>4622</v>
      </c>
      <c r="BW352" s="1217" t="s">
        <v>2118</v>
      </c>
      <c r="BX352" s="1217" t="s">
        <v>2119</v>
      </c>
      <c r="BY352" s="1217" t="s">
        <v>2157</v>
      </c>
      <c r="BZ352" s="1217" t="s">
        <v>4624</v>
      </c>
      <c r="CA352" s="1217" t="s">
        <v>2153</v>
      </c>
      <c r="CB352" s="1217" t="s">
        <v>4625</v>
      </c>
      <c r="CC352" s="1217" t="s">
        <v>4626</v>
      </c>
      <c r="CD352" s="1217" t="s">
        <v>2156</v>
      </c>
      <c r="CE352" s="1217" t="s">
        <v>4627</v>
      </c>
      <c r="CF352" s="1217" t="s">
        <v>2158</v>
      </c>
      <c r="CG352" s="1217" t="s">
        <v>1135</v>
      </c>
      <c r="CH352" s="1217" t="s">
        <v>4628</v>
      </c>
      <c r="CI352" s="1217" t="s">
        <v>2160</v>
      </c>
      <c r="CJ352" s="1217" t="s">
        <v>2161</v>
      </c>
      <c r="CK352" s="1217" t="s">
        <v>2162</v>
      </c>
      <c r="CL352" s="1217" t="s">
        <v>4629</v>
      </c>
      <c r="CM352" s="1217" t="s">
        <v>2160</v>
      </c>
      <c r="CN352" s="1217" t="s">
        <v>4630</v>
      </c>
      <c r="CO352" s="1217" t="s">
        <v>2162</v>
      </c>
      <c r="CP352" s="1217" t="s">
        <v>1135</v>
      </c>
      <c r="CQ352" s="1217" t="s">
        <v>1135</v>
      </c>
      <c r="CR352" s="1217" t="s">
        <v>1135</v>
      </c>
      <c r="CS352" s="1217" t="s">
        <v>1135</v>
      </c>
      <c r="CT352" s="1217" t="s">
        <v>2165</v>
      </c>
      <c r="CU352" s="1217" t="s">
        <v>2166</v>
      </c>
      <c r="CV352" s="1217" t="s">
        <v>2167</v>
      </c>
      <c r="CW352" s="1217" t="s">
        <v>2168</v>
      </c>
      <c r="CX352" s="1217" t="s">
        <v>1135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2142</v>
      </c>
      <c r="DI352" s="1217" t="s">
        <v>1135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4631</v>
      </c>
      <c r="DT352" s="1217" t="s">
        <v>2176</v>
      </c>
      <c r="DU352" s="1217" t="s">
        <v>2275</v>
      </c>
      <c r="DV352" s="1217" t="s">
        <v>2273</v>
      </c>
      <c r="DW352" s="1217" t="s">
        <v>2179</v>
      </c>
      <c r="DX352" s="1217" t="s">
        <v>2180</v>
      </c>
      <c r="DY352" s="1217" t="s">
        <v>2181</v>
      </c>
      <c r="DZ352" s="1217" t="s">
        <v>2182</v>
      </c>
      <c r="EA352" s="1217" t="s">
        <v>4632</v>
      </c>
      <c r="EB352" s="1217" t="s">
        <v>2176</v>
      </c>
      <c r="EC352" s="1217" t="s">
        <v>4633</v>
      </c>
      <c r="ED352" s="1217" t="s">
        <v>2273</v>
      </c>
      <c r="EE352" s="1217" t="s">
        <v>1135</v>
      </c>
      <c r="EF352" s="1217" t="s">
        <v>1135</v>
      </c>
      <c r="EG352" s="1217" t="s">
        <v>1135</v>
      </c>
      <c r="EH352" s="1217" t="s">
        <v>1135</v>
      </c>
      <c r="EI352" s="1217" t="s">
        <v>4634</v>
      </c>
      <c r="EJ352" s="1217" t="s">
        <v>4635</v>
      </c>
      <c r="EK352" s="1217" t="s">
        <v>4636</v>
      </c>
      <c r="EL352" s="1217" t="s">
        <v>4637</v>
      </c>
      <c r="EM352" s="1217" t="s">
        <v>3182</v>
      </c>
      <c r="EN352" s="1217" t="s">
        <v>2190</v>
      </c>
      <c r="EO352" s="1217" t="s">
        <v>2191</v>
      </c>
      <c r="EP352" s="1217" t="s">
        <v>4638</v>
      </c>
      <c r="EQ352" s="1217" t="s">
        <v>2193</v>
      </c>
      <c r="ER352" s="1217" t="s">
        <v>10447</v>
      </c>
      <c r="ES352" s="1217" t="s">
        <v>10448</v>
      </c>
      <c r="ET352" s="104" t="str">
        <f t="shared" si="35"/>
        <v>2026041070</v>
      </c>
      <c r="EU352" s="56" t="str">
        <f t="shared" si="36"/>
        <v>20&amp;2026041070</v>
      </c>
      <c r="EV352" s="104">
        <f>IFERROR(VLOOKUP(EU352,시험용!CA:CE,4,FALSE),"")</f>
        <v>0</v>
      </c>
      <c r="EW352" s="952"/>
    </row>
    <row r="353" spans="1:153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10449</v>
      </c>
      <c r="K353" s="1217" t="s">
        <v>291</v>
      </c>
      <c r="L353" s="1217" t="s">
        <v>10450</v>
      </c>
      <c r="M353" s="1217" t="s">
        <v>10451</v>
      </c>
      <c r="N353" s="1217"/>
      <c r="O353" s="1217" t="s">
        <v>10452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10453</v>
      </c>
      <c r="U353" s="1217" t="s">
        <v>592</v>
      </c>
      <c r="V353" s="1217"/>
      <c r="W353" s="1217" t="s">
        <v>10454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217" t="s">
        <v>1136</v>
      </c>
      <c r="AD353" s="1217" t="s">
        <v>594</v>
      </c>
      <c r="AE353" s="1217" t="s">
        <v>692</v>
      </c>
      <c r="AF353" s="1217" t="s">
        <v>295</v>
      </c>
      <c r="AG353" s="1217" t="s">
        <v>296</v>
      </c>
      <c r="AH353" s="1217" t="s">
        <v>297</v>
      </c>
      <c r="AI353" s="1217"/>
      <c r="AJ353" s="1217"/>
      <c r="AK353" s="1217"/>
      <c r="AL353" s="1217"/>
      <c r="AM353" s="1217" t="s">
        <v>1874</v>
      </c>
      <c r="AN353" s="1217" t="s">
        <v>1875</v>
      </c>
      <c r="AO353" s="1217" t="s">
        <v>10455</v>
      </c>
      <c r="AP353" s="1217" t="s">
        <v>49</v>
      </c>
      <c r="AQ353" s="1217"/>
      <c r="AR353" s="1217"/>
      <c r="AS353" s="1217" t="s">
        <v>298</v>
      </c>
      <c r="AT353" s="1217" t="s">
        <v>10456</v>
      </c>
      <c r="AU353" s="1217" t="s">
        <v>57</v>
      </c>
      <c r="AV353" s="1217" t="s">
        <v>910</v>
      </c>
      <c r="AW353" s="1217" t="s">
        <v>10457</v>
      </c>
      <c r="AX353" s="1217"/>
      <c r="AY353" s="1217" t="s">
        <v>10458</v>
      </c>
      <c r="AZ353" s="1217" t="s">
        <v>9054</v>
      </c>
      <c r="BA353" s="1217" t="s">
        <v>299</v>
      </c>
      <c r="BB353" s="1217" t="s">
        <v>32</v>
      </c>
      <c r="BC353" s="1217" t="s">
        <v>33</v>
      </c>
      <c r="BD353" s="1217" t="s">
        <v>57</v>
      </c>
      <c r="BE353" s="1217" t="s">
        <v>48</v>
      </c>
      <c r="BF353" s="1217" t="s">
        <v>603</v>
      </c>
      <c r="BG353" s="1217" t="s">
        <v>10189</v>
      </c>
      <c r="BH353" s="1217" t="s">
        <v>7946</v>
      </c>
      <c r="BI353" s="1217" t="s">
        <v>10459</v>
      </c>
      <c r="BJ353" s="1217" t="s">
        <v>47</v>
      </c>
      <c r="BK353" s="1217" t="s">
        <v>10190</v>
      </c>
      <c r="BL353" s="1217" t="s">
        <v>752</v>
      </c>
      <c r="BM353" s="1217" t="s">
        <v>594</v>
      </c>
      <c r="BN353" s="1217" t="s">
        <v>692</v>
      </c>
      <c r="BO353" s="1217" t="s">
        <v>595</v>
      </c>
      <c r="BP353" s="1217" t="s">
        <v>295</v>
      </c>
      <c r="BQ353" s="1217" t="s">
        <v>102</v>
      </c>
      <c r="BR353" s="1217" t="s">
        <v>177</v>
      </c>
      <c r="BS353" s="1217" t="s">
        <v>3299</v>
      </c>
      <c r="BT353" s="1217" t="s">
        <v>10191</v>
      </c>
      <c r="BU353" s="1217" t="s">
        <v>51</v>
      </c>
      <c r="BV353" s="1217" t="s">
        <v>611</v>
      </c>
      <c r="BW353" s="1217" t="s">
        <v>296</v>
      </c>
      <c r="BX353" s="1217" t="s">
        <v>297</v>
      </c>
      <c r="BY353" s="1217" t="s">
        <v>4875</v>
      </c>
      <c r="BZ353" s="1217" t="s">
        <v>2465</v>
      </c>
      <c r="CA353" s="1217" t="s">
        <v>304</v>
      </c>
      <c r="CB353" s="1217" t="s">
        <v>112</v>
      </c>
      <c r="CC353" s="1217" t="s">
        <v>309</v>
      </c>
      <c r="CD353" s="1217" t="s">
        <v>306</v>
      </c>
      <c r="CE353" s="1217" t="s">
        <v>116</v>
      </c>
      <c r="CF353" s="1217" t="s">
        <v>307</v>
      </c>
      <c r="CG353" s="1217" t="s">
        <v>57</v>
      </c>
      <c r="CH353" s="1217" t="s">
        <v>10192</v>
      </c>
      <c r="CI353" s="1217" t="s">
        <v>843</v>
      </c>
      <c r="CJ353" s="1217" t="s">
        <v>708</v>
      </c>
      <c r="CK353" s="1217" t="s">
        <v>105</v>
      </c>
      <c r="CL353" s="1217" t="s">
        <v>57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617</v>
      </c>
      <c r="DB353" s="1217" t="s">
        <v>618</v>
      </c>
      <c r="DC353" s="1217" t="s">
        <v>619</v>
      </c>
      <c r="DD353" s="1217" t="s">
        <v>57</v>
      </c>
      <c r="DE353" s="1217" t="s">
        <v>57</v>
      </c>
      <c r="DF353" s="1217" t="s">
        <v>57</v>
      </c>
      <c r="DG353" s="1217" t="s">
        <v>57</v>
      </c>
      <c r="DH353" s="1217" t="s">
        <v>302</v>
      </c>
      <c r="DI353" s="1217" t="s">
        <v>57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10193</v>
      </c>
      <c r="DT353" s="1217" t="s">
        <v>621</v>
      </c>
      <c r="DU353" s="1217" t="s">
        <v>761</v>
      </c>
      <c r="DV353" s="1217" t="s">
        <v>119</v>
      </c>
      <c r="DW353" s="1217" t="s">
        <v>317</v>
      </c>
      <c r="DX353" s="1217" t="s">
        <v>308</v>
      </c>
      <c r="DY353" s="1217" t="s">
        <v>318</v>
      </c>
      <c r="DZ353" s="1217" t="s">
        <v>319</v>
      </c>
      <c r="EA353" s="1217" t="s">
        <v>10194</v>
      </c>
      <c r="EB353" s="1217" t="s">
        <v>621</v>
      </c>
      <c r="EC353" s="1217" t="s">
        <v>762</v>
      </c>
      <c r="ED353" s="1217" t="s">
        <v>119</v>
      </c>
      <c r="EE353" s="1217" t="s">
        <v>57</v>
      </c>
      <c r="EF353" s="1217" t="s">
        <v>57</v>
      </c>
      <c r="EG353" s="1217" t="s">
        <v>57</v>
      </c>
      <c r="EH353" s="1217" t="s">
        <v>57</v>
      </c>
      <c r="EI353" s="1217" t="s">
        <v>3581</v>
      </c>
      <c r="EJ353" s="1217" t="s">
        <v>101</v>
      </c>
      <c r="EK353" s="1217" t="s">
        <v>627</v>
      </c>
      <c r="EL353" s="1217" t="s">
        <v>184</v>
      </c>
      <c r="EM353" s="1217" t="s">
        <v>629</v>
      </c>
      <c r="EN353" s="1217" t="s">
        <v>630</v>
      </c>
      <c r="EO353" s="1217" t="s">
        <v>122</v>
      </c>
      <c r="EP353" s="1217" t="s">
        <v>3808</v>
      </c>
      <c r="EQ353" s="1217" t="s">
        <v>311</v>
      </c>
      <c r="ER353" s="1217" t="s">
        <v>2446</v>
      </c>
      <c r="ES353" s="1217" t="s">
        <v>2447</v>
      </c>
      <c r="ET353" s="104" t="str">
        <f t="shared" si="35"/>
        <v>2026041748</v>
      </c>
      <c r="EU353" s="56" t="str">
        <f t="shared" si="36"/>
        <v>20&amp;2026041748</v>
      </c>
      <c r="EV353" s="104">
        <f>IFERROR(VLOOKUP(EU353,시험용!CA:CE,4,FALSE),"")</f>
        <v>0</v>
      </c>
      <c r="EW353" s="952"/>
    </row>
    <row r="354" spans="1:153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10460</v>
      </c>
      <c r="K354" s="1217" t="s">
        <v>291</v>
      </c>
      <c r="L354" s="1217" t="s">
        <v>10461</v>
      </c>
      <c r="M354" s="1217" t="s">
        <v>10462</v>
      </c>
      <c r="N354" s="1217"/>
      <c r="O354" s="1217" t="s">
        <v>10452</v>
      </c>
      <c r="P354" s="1217"/>
      <c r="Q354" s="1217"/>
      <c r="R354" s="1217" t="s">
        <v>10371</v>
      </c>
      <c r="S354" s="1217" t="s">
        <v>6082</v>
      </c>
      <c r="T354" s="1217" t="s">
        <v>10453</v>
      </c>
      <c r="U354" s="1217" t="s">
        <v>592</v>
      </c>
      <c r="V354" s="1217"/>
      <c r="W354" s="1217" t="s">
        <v>10463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217" t="s">
        <v>1136</v>
      </c>
      <c r="AD354" s="1217" t="s">
        <v>9067</v>
      </c>
      <c r="AE354" s="1217" t="s">
        <v>2116</v>
      </c>
      <c r="AF354" s="1217" t="s">
        <v>2117</v>
      </c>
      <c r="AG354" s="1217" t="s">
        <v>2118</v>
      </c>
      <c r="AH354" s="1217" t="s">
        <v>3140</v>
      </c>
      <c r="AI354" s="1217"/>
      <c r="AJ354" s="1217"/>
      <c r="AK354" s="1217"/>
      <c r="AL354" s="1217"/>
      <c r="AM354" s="1217" t="s">
        <v>1874</v>
      </c>
      <c r="AN354" s="1217" t="s">
        <v>1875</v>
      </c>
      <c r="AO354" s="1217" t="s">
        <v>10464</v>
      </c>
      <c r="AP354" s="1217" t="s">
        <v>49</v>
      </c>
      <c r="AQ354" s="1217"/>
      <c r="AR354" s="1217"/>
      <c r="AS354" s="1217" t="s">
        <v>315</v>
      </c>
      <c r="AT354" s="1217" t="s">
        <v>10465</v>
      </c>
      <c r="AU354" s="1217" t="s">
        <v>1135</v>
      </c>
      <c r="AV354" s="1217" t="s">
        <v>4903</v>
      </c>
      <c r="AW354" s="1217" t="s">
        <v>10466</v>
      </c>
      <c r="AX354" s="1217"/>
      <c r="AY354" s="1217" t="s">
        <v>10467</v>
      </c>
      <c r="AZ354" s="1217" t="s">
        <v>9072</v>
      </c>
      <c r="BA354" s="1217" t="s">
        <v>4653</v>
      </c>
      <c r="BB354" s="1217" t="s">
        <v>2132</v>
      </c>
      <c r="BC354" s="1217" t="s">
        <v>2133</v>
      </c>
      <c r="BD354" s="1217" t="s">
        <v>1135</v>
      </c>
      <c r="BE354" s="1217" t="s">
        <v>2135</v>
      </c>
      <c r="BF354" s="1217" t="s">
        <v>6093</v>
      </c>
      <c r="BG354" s="1217" t="s">
        <v>10468</v>
      </c>
      <c r="BH354" s="1217" t="s">
        <v>10469</v>
      </c>
      <c r="BI354" s="1217" t="s">
        <v>10470</v>
      </c>
      <c r="BJ354" s="1217" t="s">
        <v>6176</v>
      </c>
      <c r="BK354" s="1217" t="s">
        <v>10471</v>
      </c>
      <c r="BL354" s="1217" t="s">
        <v>10472</v>
      </c>
      <c r="BM354" s="1217" t="s">
        <v>9067</v>
      </c>
      <c r="BN354" s="1217" t="s">
        <v>2116</v>
      </c>
      <c r="BO354" s="1217" t="s">
        <v>2144</v>
      </c>
      <c r="BP354" s="1217" t="s">
        <v>2117</v>
      </c>
      <c r="BQ354" s="1217" t="s">
        <v>4661</v>
      </c>
      <c r="BR354" s="1217" t="s">
        <v>10473</v>
      </c>
      <c r="BS354" s="1217" t="s">
        <v>10474</v>
      </c>
      <c r="BT354" s="1217" t="s">
        <v>10475</v>
      </c>
      <c r="BU354" s="1217" t="s">
        <v>10476</v>
      </c>
      <c r="BV354" s="1217" t="s">
        <v>10477</v>
      </c>
      <c r="BW354" s="1217" t="s">
        <v>2118</v>
      </c>
      <c r="BX354" s="1217" t="s">
        <v>3140</v>
      </c>
      <c r="BY354" s="1217" t="s">
        <v>10478</v>
      </c>
      <c r="BZ354" s="1217" t="s">
        <v>10479</v>
      </c>
      <c r="CA354" s="1217" t="s">
        <v>2153</v>
      </c>
      <c r="CB354" s="1217" t="s">
        <v>10480</v>
      </c>
      <c r="CC354" s="1217" t="s">
        <v>2181</v>
      </c>
      <c r="CD354" s="1217" t="s">
        <v>2156</v>
      </c>
      <c r="CE354" s="1217" t="s">
        <v>8979</v>
      </c>
      <c r="CF354" s="1217" t="s">
        <v>2158</v>
      </c>
      <c r="CG354" s="1217" t="s">
        <v>1135</v>
      </c>
      <c r="CH354" s="1217" t="s">
        <v>10481</v>
      </c>
      <c r="CI354" s="1217" t="s">
        <v>2160</v>
      </c>
      <c r="CJ354" s="1217" t="s">
        <v>10482</v>
      </c>
      <c r="CK354" s="1217" t="s">
        <v>2162</v>
      </c>
      <c r="CL354" s="1217" t="s">
        <v>1135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2142</v>
      </c>
      <c r="DI354" s="1217" t="s">
        <v>1135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10483</v>
      </c>
      <c r="DT354" s="1217" t="s">
        <v>5938</v>
      </c>
      <c r="DU354" s="1217" t="s">
        <v>10484</v>
      </c>
      <c r="DV354" s="1217" t="s">
        <v>5939</v>
      </c>
      <c r="DW354" s="1217" t="s">
        <v>2179</v>
      </c>
      <c r="DX354" s="1217" t="s">
        <v>2180</v>
      </c>
      <c r="DY354" s="1217" t="s">
        <v>2181</v>
      </c>
      <c r="DZ354" s="1217" t="s">
        <v>2182</v>
      </c>
      <c r="EA354" s="1217" t="s">
        <v>10485</v>
      </c>
      <c r="EB354" s="1217" t="s">
        <v>5938</v>
      </c>
      <c r="EC354" s="1217" t="s">
        <v>10486</v>
      </c>
      <c r="ED354" s="1217" t="s">
        <v>5939</v>
      </c>
      <c r="EE354" s="1217" t="s">
        <v>1135</v>
      </c>
      <c r="EF354" s="1217" t="s">
        <v>1135</v>
      </c>
      <c r="EG354" s="1217" t="s">
        <v>1135</v>
      </c>
      <c r="EH354" s="1217" t="s">
        <v>1135</v>
      </c>
      <c r="EI354" s="1217" t="s">
        <v>9114</v>
      </c>
      <c r="EJ354" s="1217" t="s">
        <v>9115</v>
      </c>
      <c r="EK354" s="1217" t="s">
        <v>5946</v>
      </c>
      <c r="EL354" s="1217" t="s">
        <v>7620</v>
      </c>
      <c r="EM354" s="1217" t="s">
        <v>6117</v>
      </c>
      <c r="EN354" s="1217" t="s">
        <v>5947</v>
      </c>
      <c r="EO354" s="1217" t="s">
        <v>5948</v>
      </c>
      <c r="EP354" s="1217" t="s">
        <v>1135</v>
      </c>
      <c r="EQ354" s="1217" t="s">
        <v>2193</v>
      </c>
      <c r="ER354" s="1217" t="s">
        <v>1135</v>
      </c>
      <c r="ES354" s="1217" t="s">
        <v>1135</v>
      </c>
      <c r="ET354" s="104" t="str">
        <f t="shared" si="35"/>
        <v>2026042091</v>
      </c>
      <c r="EU354" s="56" t="str">
        <f t="shared" si="36"/>
        <v>20&amp;2026042091</v>
      </c>
      <c r="EV354" s="104">
        <f>IFERROR(VLOOKUP(EU354,시험용!CA:CE,4,FALSE),"")</f>
        <v>0</v>
      </c>
      <c r="EW354" s="952"/>
    </row>
    <row r="355" spans="1:153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10487</v>
      </c>
      <c r="K355" s="1217" t="s">
        <v>291</v>
      </c>
      <c r="L355" s="1217" t="s">
        <v>10488</v>
      </c>
      <c r="M355" s="1217" t="s">
        <v>10489</v>
      </c>
      <c r="N355" s="1217"/>
      <c r="O355" s="1217" t="s">
        <v>10490</v>
      </c>
      <c r="P355" s="1217"/>
      <c r="Q355" s="1217"/>
      <c r="R355" s="1217" t="s">
        <v>188</v>
      </c>
      <c r="S355" s="1217" t="s">
        <v>6082</v>
      </c>
      <c r="T355" s="1217" t="s">
        <v>10453</v>
      </c>
      <c r="U355" s="1217" t="s">
        <v>592</v>
      </c>
      <c r="V355" s="1217"/>
      <c r="W355" s="1217" t="s">
        <v>10491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217" t="s">
        <v>1136</v>
      </c>
      <c r="AD355" s="1217" t="s">
        <v>594</v>
      </c>
      <c r="AE355" s="1217" t="s">
        <v>692</v>
      </c>
      <c r="AF355" s="1217" t="s">
        <v>295</v>
      </c>
      <c r="AG355" s="1217" t="s">
        <v>296</v>
      </c>
      <c r="AH355" s="1217" t="s">
        <v>297</v>
      </c>
      <c r="AI355" s="1217"/>
      <c r="AJ355" s="1217"/>
      <c r="AK355" s="1217"/>
      <c r="AL355" s="1217"/>
      <c r="AM355" s="1217" t="s">
        <v>1874</v>
      </c>
      <c r="AN355" s="1217" t="s">
        <v>1875</v>
      </c>
      <c r="AO355" s="1217" t="s">
        <v>10492</v>
      </c>
      <c r="AP355" s="1217" t="s">
        <v>49</v>
      </c>
      <c r="AQ355" s="1217"/>
      <c r="AR355" s="1217"/>
      <c r="AS355" s="1217" t="s">
        <v>298</v>
      </c>
      <c r="AT355" s="1217" t="s">
        <v>10493</v>
      </c>
      <c r="AU355" s="1217" t="s">
        <v>57</v>
      </c>
      <c r="AV355" s="1217" t="s">
        <v>910</v>
      </c>
      <c r="AW355" s="1217" t="s">
        <v>10494</v>
      </c>
      <c r="AX355" s="1217"/>
      <c r="AY355" s="1217" t="s">
        <v>10495</v>
      </c>
      <c r="AZ355" s="1217" t="s">
        <v>9054</v>
      </c>
      <c r="BA355" s="1217" t="s">
        <v>299</v>
      </c>
      <c r="BB355" s="1217" t="s">
        <v>32</v>
      </c>
      <c r="BC355" s="1217" t="s">
        <v>33</v>
      </c>
      <c r="BD355" s="1217" t="s">
        <v>57</v>
      </c>
      <c r="BE355" s="1217" t="s">
        <v>48</v>
      </c>
      <c r="BF355" s="1217" t="s">
        <v>900</v>
      </c>
      <c r="BG355" s="1217" t="s">
        <v>4272</v>
      </c>
      <c r="BH355" s="1217" t="s">
        <v>10496</v>
      </c>
      <c r="BI355" s="1217" t="s">
        <v>10497</v>
      </c>
      <c r="BJ355" s="1217" t="s">
        <v>47</v>
      </c>
      <c r="BK355" s="1217" t="s">
        <v>10190</v>
      </c>
      <c r="BL355" s="1217" t="s">
        <v>752</v>
      </c>
      <c r="BM355" s="1217" t="s">
        <v>594</v>
      </c>
      <c r="BN355" s="1217" t="s">
        <v>692</v>
      </c>
      <c r="BO355" s="1217" t="s">
        <v>57</v>
      </c>
      <c r="BP355" s="1217" t="s">
        <v>295</v>
      </c>
      <c r="BQ355" s="1217" t="s">
        <v>102</v>
      </c>
      <c r="BR355" s="1217" t="s">
        <v>177</v>
      </c>
      <c r="BS355" s="1217" t="s">
        <v>3299</v>
      </c>
      <c r="BT355" s="1217" t="s">
        <v>10498</v>
      </c>
      <c r="BU355" s="1217" t="s">
        <v>51</v>
      </c>
      <c r="BV355" s="1217" t="s">
        <v>672</v>
      </c>
      <c r="BW355" s="1217" t="s">
        <v>296</v>
      </c>
      <c r="BX355" s="1217" t="s">
        <v>297</v>
      </c>
      <c r="BY355" s="1217" t="s">
        <v>10499</v>
      </c>
      <c r="BZ355" s="1217" t="s">
        <v>1121</v>
      </c>
      <c r="CA355" s="1217" t="s">
        <v>304</v>
      </c>
      <c r="CB355" s="1217" t="s">
        <v>797</v>
      </c>
      <c r="CC355" s="1217" t="s">
        <v>305</v>
      </c>
      <c r="CD355" s="1217" t="s">
        <v>306</v>
      </c>
      <c r="CE355" s="1217" t="s">
        <v>1122</v>
      </c>
      <c r="CF355" s="1217" t="s">
        <v>307</v>
      </c>
      <c r="CG355" s="1217" t="s">
        <v>57</v>
      </c>
      <c r="CH355" s="1217" t="s">
        <v>10500</v>
      </c>
      <c r="CI355" s="1217" t="s">
        <v>99</v>
      </c>
      <c r="CJ355" s="1217" t="s">
        <v>711</v>
      </c>
      <c r="CK355" s="1217" t="s">
        <v>105</v>
      </c>
      <c r="CL355" s="1217" t="s">
        <v>57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328</v>
      </c>
      <c r="CY355" s="1217" t="s">
        <v>329</v>
      </c>
      <c r="CZ355" s="1217" t="s">
        <v>331</v>
      </c>
      <c r="DA355" s="1217" t="s">
        <v>57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302</v>
      </c>
      <c r="DI355" s="1217" t="s">
        <v>57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10501</v>
      </c>
      <c r="DT355" s="1217" t="s">
        <v>86</v>
      </c>
      <c r="DU355" s="1217" t="s">
        <v>761</v>
      </c>
      <c r="DV355" s="1217" t="s">
        <v>119</v>
      </c>
      <c r="DW355" s="1217" t="s">
        <v>317</v>
      </c>
      <c r="DX355" s="1217" t="s">
        <v>308</v>
      </c>
      <c r="DY355" s="1217" t="s">
        <v>318</v>
      </c>
      <c r="DZ355" s="1217" t="s">
        <v>319</v>
      </c>
      <c r="EA355" s="1217" t="s">
        <v>10502</v>
      </c>
      <c r="EB355" s="1217" t="s">
        <v>86</v>
      </c>
      <c r="EC355" s="1217" t="s">
        <v>762</v>
      </c>
      <c r="ED355" s="1217" t="s">
        <v>119</v>
      </c>
      <c r="EE355" s="1217" t="s">
        <v>57</v>
      </c>
      <c r="EF355" s="1217" t="s">
        <v>57</v>
      </c>
      <c r="EG355" s="1217" t="s">
        <v>57</v>
      </c>
      <c r="EH355" s="1217" t="s">
        <v>57</v>
      </c>
      <c r="EI355" s="1217" t="s">
        <v>10040</v>
      </c>
      <c r="EJ355" s="1217" t="s">
        <v>180</v>
      </c>
      <c r="EK355" s="1217" t="s">
        <v>1830</v>
      </c>
      <c r="EL355" s="1217" t="s">
        <v>181</v>
      </c>
      <c r="EM355" s="1217" t="s">
        <v>629</v>
      </c>
      <c r="EN355" s="1217" t="s">
        <v>630</v>
      </c>
      <c r="EO355" s="1217" t="s">
        <v>122</v>
      </c>
      <c r="EP355" s="1217" t="s">
        <v>187</v>
      </c>
      <c r="EQ355" s="1217" t="s">
        <v>311</v>
      </c>
      <c r="ER355" s="1217" t="s">
        <v>6739</v>
      </c>
      <c r="ES355" s="1217" t="s">
        <v>10503</v>
      </c>
      <c r="ET355" s="104" t="str">
        <f t="shared" si="35"/>
        <v>2026042355</v>
      </c>
      <c r="EU355" s="56" t="str">
        <f t="shared" si="36"/>
        <v>20&amp;2026042355</v>
      </c>
      <c r="EV355" s="104">
        <f>IFERROR(VLOOKUP(EU355,시험용!CA:CE,4,FALSE),"")</f>
        <v>0</v>
      </c>
      <c r="EW355" s="952"/>
    </row>
    <row r="356" spans="1:153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10504</v>
      </c>
      <c r="K356" s="1217" t="s">
        <v>291</v>
      </c>
      <c r="L356" s="1217" t="s">
        <v>10505</v>
      </c>
      <c r="M356" s="1217" t="s">
        <v>10506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10453</v>
      </c>
      <c r="U356" s="1217" t="s">
        <v>592</v>
      </c>
      <c r="V356" s="1217"/>
      <c r="W356" s="1217" t="s">
        <v>10507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217" t="s">
        <v>1136</v>
      </c>
      <c r="AD356" s="1217" t="s">
        <v>594</v>
      </c>
      <c r="AE356" s="1217" t="s">
        <v>692</v>
      </c>
      <c r="AF356" s="1217" t="s">
        <v>295</v>
      </c>
      <c r="AG356" s="1217" t="s">
        <v>296</v>
      </c>
      <c r="AH356" s="1217" t="s">
        <v>297</v>
      </c>
      <c r="AI356" s="1217"/>
      <c r="AJ356" s="1217"/>
      <c r="AK356" s="1217"/>
      <c r="AL356" s="1217"/>
      <c r="AM356" s="1217" t="s">
        <v>10508</v>
      </c>
      <c r="AN356" s="1217" t="s">
        <v>10509</v>
      </c>
      <c r="AO356" s="1217" t="s">
        <v>10510</v>
      </c>
      <c r="AP356" s="1217" t="s">
        <v>49</v>
      </c>
      <c r="AQ356" s="1217"/>
      <c r="AR356" s="1217"/>
      <c r="AS356" s="1217" t="s">
        <v>315</v>
      </c>
      <c r="AT356" s="1217" t="s">
        <v>10511</v>
      </c>
      <c r="AU356" s="1217" t="s">
        <v>57</v>
      </c>
      <c r="AV356" s="1217" t="s">
        <v>910</v>
      </c>
      <c r="AW356" s="1217" t="s">
        <v>10512</v>
      </c>
      <c r="AX356" s="1217"/>
      <c r="AY356" s="1217" t="s">
        <v>10513</v>
      </c>
      <c r="AZ356" s="1217" t="s">
        <v>9054</v>
      </c>
      <c r="BA356" s="1217" t="s">
        <v>299</v>
      </c>
      <c r="BB356" s="1217" t="s">
        <v>32</v>
      </c>
      <c r="BC356" s="1217" t="s">
        <v>33</v>
      </c>
      <c r="BD356" s="1217" t="s">
        <v>57</v>
      </c>
      <c r="BE356" s="1217" t="s">
        <v>48</v>
      </c>
      <c r="BF356" s="1217" t="s">
        <v>900</v>
      </c>
      <c r="BG356" s="1217" t="s">
        <v>711</v>
      </c>
      <c r="BH356" s="1217" t="s">
        <v>5231</v>
      </c>
      <c r="BI356" s="1217" t="s">
        <v>1889</v>
      </c>
      <c r="BJ356" s="1217" t="s">
        <v>47</v>
      </c>
      <c r="BK356" s="1217" t="s">
        <v>10514</v>
      </c>
      <c r="BL356" s="1217" t="s">
        <v>302</v>
      </c>
      <c r="BM356" s="1217" t="s">
        <v>594</v>
      </c>
      <c r="BN356" s="1217" t="s">
        <v>692</v>
      </c>
      <c r="BO356" s="1217" t="s">
        <v>595</v>
      </c>
      <c r="BP356" s="1217" t="s">
        <v>295</v>
      </c>
      <c r="BQ356" s="1217" t="s">
        <v>102</v>
      </c>
      <c r="BR356" s="1217" t="s">
        <v>1085</v>
      </c>
      <c r="BS356" s="1217" t="s">
        <v>1302</v>
      </c>
      <c r="BT356" s="1217" t="s">
        <v>10515</v>
      </c>
      <c r="BU356" s="1217" t="s">
        <v>51</v>
      </c>
      <c r="BV356" s="1217" t="s">
        <v>185</v>
      </c>
      <c r="BW356" s="1217" t="s">
        <v>296</v>
      </c>
      <c r="BX356" s="1217" t="s">
        <v>297</v>
      </c>
      <c r="BY356" s="1217" t="s">
        <v>104</v>
      </c>
      <c r="BZ356" s="1217" t="s">
        <v>758</v>
      </c>
      <c r="CA356" s="1217" t="s">
        <v>304</v>
      </c>
      <c r="CB356" s="1217" t="s">
        <v>167</v>
      </c>
      <c r="CC356" s="1217" t="s">
        <v>305</v>
      </c>
      <c r="CD356" s="1217" t="s">
        <v>306</v>
      </c>
      <c r="CE356" s="1217" t="s">
        <v>166</v>
      </c>
      <c r="CF356" s="1217" t="s">
        <v>307</v>
      </c>
      <c r="CG356" s="1217" t="s">
        <v>57</v>
      </c>
      <c r="CH356" s="1217" t="s">
        <v>10516</v>
      </c>
      <c r="CI356" s="1217" t="s">
        <v>99</v>
      </c>
      <c r="CJ356" s="1217" t="s">
        <v>2308</v>
      </c>
      <c r="CK356" s="1217" t="s">
        <v>105</v>
      </c>
      <c r="CL356" s="1217" t="s">
        <v>57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798</v>
      </c>
      <c r="CY356" s="1217" t="s">
        <v>329</v>
      </c>
      <c r="CZ356" s="1217" t="s">
        <v>123</v>
      </c>
      <c r="DA356" s="1217" t="s">
        <v>57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302</v>
      </c>
      <c r="DI356" s="1217" t="s">
        <v>57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10517</v>
      </c>
      <c r="DT356" s="1217" t="s">
        <v>621</v>
      </c>
      <c r="DU356" s="1217" t="s">
        <v>1748</v>
      </c>
      <c r="DV356" s="1217" t="s">
        <v>119</v>
      </c>
      <c r="DW356" s="1217" t="s">
        <v>317</v>
      </c>
      <c r="DX356" s="1217" t="s">
        <v>308</v>
      </c>
      <c r="DY356" s="1217" t="s">
        <v>318</v>
      </c>
      <c r="DZ356" s="1217" t="s">
        <v>319</v>
      </c>
      <c r="EA356" s="1217" t="s">
        <v>10518</v>
      </c>
      <c r="EB356" s="1217" t="s">
        <v>621</v>
      </c>
      <c r="EC356" s="1217" t="s">
        <v>761</v>
      </c>
      <c r="ED356" s="1217" t="s">
        <v>119</v>
      </c>
      <c r="EE356" s="1217" t="s">
        <v>57</v>
      </c>
      <c r="EF356" s="1217" t="s">
        <v>57</v>
      </c>
      <c r="EG356" s="1217" t="s">
        <v>57</v>
      </c>
      <c r="EH356" s="1217" t="s">
        <v>57</v>
      </c>
      <c r="EI356" s="1217" t="s">
        <v>10222</v>
      </c>
      <c r="EJ356" s="1217" t="s">
        <v>2444</v>
      </c>
      <c r="EK356" s="1217" t="s">
        <v>1830</v>
      </c>
      <c r="EL356" s="1217" t="s">
        <v>184</v>
      </c>
      <c r="EM356" s="1217" t="s">
        <v>680</v>
      </c>
      <c r="EN356" s="1217" t="s">
        <v>630</v>
      </c>
      <c r="EO356" s="1217" t="s">
        <v>122</v>
      </c>
      <c r="EP356" s="1217" t="s">
        <v>57</v>
      </c>
      <c r="EQ356" s="1217" t="s">
        <v>311</v>
      </c>
      <c r="ER356" s="1217" t="s">
        <v>57</v>
      </c>
      <c r="ES356" s="1217" t="s">
        <v>57</v>
      </c>
      <c r="ET356" s="104" t="str">
        <f t="shared" si="35"/>
        <v>2026042842</v>
      </c>
      <c r="EU356" s="56" t="str">
        <f t="shared" si="36"/>
        <v>20&amp;2026042842</v>
      </c>
      <c r="EV356" s="104" t="str">
        <f>IFERROR(VLOOKUP(EU356,시험용!CA:CE,4,FALSE),"")</f>
        <v/>
      </c>
      <c r="EW356" s="1272" t="s">
        <v>10785</v>
      </c>
    </row>
    <row r="357" spans="1:153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10519</v>
      </c>
      <c r="K357" s="1217" t="s">
        <v>291</v>
      </c>
      <c r="L357" s="1217" t="s">
        <v>10520</v>
      </c>
      <c r="M357" s="1217" t="s">
        <v>10521</v>
      </c>
      <c r="N357" s="1217"/>
      <c r="O357" s="1217" t="s">
        <v>10522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10523</v>
      </c>
      <c r="X357" s="1217"/>
      <c r="Y357" s="1217" t="s">
        <v>10524</v>
      </c>
      <c r="Z357" s="1217" t="s">
        <v>10524</v>
      </c>
      <c r="AA357" s="1217" t="s">
        <v>10525</v>
      </c>
      <c r="AB357" s="1217" t="s">
        <v>3413</v>
      </c>
      <c r="AC357" s="1217" t="s">
        <v>10526</v>
      </c>
      <c r="AD357" s="1217" t="s">
        <v>10527</v>
      </c>
      <c r="AE357" s="1217" t="s">
        <v>3138</v>
      </c>
      <c r="AF357" s="1217" t="s">
        <v>10528</v>
      </c>
      <c r="AG357" s="1217" t="s">
        <v>2118</v>
      </c>
      <c r="AH357" s="1217" t="s">
        <v>3140</v>
      </c>
      <c r="AI357" s="1217"/>
      <c r="AJ357" s="1217"/>
      <c r="AK357" s="1217"/>
      <c r="AL357" s="1217"/>
      <c r="AM357" s="1217" t="s">
        <v>10529</v>
      </c>
      <c r="AN357" s="1217" t="s">
        <v>10530</v>
      </c>
      <c r="AO357" s="1217" t="s">
        <v>10531</v>
      </c>
      <c r="AP357" s="1217" t="s">
        <v>5210</v>
      </c>
      <c r="AQ357" s="1217"/>
      <c r="AR357" s="1217"/>
      <c r="AS357" s="1217" t="s">
        <v>315</v>
      </c>
      <c r="AT357" s="1217" t="s">
        <v>10532</v>
      </c>
      <c r="AU357" s="1217" t="s">
        <v>1135</v>
      </c>
      <c r="AV357" s="1217" t="s">
        <v>3175</v>
      </c>
      <c r="AW357" s="1217" t="s">
        <v>10533</v>
      </c>
      <c r="AX357" s="1217"/>
      <c r="AY357" s="1217" t="s">
        <v>10534</v>
      </c>
      <c r="AZ357" s="1217" t="s">
        <v>4899</v>
      </c>
      <c r="BA357" s="1217" t="s">
        <v>2131</v>
      </c>
      <c r="BB357" s="1217" t="s">
        <v>2132</v>
      </c>
      <c r="BC357" s="1217" t="s">
        <v>2133</v>
      </c>
      <c r="BD357" s="1217" t="s">
        <v>1135</v>
      </c>
      <c r="BE357" s="1217" t="s">
        <v>2135</v>
      </c>
      <c r="BF357" s="1217" t="s">
        <v>2136</v>
      </c>
      <c r="BG357" s="1217" t="s">
        <v>10535</v>
      </c>
      <c r="BH357" s="1217" t="s">
        <v>10536</v>
      </c>
      <c r="BI357" s="1217" t="s">
        <v>10537</v>
      </c>
      <c r="BJ357" s="1217" t="s">
        <v>10538</v>
      </c>
      <c r="BK357" s="1217" t="s">
        <v>10539</v>
      </c>
      <c r="BL357" s="1217" t="s">
        <v>10540</v>
      </c>
      <c r="BM357" s="1217" t="s">
        <v>10527</v>
      </c>
      <c r="BN357" s="1217" t="s">
        <v>3138</v>
      </c>
      <c r="BO357" s="1217" t="s">
        <v>1135</v>
      </c>
      <c r="BP357" s="1217" t="s">
        <v>10528</v>
      </c>
      <c r="BQ357" s="1217" t="s">
        <v>2193</v>
      </c>
      <c r="BR357" s="1217" t="s">
        <v>10541</v>
      </c>
      <c r="BS357" s="1217" t="s">
        <v>8015</v>
      </c>
      <c r="BT357" s="1217" t="s">
        <v>10542</v>
      </c>
      <c r="BU357" s="1217" t="s">
        <v>2149</v>
      </c>
      <c r="BV357" s="1217" t="s">
        <v>4905</v>
      </c>
      <c r="BW357" s="1217" t="s">
        <v>2118</v>
      </c>
      <c r="BX357" s="1217" t="s">
        <v>3140</v>
      </c>
      <c r="BY357" s="1217" t="s">
        <v>10543</v>
      </c>
      <c r="BZ357" s="1217" t="s">
        <v>10544</v>
      </c>
      <c r="CA357" s="1217" t="s">
        <v>2153</v>
      </c>
      <c r="CB357" s="1217" t="s">
        <v>8460</v>
      </c>
      <c r="CC357" s="1217" t="s">
        <v>2155</v>
      </c>
      <c r="CD357" s="1217" t="s">
        <v>2156</v>
      </c>
      <c r="CE357" s="1217" t="s">
        <v>10545</v>
      </c>
      <c r="CF357" s="1217" t="s">
        <v>2158</v>
      </c>
      <c r="CG357" s="1217" t="s">
        <v>1135</v>
      </c>
      <c r="CH357" s="1217" t="s">
        <v>10546</v>
      </c>
      <c r="CI357" s="1217" t="s">
        <v>10547</v>
      </c>
      <c r="CJ357" s="1217" t="s">
        <v>10548</v>
      </c>
      <c r="CK357" s="1217" t="s">
        <v>2162</v>
      </c>
      <c r="CL357" s="1217" t="s">
        <v>10549</v>
      </c>
      <c r="CM357" s="1217" t="s">
        <v>10547</v>
      </c>
      <c r="CN357" s="1217" t="s">
        <v>10550</v>
      </c>
      <c r="CO357" s="1217" t="s">
        <v>2162</v>
      </c>
      <c r="CP357" s="1217" t="s">
        <v>10551</v>
      </c>
      <c r="CQ357" s="1217" t="s">
        <v>10547</v>
      </c>
      <c r="CR357" s="1217" t="s">
        <v>10552</v>
      </c>
      <c r="CS357" s="1217" t="s">
        <v>2162</v>
      </c>
      <c r="CT357" s="1217" t="s">
        <v>2165</v>
      </c>
      <c r="CU357" s="1217" t="s">
        <v>2166</v>
      </c>
      <c r="CV357" s="1217" t="s">
        <v>2167</v>
      </c>
      <c r="CW357" s="1217" t="s">
        <v>2168</v>
      </c>
      <c r="CX357" s="1217" t="s">
        <v>1135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2267</v>
      </c>
      <c r="DE357" s="1217" t="s">
        <v>2268</v>
      </c>
      <c r="DF357" s="1217" t="s">
        <v>2269</v>
      </c>
      <c r="DG357" s="1217" t="s">
        <v>1135</v>
      </c>
      <c r="DH357" s="1217" t="s">
        <v>2142</v>
      </c>
      <c r="DI357" s="1217" t="s">
        <v>1135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10553</v>
      </c>
      <c r="DT357" s="1217" t="s">
        <v>3171</v>
      </c>
      <c r="DU357" s="1217" t="s">
        <v>6064</v>
      </c>
      <c r="DV357" s="1217" t="s">
        <v>2273</v>
      </c>
      <c r="DW357" s="1217" t="s">
        <v>3173</v>
      </c>
      <c r="DX357" s="1217" t="s">
        <v>3174</v>
      </c>
      <c r="DY357" s="1217" t="s">
        <v>2167</v>
      </c>
      <c r="DZ357" s="1217" t="s">
        <v>3175</v>
      </c>
      <c r="EA357" s="1217" t="s">
        <v>10554</v>
      </c>
      <c r="EB357" s="1217" t="s">
        <v>3171</v>
      </c>
      <c r="EC357" s="1217" t="s">
        <v>2177</v>
      </c>
      <c r="ED357" s="1217" t="s">
        <v>2273</v>
      </c>
      <c r="EE357" s="1217" t="s">
        <v>1135</v>
      </c>
      <c r="EF357" s="1217" t="s">
        <v>1135</v>
      </c>
      <c r="EG357" s="1217" t="s">
        <v>1135</v>
      </c>
      <c r="EH357" s="1217" t="s">
        <v>1135</v>
      </c>
      <c r="EI357" s="1217" t="s">
        <v>10555</v>
      </c>
      <c r="EJ357" s="1217" t="s">
        <v>10556</v>
      </c>
      <c r="EK357" s="1217" t="s">
        <v>4918</v>
      </c>
      <c r="EL357" s="1217" t="s">
        <v>10557</v>
      </c>
      <c r="EM357" s="1217" t="s">
        <v>3182</v>
      </c>
      <c r="EN357" s="1217" t="s">
        <v>2281</v>
      </c>
      <c r="EO357" s="1217" t="s">
        <v>2282</v>
      </c>
      <c r="EP357" s="1217" t="s">
        <v>10558</v>
      </c>
      <c r="EQ357" s="1217" t="s">
        <v>2193</v>
      </c>
      <c r="ER357" s="1217" t="s">
        <v>10559</v>
      </c>
      <c r="ES357" s="1217" t="s">
        <v>10560</v>
      </c>
      <c r="ET357" s="104" t="str">
        <f t="shared" si="35"/>
        <v>2026043284</v>
      </c>
      <c r="EU357" s="56" t="str">
        <f t="shared" si="36"/>
        <v>20&amp;2026043284</v>
      </c>
      <c r="EV357" s="104" t="str">
        <f>IFERROR(VLOOKUP(EU357,시험용!CA:CE,4,FALSE),"")</f>
        <v/>
      </c>
      <c r="EW357" s="1259" t="s">
        <v>10748</v>
      </c>
    </row>
    <row r="358" spans="1:153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10561</v>
      </c>
      <c r="K358" s="1217" t="s">
        <v>291</v>
      </c>
      <c r="L358" s="389" t="s">
        <v>10649</v>
      </c>
      <c r="M358" s="1217" t="s">
        <v>10562</v>
      </c>
      <c r="N358" s="1217"/>
      <c r="O358" s="1217" t="s">
        <v>10522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10563</v>
      </c>
      <c r="X358" s="1217" t="s">
        <v>10564</v>
      </c>
      <c r="Y358" s="1217" t="s">
        <v>10565</v>
      </c>
      <c r="Z358" s="1217" t="s">
        <v>10565</v>
      </c>
      <c r="AA358" s="1217" t="s">
        <v>10566</v>
      </c>
      <c r="AB358" s="1217" t="s">
        <v>3413</v>
      </c>
      <c r="AC358" s="1217" t="s">
        <v>10526</v>
      </c>
      <c r="AD358" s="1217" t="s">
        <v>10527</v>
      </c>
      <c r="AE358" s="1217" t="s">
        <v>3138</v>
      </c>
      <c r="AF358" s="1217" t="s">
        <v>10528</v>
      </c>
      <c r="AG358" s="1217" t="s">
        <v>2118</v>
      </c>
      <c r="AH358" s="1217" t="s">
        <v>3140</v>
      </c>
      <c r="AI358" s="1217"/>
      <c r="AJ358" s="1217"/>
      <c r="AK358" s="1217"/>
      <c r="AL358" s="1217"/>
      <c r="AM358" s="1217" t="s">
        <v>10529</v>
      </c>
      <c r="AN358" s="1217" t="s">
        <v>10530</v>
      </c>
      <c r="AO358" s="1217" t="s">
        <v>10567</v>
      </c>
      <c r="AP358" s="1217" t="s">
        <v>5210</v>
      </c>
      <c r="AQ358" s="1217"/>
      <c r="AR358" s="1217"/>
      <c r="AS358" s="1217" t="s">
        <v>315</v>
      </c>
      <c r="AT358" s="1217" t="s">
        <v>10568</v>
      </c>
      <c r="AU358" s="1217" t="s">
        <v>1135</v>
      </c>
      <c r="AV358" s="1217" t="s">
        <v>3175</v>
      </c>
      <c r="AW358" s="1217" t="s">
        <v>10569</v>
      </c>
      <c r="AX358" s="1217"/>
      <c r="AY358" s="1217" t="s">
        <v>3146</v>
      </c>
      <c r="AZ358" s="1217" t="s">
        <v>4899</v>
      </c>
      <c r="BA358" s="1217" t="s">
        <v>2131</v>
      </c>
      <c r="BB358" s="1217" t="s">
        <v>2132</v>
      </c>
      <c r="BC358" s="1217" t="s">
        <v>2133</v>
      </c>
      <c r="BD358" s="1217" t="s">
        <v>1135</v>
      </c>
      <c r="BE358" s="1217" t="s">
        <v>2135</v>
      </c>
      <c r="BF358" s="1217" t="s">
        <v>2136</v>
      </c>
      <c r="BG358" s="1217" t="s">
        <v>10570</v>
      </c>
      <c r="BH358" s="1217" t="s">
        <v>10571</v>
      </c>
      <c r="BI358" s="1217" t="s">
        <v>3150</v>
      </c>
      <c r="BJ358" s="1217" t="s">
        <v>4903</v>
      </c>
      <c r="BK358" s="1217" t="s">
        <v>10572</v>
      </c>
      <c r="BL358" s="1217" t="s">
        <v>10540</v>
      </c>
      <c r="BM358" s="1217" t="s">
        <v>10527</v>
      </c>
      <c r="BN358" s="1217" t="s">
        <v>3138</v>
      </c>
      <c r="BO358" s="1217" t="s">
        <v>1135</v>
      </c>
      <c r="BP358" s="1217" t="s">
        <v>10528</v>
      </c>
      <c r="BQ358" s="1217" t="s">
        <v>2193</v>
      </c>
      <c r="BR358" s="1217" t="s">
        <v>10573</v>
      </c>
      <c r="BS358" s="1217" t="s">
        <v>10574</v>
      </c>
      <c r="BT358" s="1217" t="s">
        <v>10575</v>
      </c>
      <c r="BU358" s="1217" t="s">
        <v>2149</v>
      </c>
      <c r="BV358" s="1217" t="s">
        <v>2272</v>
      </c>
      <c r="BW358" s="1217" t="s">
        <v>2118</v>
      </c>
      <c r="BX358" s="1217" t="s">
        <v>3140</v>
      </c>
      <c r="BY358" s="1217" t="s">
        <v>10576</v>
      </c>
      <c r="BZ358" s="1217" t="s">
        <v>3160</v>
      </c>
      <c r="CA358" s="1217" t="s">
        <v>2153</v>
      </c>
      <c r="CB358" s="1217" t="s">
        <v>3161</v>
      </c>
      <c r="CC358" s="1217" t="s">
        <v>2155</v>
      </c>
      <c r="CD358" s="1217" t="s">
        <v>2156</v>
      </c>
      <c r="CE358" s="1217" t="s">
        <v>3162</v>
      </c>
      <c r="CF358" s="1217" t="s">
        <v>2158</v>
      </c>
      <c r="CG358" s="1217" t="s">
        <v>1135</v>
      </c>
      <c r="CH358" s="1217" t="s">
        <v>10577</v>
      </c>
      <c r="CI358" s="1217" t="s">
        <v>10547</v>
      </c>
      <c r="CJ358" s="1217" t="s">
        <v>3165</v>
      </c>
      <c r="CK358" s="1217" t="s">
        <v>2162</v>
      </c>
      <c r="CL358" s="1217" t="s">
        <v>10578</v>
      </c>
      <c r="CM358" s="1217" t="s">
        <v>10547</v>
      </c>
      <c r="CN358" s="1217" t="s">
        <v>3167</v>
      </c>
      <c r="CO358" s="1217" t="s">
        <v>2162</v>
      </c>
      <c r="CP358" s="1217" t="s">
        <v>10579</v>
      </c>
      <c r="CQ358" s="1217" t="s">
        <v>10547</v>
      </c>
      <c r="CR358" s="1217" t="s">
        <v>3169</v>
      </c>
      <c r="CS358" s="1217" t="s">
        <v>2162</v>
      </c>
      <c r="CT358" s="1217" t="s">
        <v>2165</v>
      </c>
      <c r="CU358" s="1217" t="s">
        <v>2166</v>
      </c>
      <c r="CV358" s="1217" t="s">
        <v>2167</v>
      </c>
      <c r="CW358" s="1217" t="s">
        <v>2168</v>
      </c>
      <c r="CX358" s="1217" t="s">
        <v>1135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2267</v>
      </c>
      <c r="DE358" s="1217" t="s">
        <v>2268</v>
      </c>
      <c r="DF358" s="1217" t="s">
        <v>2269</v>
      </c>
      <c r="DG358" s="1217" t="s">
        <v>1135</v>
      </c>
      <c r="DH358" s="1217" t="s">
        <v>2142</v>
      </c>
      <c r="DI358" s="1217" t="s">
        <v>1135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3170</v>
      </c>
      <c r="DT358" s="1217" t="s">
        <v>3171</v>
      </c>
      <c r="DU358" s="1217" t="s">
        <v>3172</v>
      </c>
      <c r="DV358" s="1217" t="s">
        <v>2273</v>
      </c>
      <c r="DW358" s="1217" t="s">
        <v>3173</v>
      </c>
      <c r="DX358" s="1217" t="s">
        <v>3174</v>
      </c>
      <c r="DY358" s="1217" t="s">
        <v>2167</v>
      </c>
      <c r="DZ358" s="1217" t="s">
        <v>3175</v>
      </c>
      <c r="EA358" s="1217" t="s">
        <v>3176</v>
      </c>
      <c r="EB358" s="1217" t="s">
        <v>3171</v>
      </c>
      <c r="EC358" s="1217" t="s">
        <v>3177</v>
      </c>
      <c r="ED358" s="1217" t="s">
        <v>2273</v>
      </c>
      <c r="EE358" s="1217" t="s">
        <v>1135</v>
      </c>
      <c r="EF358" s="1217" t="s">
        <v>1135</v>
      </c>
      <c r="EG358" s="1217" t="s">
        <v>1135</v>
      </c>
      <c r="EH358" s="1217" t="s">
        <v>1135</v>
      </c>
      <c r="EI358" s="1217" t="s">
        <v>10580</v>
      </c>
      <c r="EJ358" s="1217" t="s">
        <v>3179</v>
      </c>
      <c r="EK358" s="1217" t="s">
        <v>4918</v>
      </c>
      <c r="EL358" s="1217" t="s">
        <v>3181</v>
      </c>
      <c r="EM358" s="1217" t="s">
        <v>3182</v>
      </c>
      <c r="EN358" s="1217" t="s">
        <v>2281</v>
      </c>
      <c r="EO358" s="1217" t="s">
        <v>2282</v>
      </c>
      <c r="EP358" s="1217" t="s">
        <v>7163</v>
      </c>
      <c r="EQ358" s="1217" t="s">
        <v>2193</v>
      </c>
      <c r="ER358" s="1217" t="s">
        <v>10581</v>
      </c>
      <c r="ES358" s="1217" t="s">
        <v>10582</v>
      </c>
      <c r="ET358" s="104" t="str">
        <f t="shared" si="35"/>
        <v>2026050087</v>
      </c>
      <c r="EU358" s="56" t="str">
        <f t="shared" si="36"/>
        <v>20&amp;2026050087</v>
      </c>
      <c r="EV358" s="104">
        <f>IFERROR(VLOOKUP(EU358,시험용!CA:CE,4,FALSE),"")</f>
        <v>0</v>
      </c>
      <c r="EW358" s="952"/>
    </row>
    <row r="359" spans="1:153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10583</v>
      </c>
      <c r="K359" s="1217" t="s">
        <v>291</v>
      </c>
      <c r="L359" s="1217" t="s">
        <v>10584</v>
      </c>
      <c r="M359" s="1217" t="s">
        <v>10585</v>
      </c>
      <c r="N359" s="1217"/>
      <c r="O359" s="1217" t="s">
        <v>10586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10587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217" t="s">
        <v>107</v>
      </c>
      <c r="AD359" s="1217" t="s">
        <v>10588</v>
      </c>
      <c r="AE359" s="1217" t="s">
        <v>3138</v>
      </c>
      <c r="AF359" s="1217" t="s">
        <v>2117</v>
      </c>
      <c r="AG359" s="1217" t="s">
        <v>2118</v>
      </c>
      <c r="AH359" s="1217" t="s">
        <v>3140</v>
      </c>
      <c r="AI359" s="1217"/>
      <c r="AJ359" s="1217"/>
      <c r="AK359" s="1217"/>
      <c r="AL359" s="1217"/>
      <c r="AM359" s="1217" t="s">
        <v>10529</v>
      </c>
      <c r="AN359" s="1217" t="s">
        <v>10589</v>
      </c>
      <c r="AO359" s="1217" t="s">
        <v>10590</v>
      </c>
      <c r="AP359" s="1217" t="s">
        <v>5210</v>
      </c>
      <c r="AQ359" s="1217"/>
      <c r="AR359" s="1217"/>
      <c r="AS359" s="1217" t="s">
        <v>315</v>
      </c>
      <c r="AT359" s="1217" t="s">
        <v>10591</v>
      </c>
      <c r="AU359" s="1217" t="s">
        <v>1135</v>
      </c>
      <c r="AV359" s="1217" t="s">
        <v>3175</v>
      </c>
      <c r="AW359" s="1217" t="s">
        <v>10592</v>
      </c>
      <c r="AX359" s="1217"/>
      <c r="AY359" s="1217" t="s">
        <v>10593</v>
      </c>
      <c r="AZ359" s="1217" t="s">
        <v>10594</v>
      </c>
      <c r="BA359" s="1217" t="s">
        <v>4903</v>
      </c>
      <c r="BB359" s="1217" t="s">
        <v>2132</v>
      </c>
      <c r="BC359" s="1217" t="s">
        <v>2133</v>
      </c>
      <c r="BD359" s="1217" t="s">
        <v>10595</v>
      </c>
      <c r="BE359" s="1217" t="s">
        <v>2135</v>
      </c>
      <c r="BF359" s="1217" t="s">
        <v>2136</v>
      </c>
      <c r="BG359" s="1217" t="s">
        <v>5918</v>
      </c>
      <c r="BH359" s="1217" t="s">
        <v>10596</v>
      </c>
      <c r="BI359" s="1217" t="s">
        <v>7176</v>
      </c>
      <c r="BJ359" s="1217" t="s">
        <v>10597</v>
      </c>
      <c r="BK359" s="1217" t="s">
        <v>10598</v>
      </c>
      <c r="BL359" s="1217" t="s">
        <v>10540</v>
      </c>
      <c r="BM359" s="1217" t="s">
        <v>10588</v>
      </c>
      <c r="BN359" s="1217" t="s">
        <v>3138</v>
      </c>
      <c r="BO359" s="1217" t="s">
        <v>1135</v>
      </c>
      <c r="BP359" s="1217" t="s">
        <v>2117</v>
      </c>
      <c r="BQ359" s="1217" t="s">
        <v>2193</v>
      </c>
      <c r="BR359" s="1217" t="s">
        <v>10599</v>
      </c>
      <c r="BS359" s="1217" t="s">
        <v>10600</v>
      </c>
      <c r="BT359" s="1217" t="s">
        <v>10601</v>
      </c>
      <c r="BU359" s="1217" t="s">
        <v>5923</v>
      </c>
      <c r="BV359" s="1217" t="s">
        <v>10602</v>
      </c>
      <c r="BW359" s="1217" t="s">
        <v>2118</v>
      </c>
      <c r="BX359" s="1217" t="s">
        <v>3140</v>
      </c>
      <c r="BY359" s="1217" t="s">
        <v>8326</v>
      </c>
      <c r="BZ359" s="1217" t="s">
        <v>10603</v>
      </c>
      <c r="CA359" s="1217" t="s">
        <v>2153</v>
      </c>
      <c r="CB359" s="1217" t="s">
        <v>9110</v>
      </c>
      <c r="CC359" s="1217" t="s">
        <v>4626</v>
      </c>
      <c r="CD359" s="1217" t="s">
        <v>2156</v>
      </c>
      <c r="CE359" s="1217" t="s">
        <v>2157</v>
      </c>
      <c r="CF359" s="1217" t="s">
        <v>2158</v>
      </c>
      <c r="CG359" s="1217" t="s">
        <v>1135</v>
      </c>
      <c r="CH359" s="1217" t="s">
        <v>10604</v>
      </c>
      <c r="CI359" s="1217" t="s">
        <v>10605</v>
      </c>
      <c r="CJ359" s="1217" t="s">
        <v>8982</v>
      </c>
      <c r="CK359" s="1217" t="s">
        <v>2162</v>
      </c>
      <c r="CL359" s="1217" t="s">
        <v>10606</v>
      </c>
      <c r="CM359" s="1217" t="s">
        <v>10605</v>
      </c>
      <c r="CN359" s="1217" t="s">
        <v>10552</v>
      </c>
      <c r="CO359" s="1217" t="s">
        <v>2162</v>
      </c>
      <c r="CP359" s="1217" t="s">
        <v>10607</v>
      </c>
      <c r="CQ359" s="1217" t="s">
        <v>10605</v>
      </c>
      <c r="CR359" s="1217" t="s">
        <v>10480</v>
      </c>
      <c r="CS359" s="1217" t="s">
        <v>2162</v>
      </c>
      <c r="CT359" s="1217" t="s">
        <v>2165</v>
      </c>
      <c r="CU359" s="1217" t="s">
        <v>2166</v>
      </c>
      <c r="CV359" s="1217" t="s">
        <v>2167</v>
      </c>
      <c r="CW359" s="1217" t="s">
        <v>2168</v>
      </c>
      <c r="CX359" s="1217" t="s">
        <v>1135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2142</v>
      </c>
      <c r="DI359" s="1217" t="s">
        <v>1135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10608</v>
      </c>
      <c r="DT359" s="1217" t="s">
        <v>3171</v>
      </c>
      <c r="DU359" s="1217" t="s">
        <v>7607</v>
      </c>
      <c r="DV359" s="1217" t="s">
        <v>2273</v>
      </c>
      <c r="DW359" s="1217" t="s">
        <v>3173</v>
      </c>
      <c r="DX359" s="1217" t="s">
        <v>3174</v>
      </c>
      <c r="DY359" s="1217" t="s">
        <v>2167</v>
      </c>
      <c r="DZ359" s="1217" t="s">
        <v>3175</v>
      </c>
      <c r="EA359" s="1217" t="s">
        <v>10609</v>
      </c>
      <c r="EB359" s="1217" t="s">
        <v>3171</v>
      </c>
      <c r="EC359" s="1217" t="s">
        <v>6182</v>
      </c>
      <c r="ED359" s="1217" t="s">
        <v>2273</v>
      </c>
      <c r="EE359" s="1217" t="s">
        <v>1135</v>
      </c>
      <c r="EF359" s="1217" t="s">
        <v>1135</v>
      </c>
      <c r="EG359" s="1217" t="s">
        <v>1135</v>
      </c>
      <c r="EH359" s="1217" t="s">
        <v>1135</v>
      </c>
      <c r="EI359" s="1217" t="s">
        <v>10610</v>
      </c>
      <c r="EJ359" s="1217" t="s">
        <v>10611</v>
      </c>
      <c r="EK359" s="1217" t="s">
        <v>10612</v>
      </c>
      <c r="EL359" s="1217" t="s">
        <v>10613</v>
      </c>
      <c r="EM359" s="1217" t="s">
        <v>2189</v>
      </c>
      <c r="EN359" s="1217" t="s">
        <v>2281</v>
      </c>
      <c r="EO359" s="1217" t="s">
        <v>2282</v>
      </c>
      <c r="EP359" s="1217" t="s">
        <v>4638</v>
      </c>
      <c r="EQ359" s="1217" t="s">
        <v>2193</v>
      </c>
      <c r="ER359" s="1217" t="s">
        <v>10614</v>
      </c>
      <c r="ES359" s="1217" t="s">
        <v>10615</v>
      </c>
      <c r="ET359" s="104" t="str">
        <f t="shared" si="35"/>
        <v>2026043286</v>
      </c>
      <c r="EU359" s="56" t="str">
        <f t="shared" si="36"/>
        <v>20&amp;2026043286</v>
      </c>
      <c r="EV359" s="104">
        <f>IFERROR(VLOOKUP(EU359,시험용!CA:CE,4,FALSE),"")</f>
        <v>0</v>
      </c>
      <c r="EW359" s="952"/>
    </row>
    <row r="360" spans="1:153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217" t="s">
        <v>107</v>
      </c>
      <c r="AD360" s="1217" t="s">
        <v>2740</v>
      </c>
      <c r="AE360" s="1217" t="s">
        <v>692</v>
      </c>
      <c r="AF360" s="1217" t="s">
        <v>295</v>
      </c>
      <c r="AG360" s="1217" t="s">
        <v>296</v>
      </c>
      <c r="AH360" s="1217" t="s">
        <v>297</v>
      </c>
      <c r="AI360" s="1217"/>
      <c r="AJ360" s="1217"/>
      <c r="AK360" s="1217"/>
      <c r="AL360" s="1217"/>
      <c r="AM360" s="1217" t="s">
        <v>3417</v>
      </c>
      <c r="AN360" s="1217" t="s">
        <v>3418</v>
      </c>
      <c r="AO360" s="1217" t="s">
        <v>9944</v>
      </c>
      <c r="AP360" s="1217" t="s">
        <v>3358</v>
      </c>
      <c r="AQ360" s="1217"/>
      <c r="AR360" s="1217"/>
      <c r="AS360" s="1217" t="s">
        <v>315</v>
      </c>
      <c r="AT360" s="1217" t="s">
        <v>9945</v>
      </c>
      <c r="AU360" s="1217" t="s">
        <v>57</v>
      </c>
      <c r="AV360" s="1217" t="s">
        <v>9930</v>
      </c>
      <c r="AW360" s="1217" t="s">
        <v>9946</v>
      </c>
      <c r="AX360" s="1217"/>
      <c r="AY360" s="1217" t="s">
        <v>2743</v>
      </c>
      <c r="AZ360" s="1217" t="s">
        <v>2435</v>
      </c>
      <c r="BA360" s="1217" t="s">
        <v>299</v>
      </c>
      <c r="BB360" s="1217" t="s">
        <v>32</v>
      </c>
      <c r="BC360" s="1217" t="s">
        <v>33</v>
      </c>
      <c r="BD360" s="1217" t="s">
        <v>57</v>
      </c>
      <c r="BE360" s="1217" t="s">
        <v>48</v>
      </c>
      <c r="BF360" s="1217" t="s">
        <v>603</v>
      </c>
      <c r="BG360" s="1217" t="s">
        <v>6636</v>
      </c>
      <c r="BH360" s="1217" t="s">
        <v>2745</v>
      </c>
      <c r="BI360" s="1217" t="s">
        <v>2746</v>
      </c>
      <c r="BJ360" s="1217" t="s">
        <v>2438</v>
      </c>
      <c r="BK360" s="1217" t="s">
        <v>2747</v>
      </c>
      <c r="BL360" s="1217" t="s">
        <v>39</v>
      </c>
      <c r="BM360" s="1217" t="s">
        <v>2740</v>
      </c>
      <c r="BN360" s="1217" t="s">
        <v>692</v>
      </c>
      <c r="BO360" s="1217" t="s">
        <v>595</v>
      </c>
      <c r="BP360" s="1217" t="s">
        <v>295</v>
      </c>
      <c r="BQ360" s="1217" t="s">
        <v>102</v>
      </c>
      <c r="BR360" s="1217" t="s">
        <v>1085</v>
      </c>
      <c r="BS360" s="1217" t="s">
        <v>1086</v>
      </c>
      <c r="BT360" s="1217" t="s">
        <v>5521</v>
      </c>
      <c r="BU360" s="1217" t="s">
        <v>51</v>
      </c>
      <c r="BV360" s="1217" t="s">
        <v>109</v>
      </c>
      <c r="BW360" s="1217" t="s">
        <v>296</v>
      </c>
      <c r="BX360" s="1217" t="s">
        <v>297</v>
      </c>
      <c r="BY360" s="1217" t="s">
        <v>757</v>
      </c>
      <c r="BZ360" s="1217" t="s">
        <v>758</v>
      </c>
      <c r="CA360" s="1217" t="s">
        <v>304</v>
      </c>
      <c r="CB360" s="1217" t="s">
        <v>167</v>
      </c>
      <c r="CC360" s="1217" t="s">
        <v>305</v>
      </c>
      <c r="CD360" s="1217" t="s">
        <v>306</v>
      </c>
      <c r="CE360" s="1217" t="s">
        <v>166</v>
      </c>
      <c r="CF360" s="1217" t="s">
        <v>307</v>
      </c>
      <c r="CG360" s="1217" t="s">
        <v>57</v>
      </c>
      <c r="CH360" s="1217" t="s">
        <v>1673</v>
      </c>
      <c r="CI360" s="1217" t="s">
        <v>92</v>
      </c>
      <c r="CJ360" s="1217" t="s">
        <v>182</v>
      </c>
      <c r="CK360" s="1217" t="s">
        <v>105</v>
      </c>
      <c r="CL360" s="1217" t="s">
        <v>9175</v>
      </c>
      <c r="CM360" s="1217" t="s">
        <v>92</v>
      </c>
      <c r="CN360" s="1217" t="s">
        <v>186</v>
      </c>
      <c r="CO360" s="1217" t="s">
        <v>105</v>
      </c>
      <c r="CP360" s="1217" t="s">
        <v>57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617</v>
      </c>
      <c r="DB360" s="1217" t="s">
        <v>618</v>
      </c>
      <c r="DC360" s="1217" t="s">
        <v>619</v>
      </c>
      <c r="DD360" s="1217" t="s">
        <v>57</v>
      </c>
      <c r="DE360" s="1217" t="s">
        <v>57</v>
      </c>
      <c r="DF360" s="1217" t="s">
        <v>57</v>
      </c>
      <c r="DG360" s="1217" t="s">
        <v>57</v>
      </c>
      <c r="DH360" s="1217" t="s">
        <v>302</v>
      </c>
      <c r="DI360" s="1217" t="s">
        <v>57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5523</v>
      </c>
      <c r="DT360" s="1217" t="s">
        <v>1153</v>
      </c>
      <c r="DU360" s="1217" t="s">
        <v>801</v>
      </c>
      <c r="DV360" s="1217" t="s">
        <v>106</v>
      </c>
      <c r="DW360" s="1217" t="s">
        <v>333</v>
      </c>
      <c r="DX360" s="1217" t="s">
        <v>308</v>
      </c>
      <c r="DY360" s="1217" t="s">
        <v>309</v>
      </c>
      <c r="DZ360" s="1217" t="s">
        <v>319</v>
      </c>
      <c r="EA360" s="1217" t="s">
        <v>5524</v>
      </c>
      <c r="EB360" s="1217" t="s">
        <v>1153</v>
      </c>
      <c r="EC360" s="1217" t="s">
        <v>1038</v>
      </c>
      <c r="ED360" s="1217" t="s">
        <v>106</v>
      </c>
      <c r="EE360" s="1217" t="s">
        <v>57</v>
      </c>
      <c r="EF360" s="1217" t="s">
        <v>57</v>
      </c>
      <c r="EG360" s="1217" t="s">
        <v>57</v>
      </c>
      <c r="EH360" s="1217" t="s">
        <v>57</v>
      </c>
      <c r="EI360" s="1217" t="s">
        <v>2802</v>
      </c>
      <c r="EJ360" s="1217" t="s">
        <v>2539</v>
      </c>
      <c r="EK360" s="1217" t="s">
        <v>847</v>
      </c>
      <c r="EL360" s="1217" t="s">
        <v>2778</v>
      </c>
      <c r="EM360" s="1217" t="s">
        <v>680</v>
      </c>
      <c r="EN360" s="1217" t="s">
        <v>310</v>
      </c>
      <c r="EO360" s="1217" t="s">
        <v>88</v>
      </c>
      <c r="EP360" s="1217" t="s">
        <v>187</v>
      </c>
      <c r="EQ360" s="1217" t="s">
        <v>311</v>
      </c>
      <c r="ER360" s="1217" t="s">
        <v>2398</v>
      </c>
      <c r="ES360" s="1217" t="s">
        <v>5112</v>
      </c>
      <c r="ET360" s="104" t="str">
        <f t="shared" si="35"/>
        <v>2026041135</v>
      </c>
      <c r="EU360" s="56" t="str">
        <f t="shared" si="36"/>
        <v>20&amp;2026041135</v>
      </c>
      <c r="EV360" s="104">
        <f>IFERROR(VLOOKUP(EU360,시험용!CA:CE,4,FALSE),"")</f>
        <v>0</v>
      </c>
      <c r="EW360" s="952"/>
    </row>
    <row r="361" spans="1:153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217" t="s">
        <v>107</v>
      </c>
      <c r="AD361" s="1217" t="s">
        <v>2740</v>
      </c>
      <c r="AE361" s="1217" t="s">
        <v>692</v>
      </c>
      <c r="AF361" s="1217" t="s">
        <v>295</v>
      </c>
      <c r="AG361" s="1217" t="s">
        <v>296</v>
      </c>
      <c r="AH361" s="1217" t="s">
        <v>297</v>
      </c>
      <c r="AI361" s="1217"/>
      <c r="AJ361" s="1217"/>
      <c r="AK361" s="1217"/>
      <c r="AL361" s="1217"/>
      <c r="AM361" s="1217" t="s">
        <v>3417</v>
      </c>
      <c r="AN361" s="1217" t="s">
        <v>3418</v>
      </c>
      <c r="AO361" s="1217" t="s">
        <v>9950</v>
      </c>
      <c r="AP361" s="1217" t="s">
        <v>3358</v>
      </c>
      <c r="AQ361" s="1217"/>
      <c r="AR361" s="1217"/>
      <c r="AS361" s="1217" t="s">
        <v>315</v>
      </c>
      <c r="AT361" s="1217" t="s">
        <v>9951</v>
      </c>
      <c r="AU361" s="1217" t="s">
        <v>57</v>
      </c>
      <c r="AV361" s="1217" t="s">
        <v>9930</v>
      </c>
      <c r="AW361" s="1217" t="s">
        <v>9952</v>
      </c>
      <c r="AX361" s="1217"/>
      <c r="AY361" s="1217" t="s">
        <v>2743</v>
      </c>
      <c r="AZ361" s="1217" t="s">
        <v>2435</v>
      </c>
      <c r="BA361" s="1217" t="s">
        <v>299</v>
      </c>
      <c r="BB361" s="1217" t="s">
        <v>32</v>
      </c>
      <c r="BC361" s="1217" t="s">
        <v>33</v>
      </c>
      <c r="BD361" s="1217" t="s">
        <v>57</v>
      </c>
      <c r="BE361" s="1217" t="s">
        <v>48</v>
      </c>
      <c r="BF361" s="1217" t="s">
        <v>603</v>
      </c>
      <c r="BG361" s="1217" t="s">
        <v>1667</v>
      </c>
      <c r="BH361" s="1217" t="s">
        <v>2745</v>
      </c>
      <c r="BI361" s="1217" t="s">
        <v>2746</v>
      </c>
      <c r="BJ361" s="1217" t="s">
        <v>2438</v>
      </c>
      <c r="BK361" s="1217" t="s">
        <v>2747</v>
      </c>
      <c r="BL361" s="1217" t="s">
        <v>39</v>
      </c>
      <c r="BM361" s="1217" t="s">
        <v>2740</v>
      </c>
      <c r="BN361" s="1217" t="s">
        <v>692</v>
      </c>
      <c r="BO361" s="1217" t="s">
        <v>595</v>
      </c>
      <c r="BP361" s="1217" t="s">
        <v>295</v>
      </c>
      <c r="BQ361" s="1217" t="s">
        <v>102</v>
      </c>
      <c r="BR361" s="1217" t="s">
        <v>1085</v>
      </c>
      <c r="BS361" s="1217" t="s">
        <v>1086</v>
      </c>
      <c r="BT361" s="1217" t="s">
        <v>9953</v>
      </c>
      <c r="BU361" s="1217" t="s">
        <v>302</v>
      </c>
      <c r="BV361" s="1217" t="s">
        <v>109</v>
      </c>
      <c r="BW361" s="1217" t="s">
        <v>296</v>
      </c>
      <c r="BX361" s="1217" t="s">
        <v>297</v>
      </c>
      <c r="BY361" s="1217" t="s">
        <v>2749</v>
      </c>
      <c r="BZ361" s="1217" t="s">
        <v>758</v>
      </c>
      <c r="CA361" s="1217" t="s">
        <v>304</v>
      </c>
      <c r="CB361" s="1217" t="s">
        <v>167</v>
      </c>
      <c r="CC361" s="1217" t="s">
        <v>305</v>
      </c>
      <c r="CD361" s="1217" t="s">
        <v>306</v>
      </c>
      <c r="CE361" s="1217" t="s">
        <v>166</v>
      </c>
      <c r="CF361" s="1217" t="s">
        <v>307</v>
      </c>
      <c r="CG361" s="1217" t="s">
        <v>57</v>
      </c>
      <c r="CH361" s="1217" t="s">
        <v>9933</v>
      </c>
      <c r="CI361" s="1217" t="s">
        <v>843</v>
      </c>
      <c r="CJ361" s="1217" t="s">
        <v>708</v>
      </c>
      <c r="CK361" s="1217" t="s">
        <v>105</v>
      </c>
      <c r="CL361" s="1217" t="s">
        <v>57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617</v>
      </c>
      <c r="DB361" s="1217" t="s">
        <v>618</v>
      </c>
      <c r="DC361" s="1217" t="s">
        <v>619</v>
      </c>
      <c r="DD361" s="1217" t="s">
        <v>57</v>
      </c>
      <c r="DE361" s="1217" t="s">
        <v>57</v>
      </c>
      <c r="DF361" s="1217" t="s">
        <v>57</v>
      </c>
      <c r="DG361" s="1217" t="s">
        <v>57</v>
      </c>
      <c r="DH361" s="1217" t="s">
        <v>302</v>
      </c>
      <c r="DI361" s="1217" t="s">
        <v>57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5523</v>
      </c>
      <c r="DT361" s="1217" t="s">
        <v>1153</v>
      </c>
      <c r="DU361" s="1217" t="s">
        <v>801</v>
      </c>
      <c r="DV361" s="1217" t="s">
        <v>106</v>
      </c>
      <c r="DW361" s="1217" t="s">
        <v>333</v>
      </c>
      <c r="DX361" s="1217" t="s">
        <v>308</v>
      </c>
      <c r="DY361" s="1217" t="s">
        <v>309</v>
      </c>
      <c r="DZ361" s="1217" t="s">
        <v>319</v>
      </c>
      <c r="EA361" s="1217" t="s">
        <v>5524</v>
      </c>
      <c r="EB361" s="1217" t="s">
        <v>1153</v>
      </c>
      <c r="EC361" s="1217" t="s">
        <v>1038</v>
      </c>
      <c r="ED361" s="1217" t="s">
        <v>106</v>
      </c>
      <c r="EE361" s="1217" t="s">
        <v>57</v>
      </c>
      <c r="EF361" s="1217" t="s">
        <v>57</v>
      </c>
      <c r="EG361" s="1217" t="s">
        <v>57</v>
      </c>
      <c r="EH361" s="1217" t="s">
        <v>57</v>
      </c>
      <c r="EI361" s="1217" t="s">
        <v>9941</v>
      </c>
      <c r="EJ361" s="1217" t="s">
        <v>3324</v>
      </c>
      <c r="EK361" s="1217" t="s">
        <v>6706</v>
      </c>
      <c r="EL361" s="1217" t="s">
        <v>181</v>
      </c>
      <c r="EM361" s="1217" t="s">
        <v>680</v>
      </c>
      <c r="EN361" s="1217" t="s">
        <v>310</v>
      </c>
      <c r="EO361" s="1217" t="s">
        <v>88</v>
      </c>
      <c r="EP361" s="1217" t="s">
        <v>187</v>
      </c>
      <c r="EQ361" s="1217" t="s">
        <v>311</v>
      </c>
      <c r="ER361" s="1217" t="s">
        <v>2602</v>
      </c>
      <c r="ES361" s="1217" t="s">
        <v>4533</v>
      </c>
      <c r="ET361" s="104" t="str">
        <f t="shared" si="35"/>
        <v>2026041128</v>
      </c>
      <c r="EU361" s="56" t="str">
        <f t="shared" si="36"/>
        <v>20&amp;2026041128</v>
      </c>
      <c r="EV361" s="104">
        <f>IFERROR(VLOOKUP(EU361,시험용!CA:CE,4,FALSE),"")</f>
        <v>0</v>
      </c>
      <c r="EW361" s="952"/>
    </row>
    <row r="362" spans="1:153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10223</v>
      </c>
      <c r="K362" s="1217" t="s">
        <v>291</v>
      </c>
      <c r="L362" s="1217" t="s">
        <v>10224</v>
      </c>
      <c r="M362" s="1217" t="s">
        <v>4885</v>
      </c>
      <c r="N362" s="1217"/>
      <c r="O362" s="1217" t="s">
        <v>10225</v>
      </c>
      <c r="P362" s="1217"/>
      <c r="Q362" s="1217" t="s">
        <v>10226</v>
      </c>
      <c r="R362" s="1217"/>
      <c r="S362" s="1217" t="s">
        <v>9749</v>
      </c>
      <c r="T362" s="1217" t="s">
        <v>10227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10228</v>
      </c>
      <c r="Z362" s="1217" t="s">
        <v>10229</v>
      </c>
      <c r="AA362" s="1217" t="s">
        <v>10230</v>
      </c>
      <c r="AB362" s="1217" t="s">
        <v>824</v>
      </c>
      <c r="AC362" s="1217" t="s">
        <v>5544</v>
      </c>
      <c r="AD362" s="1217" t="s">
        <v>10231</v>
      </c>
      <c r="AE362" s="1217" t="s">
        <v>10232</v>
      </c>
      <c r="AF362" s="1217" t="s">
        <v>10233</v>
      </c>
      <c r="AG362" s="1217" t="s">
        <v>2118</v>
      </c>
      <c r="AH362" s="1217" t="s">
        <v>3140</v>
      </c>
      <c r="AI362" s="1217"/>
      <c r="AJ362" s="1217"/>
      <c r="AK362" s="1217"/>
      <c r="AL362" s="1217"/>
      <c r="AM362" s="1217" t="s">
        <v>4893</v>
      </c>
      <c r="AN362" s="1217" t="s">
        <v>4894</v>
      </c>
      <c r="AO362" s="1217" t="s">
        <v>10234</v>
      </c>
      <c r="AP362" s="1217" t="s">
        <v>3358</v>
      </c>
      <c r="AQ362" s="1217"/>
      <c r="AR362" s="1217"/>
      <c r="AS362" s="1217" t="s">
        <v>315</v>
      </c>
      <c r="AT362" s="1217" t="s">
        <v>10235</v>
      </c>
      <c r="AU362" s="1217" t="s">
        <v>1135</v>
      </c>
      <c r="AV362" s="1217" t="s">
        <v>2131</v>
      </c>
      <c r="AW362" s="1217" t="s">
        <v>10236</v>
      </c>
      <c r="AX362" s="1217"/>
      <c r="AY362" s="1217" t="s">
        <v>4898</v>
      </c>
      <c r="AZ362" s="1217" t="s">
        <v>4899</v>
      </c>
      <c r="BA362" s="1217" t="s">
        <v>2247</v>
      </c>
      <c r="BB362" s="1217" t="s">
        <v>2132</v>
      </c>
      <c r="BC362" s="1217" t="s">
        <v>2133</v>
      </c>
      <c r="BD362" s="1217" t="s">
        <v>1135</v>
      </c>
      <c r="BE362" s="1217" t="s">
        <v>2135</v>
      </c>
      <c r="BF362" s="1217" t="s">
        <v>2136</v>
      </c>
      <c r="BG362" s="1217" t="s">
        <v>4900</v>
      </c>
      <c r="BH362" s="1217" t="s">
        <v>4901</v>
      </c>
      <c r="BI362" s="1217" t="s">
        <v>4902</v>
      </c>
      <c r="BJ362" s="1217" t="s">
        <v>4903</v>
      </c>
      <c r="BK362" s="1217" t="s">
        <v>10237</v>
      </c>
      <c r="BL362" s="1217" t="s">
        <v>2142</v>
      </c>
      <c r="BM362" s="1217" t="s">
        <v>10231</v>
      </c>
      <c r="BN362" s="1217" t="s">
        <v>10232</v>
      </c>
      <c r="BO362" s="1217" t="s">
        <v>1135</v>
      </c>
      <c r="BP362" s="1217" t="s">
        <v>10233</v>
      </c>
      <c r="BQ362" s="1217" t="s">
        <v>2193</v>
      </c>
      <c r="BR362" s="1217" t="s">
        <v>4905</v>
      </c>
      <c r="BS362" s="1217" t="s">
        <v>4906</v>
      </c>
      <c r="BT362" s="1217" t="s">
        <v>10238</v>
      </c>
      <c r="BU362" s="1217" t="s">
        <v>2149</v>
      </c>
      <c r="BV362" s="1217" t="s">
        <v>4633</v>
      </c>
      <c r="BW362" s="1217" t="s">
        <v>2118</v>
      </c>
      <c r="BX362" s="1217" t="s">
        <v>3140</v>
      </c>
      <c r="BY362" s="1217" t="s">
        <v>10239</v>
      </c>
      <c r="BZ362" s="1217" t="s">
        <v>4909</v>
      </c>
      <c r="CA362" s="1217" t="s">
        <v>2153</v>
      </c>
      <c r="CB362" s="1217" t="s">
        <v>4910</v>
      </c>
      <c r="CC362" s="1217" t="s">
        <v>4626</v>
      </c>
      <c r="CD362" s="1217" t="s">
        <v>2156</v>
      </c>
      <c r="CE362" s="1217" t="s">
        <v>4911</v>
      </c>
      <c r="CF362" s="1217" t="s">
        <v>2158</v>
      </c>
      <c r="CG362" s="1217" t="s">
        <v>1135</v>
      </c>
      <c r="CH362" s="1217" t="s">
        <v>4912</v>
      </c>
      <c r="CI362" s="1217" t="s">
        <v>3164</v>
      </c>
      <c r="CJ362" s="1217" t="s">
        <v>4913</v>
      </c>
      <c r="CK362" s="1217" t="s">
        <v>2162</v>
      </c>
      <c r="CL362" s="1217" t="s">
        <v>4914</v>
      </c>
      <c r="CM362" s="1217" t="s">
        <v>3164</v>
      </c>
      <c r="CN362" s="1217" t="s">
        <v>4915</v>
      </c>
      <c r="CO362" s="1217" t="s">
        <v>2162</v>
      </c>
      <c r="CP362" s="1217" t="s">
        <v>1135</v>
      </c>
      <c r="CQ362" s="1217" t="s">
        <v>1135</v>
      </c>
      <c r="CR362" s="1217" t="s">
        <v>1135</v>
      </c>
      <c r="CS362" s="1217" t="s">
        <v>1135</v>
      </c>
      <c r="CT362" s="1217" t="s">
        <v>2165</v>
      </c>
      <c r="CU362" s="1217" t="s">
        <v>2166</v>
      </c>
      <c r="CV362" s="1217" t="s">
        <v>2167</v>
      </c>
      <c r="CW362" s="1217" t="s">
        <v>2168</v>
      </c>
      <c r="CX362" s="1217" t="s">
        <v>1135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2267</v>
      </c>
      <c r="DE362" s="1217" t="s">
        <v>2268</v>
      </c>
      <c r="DF362" s="1217" t="s">
        <v>2269</v>
      </c>
      <c r="DG362" s="1217" t="s">
        <v>1135</v>
      </c>
      <c r="DH362" s="1217" t="s">
        <v>2142</v>
      </c>
      <c r="DI362" s="1217" t="s">
        <v>1135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3170</v>
      </c>
      <c r="DT362" s="1217" t="s">
        <v>3171</v>
      </c>
      <c r="DU362" s="1217" t="s">
        <v>3172</v>
      </c>
      <c r="DV362" s="1217" t="s">
        <v>2273</v>
      </c>
      <c r="DW362" s="1217" t="s">
        <v>3173</v>
      </c>
      <c r="DX362" s="1217" t="s">
        <v>3174</v>
      </c>
      <c r="DY362" s="1217" t="s">
        <v>2167</v>
      </c>
      <c r="DZ362" s="1217" t="s">
        <v>3175</v>
      </c>
      <c r="EA362" s="1217" t="s">
        <v>3176</v>
      </c>
      <c r="EB362" s="1217" t="s">
        <v>3171</v>
      </c>
      <c r="EC362" s="1217" t="s">
        <v>3177</v>
      </c>
      <c r="ED362" s="1217" t="s">
        <v>2273</v>
      </c>
      <c r="EE362" s="1217" t="s">
        <v>1135</v>
      </c>
      <c r="EF362" s="1217" t="s">
        <v>1135</v>
      </c>
      <c r="EG362" s="1217" t="s">
        <v>1135</v>
      </c>
      <c r="EH362" s="1217" t="s">
        <v>1135</v>
      </c>
      <c r="EI362" s="1217" t="s">
        <v>4916</v>
      </c>
      <c r="EJ362" s="1217" t="s">
        <v>4917</v>
      </c>
      <c r="EK362" s="1217" t="s">
        <v>4918</v>
      </c>
      <c r="EL362" s="1217" t="s">
        <v>4919</v>
      </c>
      <c r="EM362" s="1217" t="s">
        <v>3182</v>
      </c>
      <c r="EN362" s="1217" t="s">
        <v>2281</v>
      </c>
      <c r="EO362" s="1217" t="s">
        <v>2282</v>
      </c>
      <c r="EP362" s="1217" t="s">
        <v>4920</v>
      </c>
      <c r="EQ362" s="1217" t="s">
        <v>2193</v>
      </c>
      <c r="ER362" s="1217" t="s">
        <v>10240</v>
      </c>
      <c r="ES362" s="1217" t="s">
        <v>10241</v>
      </c>
      <c r="ET362" s="104" t="str">
        <f t="shared" si="35"/>
        <v>2026041551</v>
      </c>
      <c r="EU362" s="56" t="str">
        <f t="shared" si="36"/>
        <v>20&amp;2026041551</v>
      </c>
      <c r="EV362" s="104">
        <f>IFERROR(VLOOKUP(EU362,시험용!CA:CE,4,FALSE),"")</f>
        <v>0</v>
      </c>
      <c r="EW362" s="952"/>
    </row>
    <row r="363" spans="1:153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217" t="s">
        <v>1861</v>
      </c>
      <c r="AD363" s="1217" t="s">
        <v>2346</v>
      </c>
      <c r="AE363" s="1217" t="s">
        <v>294</v>
      </c>
      <c r="AF363" s="1217" t="s">
        <v>295</v>
      </c>
      <c r="AG363" s="1217" t="s">
        <v>296</v>
      </c>
      <c r="AH363" s="1217" t="s">
        <v>297</v>
      </c>
      <c r="AI363" s="1217"/>
      <c r="AJ363" s="1217"/>
      <c r="AK363" s="1217"/>
      <c r="AL363" s="1217"/>
      <c r="AM363" s="1217" t="s">
        <v>2492</v>
      </c>
      <c r="AN363" s="1217" t="s">
        <v>2493</v>
      </c>
      <c r="AO363" s="1217" t="s">
        <v>6720</v>
      </c>
      <c r="AP363" s="1217" t="s">
        <v>35</v>
      </c>
      <c r="AQ363" s="1217"/>
      <c r="AR363" s="1217"/>
      <c r="AS363" s="1217" t="s">
        <v>599</v>
      </c>
      <c r="AT363" s="1217" t="s">
        <v>6721</v>
      </c>
      <c r="AU363" s="1217" t="s">
        <v>57</v>
      </c>
      <c r="AV363" s="1217" t="s">
        <v>323</v>
      </c>
      <c r="AW363" s="1217" t="s">
        <v>6722</v>
      </c>
      <c r="AX363" s="1217"/>
      <c r="AY363" s="1217" t="s">
        <v>6723</v>
      </c>
      <c r="AZ363" s="1217" t="s">
        <v>6724</v>
      </c>
      <c r="BA363" s="1217" t="s">
        <v>1201</v>
      </c>
      <c r="BB363" s="1217" t="s">
        <v>32</v>
      </c>
      <c r="BC363" s="1217" t="s">
        <v>33</v>
      </c>
      <c r="BD363" s="1217" t="s">
        <v>102</v>
      </c>
      <c r="BE363" s="1217" t="s">
        <v>34</v>
      </c>
      <c r="BF363" s="1217" t="s">
        <v>164</v>
      </c>
      <c r="BG363" s="1217" t="s">
        <v>327</v>
      </c>
      <c r="BH363" s="1217" t="s">
        <v>6725</v>
      </c>
      <c r="BI363" s="1217" t="s">
        <v>6726</v>
      </c>
      <c r="BJ363" s="1217" t="s">
        <v>300</v>
      </c>
      <c r="BK363" s="1217" t="s">
        <v>6727</v>
      </c>
      <c r="BL363" s="1217" t="s">
        <v>6728</v>
      </c>
      <c r="BM363" s="1217" t="s">
        <v>2346</v>
      </c>
      <c r="BN363" s="1217" t="s">
        <v>294</v>
      </c>
      <c r="BO363" s="1217" t="s">
        <v>57</v>
      </c>
      <c r="BP363" s="1217" t="s">
        <v>295</v>
      </c>
      <c r="BQ363" s="1217" t="s">
        <v>311</v>
      </c>
      <c r="BR363" s="1217" t="s">
        <v>6729</v>
      </c>
      <c r="BS363" s="1217" t="s">
        <v>703</v>
      </c>
      <c r="BT363" s="1217" t="s">
        <v>7267</v>
      </c>
      <c r="BU363" s="1217" t="s">
        <v>1061</v>
      </c>
      <c r="BV363" s="1217" t="s">
        <v>872</v>
      </c>
      <c r="BW363" s="1217" t="s">
        <v>296</v>
      </c>
      <c r="BX363" s="1217" t="s">
        <v>297</v>
      </c>
      <c r="BY363" s="1217" t="s">
        <v>172</v>
      </c>
      <c r="BZ363" s="1217" t="s">
        <v>4193</v>
      </c>
      <c r="CA363" s="1217" t="s">
        <v>304</v>
      </c>
      <c r="CB363" s="1217" t="s">
        <v>112</v>
      </c>
      <c r="CC363" s="1217" t="s">
        <v>1209</v>
      </c>
      <c r="CD363" s="1217" t="s">
        <v>306</v>
      </c>
      <c r="CE363" s="1217" t="s">
        <v>116</v>
      </c>
      <c r="CF363" s="1217" t="s">
        <v>307</v>
      </c>
      <c r="CG363" s="1217" t="s">
        <v>57</v>
      </c>
      <c r="CH363" s="1217" t="s">
        <v>6731</v>
      </c>
      <c r="CI363" s="1217" t="s">
        <v>99</v>
      </c>
      <c r="CJ363" s="1217" t="s">
        <v>1308</v>
      </c>
      <c r="CK363" s="1217" t="s">
        <v>105</v>
      </c>
      <c r="CL363" s="1217" t="s">
        <v>6732</v>
      </c>
      <c r="CM363" s="1217" t="s">
        <v>99</v>
      </c>
      <c r="CN363" s="1217" t="s">
        <v>797</v>
      </c>
      <c r="CO363" s="1217" t="s">
        <v>105</v>
      </c>
      <c r="CP363" s="1217" t="s">
        <v>57</v>
      </c>
      <c r="CQ363" s="1217" t="s">
        <v>57</v>
      </c>
      <c r="CR363" s="1217" t="s">
        <v>57</v>
      </c>
      <c r="CS363" s="1217" t="s">
        <v>57</v>
      </c>
      <c r="CT363" s="1217" t="s">
        <v>328</v>
      </c>
      <c r="CU363" s="1217" t="s">
        <v>329</v>
      </c>
      <c r="CV363" s="1217" t="s">
        <v>330</v>
      </c>
      <c r="CW363" s="1217" t="s">
        <v>331</v>
      </c>
      <c r="CX363" s="1217" t="s">
        <v>57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1215</v>
      </c>
      <c r="DE363" s="1217" t="s">
        <v>1216</v>
      </c>
      <c r="DF363" s="1217" t="s">
        <v>673</v>
      </c>
      <c r="DG363" s="1217" t="s">
        <v>57</v>
      </c>
      <c r="DH363" s="1217" t="s">
        <v>302</v>
      </c>
      <c r="DI363" s="1217" t="s">
        <v>57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6733</v>
      </c>
      <c r="DT363" s="1217" t="s">
        <v>1281</v>
      </c>
      <c r="DU363" s="1217" t="s">
        <v>109</v>
      </c>
      <c r="DV363" s="1217" t="s">
        <v>121</v>
      </c>
      <c r="DW363" s="1217" t="s">
        <v>317</v>
      </c>
      <c r="DX363" s="1217" t="s">
        <v>308</v>
      </c>
      <c r="DY363" s="1217" t="s">
        <v>318</v>
      </c>
      <c r="DZ363" s="1217" t="s">
        <v>319</v>
      </c>
      <c r="EA363" s="1217" t="s">
        <v>6734</v>
      </c>
      <c r="EB363" s="1217" t="s">
        <v>1281</v>
      </c>
      <c r="EC363" s="1217" t="s">
        <v>171</v>
      </c>
      <c r="ED363" s="1217" t="s">
        <v>121</v>
      </c>
      <c r="EE363" s="1217" t="s">
        <v>57</v>
      </c>
      <c r="EF363" s="1217" t="s">
        <v>57</v>
      </c>
      <c r="EG363" s="1217" t="s">
        <v>57</v>
      </c>
      <c r="EH363" s="1217" t="s">
        <v>57</v>
      </c>
      <c r="EI363" s="1217" t="s">
        <v>6735</v>
      </c>
      <c r="EJ363" s="1217" t="s">
        <v>6736</v>
      </c>
      <c r="EK363" s="1217" t="s">
        <v>1458</v>
      </c>
      <c r="EL363" s="1217" t="s">
        <v>6737</v>
      </c>
      <c r="EM363" s="1217" t="s">
        <v>680</v>
      </c>
      <c r="EN363" s="1217" t="s">
        <v>310</v>
      </c>
      <c r="EO363" s="1217" t="s">
        <v>88</v>
      </c>
      <c r="EP363" s="1217" t="s">
        <v>6738</v>
      </c>
      <c r="EQ363" s="1217" t="s">
        <v>311</v>
      </c>
      <c r="ER363" s="1217" t="s">
        <v>6739</v>
      </c>
      <c r="ES363" s="1217" t="s">
        <v>6740</v>
      </c>
      <c r="ET363" s="104" t="str">
        <f t="shared" si="35"/>
        <v>2026030032</v>
      </c>
      <c r="EU363" s="56" t="str">
        <f t="shared" si="36"/>
        <v>20&amp;2026030032</v>
      </c>
      <c r="EV363" s="104" t="str">
        <f>IFERROR(VLOOKUP(EU363,시험용!CA:CE,4,FALSE),"")</f>
        <v/>
      </c>
      <c r="EW363" s="1160" t="s">
        <v>4433</v>
      </c>
    </row>
    <row r="364" spans="1:153" ht="49.95" customHeight="1">
      <c r="A364" s="741">
        <v>21</v>
      </c>
      <c r="B364" s="1270" t="s">
        <v>287</v>
      </c>
      <c r="C364" s="1270" t="s">
        <v>1862</v>
      </c>
      <c r="D364" s="1270" t="s">
        <v>5428</v>
      </c>
      <c r="E364" s="1270" t="s">
        <v>31</v>
      </c>
      <c r="F364" s="1270" t="s">
        <v>287</v>
      </c>
      <c r="G364" s="1270" t="s">
        <v>287</v>
      </c>
      <c r="H364" s="1270" t="s">
        <v>287</v>
      </c>
      <c r="I364" s="1270" t="s">
        <v>290</v>
      </c>
      <c r="J364" s="1270" t="s">
        <v>10786</v>
      </c>
      <c r="K364" s="1270" t="s">
        <v>291</v>
      </c>
      <c r="L364" s="1270" t="s">
        <v>10787</v>
      </c>
      <c r="M364" s="1270" t="s">
        <v>5431</v>
      </c>
      <c r="N364" s="1270"/>
      <c r="O364" s="1270"/>
      <c r="P364" s="1270"/>
      <c r="Q364" s="1270"/>
      <c r="R364" s="1270" t="s">
        <v>5433</v>
      </c>
      <c r="S364" s="1270" t="s">
        <v>10788</v>
      </c>
      <c r="T364" s="1270" t="s">
        <v>10372</v>
      </c>
      <c r="U364" s="1270" t="s">
        <v>592</v>
      </c>
      <c r="V364" s="1270"/>
      <c r="W364" s="1270" t="s">
        <v>5436</v>
      </c>
      <c r="X364" s="1270"/>
      <c r="Y364" s="1270" t="s">
        <v>3213</v>
      </c>
      <c r="Z364" s="1270" t="s">
        <v>3213</v>
      </c>
      <c r="AA364" s="1270" t="s">
        <v>3213</v>
      </c>
      <c r="AB364" s="1270" t="s">
        <v>293</v>
      </c>
      <c r="AC364" s="1270" t="s">
        <v>107</v>
      </c>
      <c r="AD364" s="1270" t="s">
        <v>10789</v>
      </c>
      <c r="AE364" s="1270" t="s">
        <v>595</v>
      </c>
      <c r="AF364" s="1270" t="s">
        <v>57</v>
      </c>
      <c r="AG364" s="1270" t="s">
        <v>645</v>
      </c>
      <c r="AH364" s="1270" t="s">
        <v>57</v>
      </c>
      <c r="AI364" s="1270"/>
      <c r="AJ364" s="1270"/>
      <c r="AK364" s="1270"/>
      <c r="AL364" s="1270"/>
      <c r="AM364" s="1270" t="s">
        <v>5438</v>
      </c>
      <c r="AN364" s="1270" t="s">
        <v>5439</v>
      </c>
      <c r="AO364" s="1270" t="s">
        <v>10790</v>
      </c>
      <c r="AP364" s="1271" t="s">
        <v>396</v>
      </c>
      <c r="AQ364" s="1270"/>
      <c r="AR364" s="1270"/>
      <c r="AS364" s="1270" t="s">
        <v>298</v>
      </c>
      <c r="AT364" s="1270" t="s">
        <v>10791</v>
      </c>
      <c r="AU364" s="1270" t="s">
        <v>57</v>
      </c>
      <c r="AV364" s="1270" t="s">
        <v>910</v>
      </c>
      <c r="AW364" s="1270" t="s">
        <v>10792</v>
      </c>
      <c r="AX364" s="1270"/>
      <c r="AY364" s="1270" t="s">
        <v>5443</v>
      </c>
      <c r="AZ364" s="1270" t="s">
        <v>5444</v>
      </c>
      <c r="BA364" s="1270" t="s">
        <v>299</v>
      </c>
      <c r="BB364" s="1270" t="s">
        <v>32</v>
      </c>
      <c r="BC364" s="1270" t="s">
        <v>33</v>
      </c>
      <c r="BD364" s="1270" t="s">
        <v>5445</v>
      </c>
      <c r="BE364" s="1270" t="s">
        <v>48</v>
      </c>
      <c r="BF364" s="1270" t="s">
        <v>164</v>
      </c>
      <c r="BG364" s="1270" t="s">
        <v>110</v>
      </c>
      <c r="BH364" s="1270" t="s">
        <v>4347</v>
      </c>
      <c r="BI364" s="1270" t="s">
        <v>5446</v>
      </c>
      <c r="BJ364" s="1270" t="s">
        <v>5447</v>
      </c>
      <c r="BK364" s="1270" t="s">
        <v>5448</v>
      </c>
      <c r="BL364" s="1270" t="s">
        <v>657</v>
      </c>
      <c r="BM364" s="1270" t="s">
        <v>5449</v>
      </c>
      <c r="BN364" s="1270" t="s">
        <v>595</v>
      </c>
      <c r="BO364" s="1270" t="s">
        <v>57</v>
      </c>
      <c r="BP364" s="1270" t="s">
        <v>57</v>
      </c>
      <c r="BQ364" s="1270" t="s">
        <v>311</v>
      </c>
      <c r="BR364" s="1270" t="s">
        <v>3491</v>
      </c>
      <c r="BS364" s="1270" t="s">
        <v>704</v>
      </c>
      <c r="BT364" s="1270" t="s">
        <v>5450</v>
      </c>
      <c r="BU364" s="1270" t="s">
        <v>657</v>
      </c>
      <c r="BV364" s="1270" t="s">
        <v>663</v>
      </c>
      <c r="BW364" s="1270" t="s">
        <v>645</v>
      </c>
      <c r="BX364" s="1270" t="s">
        <v>57</v>
      </c>
      <c r="BY364" s="1270" t="s">
        <v>192</v>
      </c>
      <c r="BZ364" s="1270" t="s">
        <v>5451</v>
      </c>
      <c r="CA364" s="1270" t="s">
        <v>304</v>
      </c>
      <c r="CB364" s="1270" t="s">
        <v>111</v>
      </c>
      <c r="CC364" s="1270" t="s">
        <v>662</v>
      </c>
      <c r="CD364" s="1270" t="s">
        <v>57</v>
      </c>
      <c r="CE364" s="1270" t="s">
        <v>57</v>
      </c>
      <c r="CF364" s="1270" t="s">
        <v>57</v>
      </c>
      <c r="CG364" s="1270" t="s">
        <v>57</v>
      </c>
      <c r="CH364" s="1270" t="s">
        <v>5452</v>
      </c>
      <c r="CI364" s="1270" t="s">
        <v>665</v>
      </c>
      <c r="CJ364" s="1270" t="s">
        <v>901</v>
      </c>
      <c r="CK364" s="1270" t="s">
        <v>666</v>
      </c>
      <c r="CL364" s="1270" t="s">
        <v>5453</v>
      </c>
      <c r="CM364" s="1270" t="s">
        <v>665</v>
      </c>
      <c r="CN364" s="1270" t="s">
        <v>112</v>
      </c>
      <c r="CO364" s="1270" t="s">
        <v>666</v>
      </c>
      <c r="CP364" s="1270" t="s">
        <v>5454</v>
      </c>
      <c r="CQ364" s="1270" t="s">
        <v>665</v>
      </c>
      <c r="CR364" s="1270" t="s">
        <v>614</v>
      </c>
      <c r="CS364" s="1270" t="s">
        <v>666</v>
      </c>
      <c r="CT364" s="1270" t="s">
        <v>57</v>
      </c>
      <c r="CU364" s="1270" t="s">
        <v>57</v>
      </c>
      <c r="CV364" s="1270" t="s">
        <v>57</v>
      </c>
      <c r="CW364" s="1270" t="s">
        <v>57</v>
      </c>
      <c r="CX364" s="1270" t="s">
        <v>57</v>
      </c>
      <c r="CY364" s="1270" t="s">
        <v>57</v>
      </c>
      <c r="CZ364" s="1270" t="s">
        <v>57</v>
      </c>
      <c r="DA364" s="1270" t="s">
        <v>57</v>
      </c>
      <c r="DB364" s="1270" t="s">
        <v>57</v>
      </c>
      <c r="DC364" s="1270" t="s">
        <v>57</v>
      </c>
      <c r="DD364" s="1270" t="s">
        <v>57</v>
      </c>
      <c r="DE364" s="1270" t="s">
        <v>57</v>
      </c>
      <c r="DF364" s="1270" t="s">
        <v>57</v>
      </c>
      <c r="DG364" s="1270" t="s">
        <v>57</v>
      </c>
      <c r="DH364" s="1270" t="s">
        <v>302</v>
      </c>
      <c r="DI364" s="1270" t="s">
        <v>57</v>
      </c>
      <c r="DJ364" s="1270" t="s">
        <v>57</v>
      </c>
      <c r="DK364" s="1270" t="s">
        <v>57</v>
      </c>
      <c r="DL364" s="1270" t="s">
        <v>57</v>
      </c>
      <c r="DM364" s="1270" t="s">
        <v>57</v>
      </c>
      <c r="DN364" s="1270" t="s">
        <v>57</v>
      </c>
      <c r="DO364" s="1270" t="s">
        <v>57</v>
      </c>
      <c r="DP364" s="1270" t="s">
        <v>5455</v>
      </c>
      <c r="DQ364" s="1270" t="s">
        <v>5456</v>
      </c>
      <c r="DR364" s="1270" t="s">
        <v>673</v>
      </c>
      <c r="DS364" s="1270" t="s">
        <v>5457</v>
      </c>
      <c r="DT364" s="1270" t="s">
        <v>621</v>
      </c>
      <c r="DU364" s="1270" t="s">
        <v>715</v>
      </c>
      <c r="DV364" s="1270" t="s">
        <v>119</v>
      </c>
      <c r="DW364" s="1270" t="s">
        <v>57</v>
      </c>
      <c r="DX364" s="1270" t="s">
        <v>57</v>
      </c>
      <c r="DY364" s="1270" t="s">
        <v>57</v>
      </c>
      <c r="DZ364" s="1270" t="s">
        <v>57</v>
      </c>
      <c r="EA364" s="1270" t="s">
        <v>5458</v>
      </c>
      <c r="EB364" s="1270" t="s">
        <v>621</v>
      </c>
      <c r="EC364" s="1270" t="s">
        <v>118</v>
      </c>
      <c r="ED364" s="1270" t="s">
        <v>119</v>
      </c>
      <c r="EE364" s="1270" t="s">
        <v>57</v>
      </c>
      <c r="EF364" s="1270" t="s">
        <v>57</v>
      </c>
      <c r="EG364" s="1270" t="s">
        <v>57</v>
      </c>
      <c r="EH364" s="1270" t="s">
        <v>57</v>
      </c>
      <c r="EI364" s="1270" t="s">
        <v>5459</v>
      </c>
      <c r="EJ364" s="1270" t="s">
        <v>5460</v>
      </c>
      <c r="EK364" s="1270" t="s">
        <v>2990</v>
      </c>
      <c r="EL364" s="1270" t="s">
        <v>5461</v>
      </c>
      <c r="EM364" s="1270" t="s">
        <v>629</v>
      </c>
      <c r="EN364" s="1270" t="s">
        <v>630</v>
      </c>
      <c r="EO364" s="1270" t="s">
        <v>122</v>
      </c>
      <c r="EP364" s="1270" t="s">
        <v>631</v>
      </c>
      <c r="EQ364" s="1270" t="s">
        <v>311</v>
      </c>
      <c r="ER364" s="1270" t="s">
        <v>10793</v>
      </c>
      <c r="ES364" s="1270" t="s">
        <v>10794</v>
      </c>
      <c r="ET364" s="104" t="str">
        <f t="shared" ref="ET364:ET382" si="37">RIGHT(L364,10)</f>
        <v>2026050548</v>
      </c>
      <c r="EU364" s="56" t="str">
        <f t="shared" ref="EU364:EU382" si="38">A364&amp;"&amp;"&amp;ET364</f>
        <v>21&amp;2026050548</v>
      </c>
      <c r="EV364" s="104">
        <f>IFERROR(VLOOKUP(EU364,시험용!CA:CE,4,FALSE),"")</f>
        <v>0</v>
      </c>
      <c r="EW364" s="952"/>
    </row>
    <row r="365" spans="1:153" ht="49.95" customHeight="1">
      <c r="A365" s="741">
        <v>21</v>
      </c>
      <c r="B365" s="1270" t="s">
        <v>312</v>
      </c>
      <c r="C365" s="1270" t="s">
        <v>1862</v>
      </c>
      <c r="D365" s="1270" t="s">
        <v>5428</v>
      </c>
      <c r="E365" s="1270" t="s">
        <v>31</v>
      </c>
      <c r="F365" s="1270" t="s">
        <v>287</v>
      </c>
      <c r="G365" s="1270" t="s">
        <v>312</v>
      </c>
      <c r="H365" s="1270" t="s">
        <v>312</v>
      </c>
      <c r="I365" s="1270" t="s">
        <v>290</v>
      </c>
      <c r="J365" s="1270" t="s">
        <v>10795</v>
      </c>
      <c r="K365" s="1270" t="s">
        <v>291</v>
      </c>
      <c r="L365" s="1270" t="s">
        <v>10796</v>
      </c>
      <c r="M365" s="1270" t="s">
        <v>5431</v>
      </c>
      <c r="N365" s="1270"/>
      <c r="O365" s="1270"/>
      <c r="P365" s="1270"/>
      <c r="Q365" s="1270"/>
      <c r="R365" s="1270" t="s">
        <v>5433</v>
      </c>
      <c r="S365" s="1270" t="s">
        <v>10788</v>
      </c>
      <c r="T365" s="1270" t="s">
        <v>10372</v>
      </c>
      <c r="U365" s="1270" t="s">
        <v>592</v>
      </c>
      <c r="V365" s="1270"/>
      <c r="W365" s="1270" t="s">
        <v>5436</v>
      </c>
      <c r="X365" s="1270"/>
      <c r="Y365" s="1270" t="s">
        <v>3213</v>
      </c>
      <c r="Z365" s="1270" t="s">
        <v>3213</v>
      </c>
      <c r="AA365" s="1270" t="s">
        <v>3213</v>
      </c>
      <c r="AB365" s="1270" t="s">
        <v>293</v>
      </c>
      <c r="AC365" s="1270" t="s">
        <v>107</v>
      </c>
      <c r="AD365" s="1270" t="s">
        <v>10797</v>
      </c>
      <c r="AE365" s="1270" t="s">
        <v>595</v>
      </c>
      <c r="AF365" s="1270" t="s">
        <v>57</v>
      </c>
      <c r="AG365" s="1270" t="s">
        <v>645</v>
      </c>
      <c r="AH365" s="1270" t="s">
        <v>57</v>
      </c>
      <c r="AI365" s="1270"/>
      <c r="AJ365" s="1270"/>
      <c r="AK365" s="1270"/>
      <c r="AL365" s="1270"/>
      <c r="AM365" s="1270" t="s">
        <v>5438</v>
      </c>
      <c r="AN365" s="1270" t="s">
        <v>5439</v>
      </c>
      <c r="AO365" s="1270" t="s">
        <v>10798</v>
      </c>
      <c r="AP365" s="1271" t="s">
        <v>396</v>
      </c>
      <c r="AQ365" s="1270"/>
      <c r="AR365" s="1270"/>
      <c r="AS365" s="1270" t="s">
        <v>298</v>
      </c>
      <c r="AT365" s="1270" t="s">
        <v>10799</v>
      </c>
      <c r="AU365" s="1270" t="s">
        <v>57</v>
      </c>
      <c r="AV365" s="1270" t="s">
        <v>910</v>
      </c>
      <c r="AW365" s="1270" t="s">
        <v>10800</v>
      </c>
      <c r="AX365" s="1270"/>
      <c r="AY365" s="1270" t="s">
        <v>5443</v>
      </c>
      <c r="AZ365" s="1270" t="s">
        <v>5444</v>
      </c>
      <c r="BA365" s="1270" t="s">
        <v>299</v>
      </c>
      <c r="BB365" s="1270" t="s">
        <v>32</v>
      </c>
      <c r="BC365" s="1270" t="s">
        <v>33</v>
      </c>
      <c r="BD365" s="1270" t="s">
        <v>5445</v>
      </c>
      <c r="BE365" s="1270" t="s">
        <v>48</v>
      </c>
      <c r="BF365" s="1270" t="s">
        <v>164</v>
      </c>
      <c r="BG365" s="1270" t="s">
        <v>110</v>
      </c>
      <c r="BH365" s="1270" t="s">
        <v>4347</v>
      </c>
      <c r="BI365" s="1270" t="s">
        <v>5446</v>
      </c>
      <c r="BJ365" s="1270" t="s">
        <v>5447</v>
      </c>
      <c r="BK365" s="1270" t="s">
        <v>5448</v>
      </c>
      <c r="BL365" s="1270" t="s">
        <v>657</v>
      </c>
      <c r="BM365" s="1270" t="s">
        <v>5449</v>
      </c>
      <c r="BN365" s="1270" t="s">
        <v>595</v>
      </c>
      <c r="BO365" s="1270" t="s">
        <v>57</v>
      </c>
      <c r="BP365" s="1270" t="s">
        <v>57</v>
      </c>
      <c r="BQ365" s="1270" t="s">
        <v>311</v>
      </c>
      <c r="BR365" s="1270" t="s">
        <v>3491</v>
      </c>
      <c r="BS365" s="1270" t="s">
        <v>704</v>
      </c>
      <c r="BT365" s="1270" t="s">
        <v>5450</v>
      </c>
      <c r="BU365" s="1270" t="s">
        <v>657</v>
      </c>
      <c r="BV365" s="1270" t="s">
        <v>663</v>
      </c>
      <c r="BW365" s="1270" t="s">
        <v>645</v>
      </c>
      <c r="BX365" s="1270" t="s">
        <v>57</v>
      </c>
      <c r="BY365" s="1270" t="s">
        <v>192</v>
      </c>
      <c r="BZ365" s="1270" t="s">
        <v>5451</v>
      </c>
      <c r="CA365" s="1270" t="s">
        <v>304</v>
      </c>
      <c r="CB365" s="1270" t="s">
        <v>111</v>
      </c>
      <c r="CC365" s="1270" t="s">
        <v>662</v>
      </c>
      <c r="CD365" s="1270" t="s">
        <v>57</v>
      </c>
      <c r="CE365" s="1270" t="s">
        <v>57</v>
      </c>
      <c r="CF365" s="1270" t="s">
        <v>57</v>
      </c>
      <c r="CG365" s="1270" t="s">
        <v>57</v>
      </c>
      <c r="CH365" s="1270" t="s">
        <v>5452</v>
      </c>
      <c r="CI365" s="1270" t="s">
        <v>665</v>
      </c>
      <c r="CJ365" s="1270" t="s">
        <v>901</v>
      </c>
      <c r="CK365" s="1270" t="s">
        <v>666</v>
      </c>
      <c r="CL365" s="1270" t="s">
        <v>5453</v>
      </c>
      <c r="CM365" s="1270" t="s">
        <v>665</v>
      </c>
      <c r="CN365" s="1270" t="s">
        <v>112</v>
      </c>
      <c r="CO365" s="1270" t="s">
        <v>666</v>
      </c>
      <c r="CP365" s="1270" t="s">
        <v>5454</v>
      </c>
      <c r="CQ365" s="1270" t="s">
        <v>665</v>
      </c>
      <c r="CR365" s="1270" t="s">
        <v>614</v>
      </c>
      <c r="CS365" s="1270" t="s">
        <v>666</v>
      </c>
      <c r="CT365" s="1270" t="s">
        <v>57</v>
      </c>
      <c r="CU365" s="1270" t="s">
        <v>57</v>
      </c>
      <c r="CV365" s="1270" t="s">
        <v>57</v>
      </c>
      <c r="CW365" s="1270" t="s">
        <v>57</v>
      </c>
      <c r="CX365" s="1270" t="s">
        <v>57</v>
      </c>
      <c r="CY365" s="1270" t="s">
        <v>57</v>
      </c>
      <c r="CZ365" s="1270" t="s">
        <v>57</v>
      </c>
      <c r="DA365" s="1270" t="s">
        <v>57</v>
      </c>
      <c r="DB365" s="1270" t="s">
        <v>57</v>
      </c>
      <c r="DC365" s="1270" t="s">
        <v>57</v>
      </c>
      <c r="DD365" s="1270" t="s">
        <v>57</v>
      </c>
      <c r="DE365" s="1270" t="s">
        <v>57</v>
      </c>
      <c r="DF365" s="1270" t="s">
        <v>57</v>
      </c>
      <c r="DG365" s="1270" t="s">
        <v>57</v>
      </c>
      <c r="DH365" s="1270" t="s">
        <v>302</v>
      </c>
      <c r="DI365" s="1270" t="s">
        <v>57</v>
      </c>
      <c r="DJ365" s="1270" t="s">
        <v>57</v>
      </c>
      <c r="DK365" s="1270" t="s">
        <v>57</v>
      </c>
      <c r="DL365" s="1270" t="s">
        <v>57</v>
      </c>
      <c r="DM365" s="1270" t="s">
        <v>57</v>
      </c>
      <c r="DN365" s="1270" t="s">
        <v>57</v>
      </c>
      <c r="DO365" s="1270" t="s">
        <v>57</v>
      </c>
      <c r="DP365" s="1270" t="s">
        <v>5455</v>
      </c>
      <c r="DQ365" s="1270" t="s">
        <v>5456</v>
      </c>
      <c r="DR365" s="1270" t="s">
        <v>673</v>
      </c>
      <c r="DS365" s="1270" t="s">
        <v>5457</v>
      </c>
      <c r="DT365" s="1270" t="s">
        <v>621</v>
      </c>
      <c r="DU365" s="1270" t="s">
        <v>715</v>
      </c>
      <c r="DV365" s="1270" t="s">
        <v>119</v>
      </c>
      <c r="DW365" s="1270" t="s">
        <v>57</v>
      </c>
      <c r="DX365" s="1270" t="s">
        <v>57</v>
      </c>
      <c r="DY365" s="1270" t="s">
        <v>57</v>
      </c>
      <c r="DZ365" s="1270" t="s">
        <v>57</v>
      </c>
      <c r="EA365" s="1270" t="s">
        <v>5458</v>
      </c>
      <c r="EB365" s="1270" t="s">
        <v>621</v>
      </c>
      <c r="EC365" s="1270" t="s">
        <v>118</v>
      </c>
      <c r="ED365" s="1270" t="s">
        <v>119</v>
      </c>
      <c r="EE365" s="1270" t="s">
        <v>57</v>
      </c>
      <c r="EF365" s="1270" t="s">
        <v>57</v>
      </c>
      <c r="EG365" s="1270" t="s">
        <v>57</v>
      </c>
      <c r="EH365" s="1270" t="s">
        <v>57</v>
      </c>
      <c r="EI365" s="1270" t="s">
        <v>5459</v>
      </c>
      <c r="EJ365" s="1270" t="s">
        <v>5460</v>
      </c>
      <c r="EK365" s="1270" t="s">
        <v>2990</v>
      </c>
      <c r="EL365" s="1270" t="s">
        <v>5461</v>
      </c>
      <c r="EM365" s="1270" t="s">
        <v>629</v>
      </c>
      <c r="EN365" s="1270" t="s">
        <v>630</v>
      </c>
      <c r="EO365" s="1270" t="s">
        <v>122</v>
      </c>
      <c r="EP365" s="1270" t="s">
        <v>631</v>
      </c>
      <c r="EQ365" s="1270" t="s">
        <v>311</v>
      </c>
      <c r="ER365" s="1270" t="s">
        <v>10793</v>
      </c>
      <c r="ES365" s="1270" t="s">
        <v>10794</v>
      </c>
      <c r="ET365" s="104" t="str">
        <f t="shared" si="37"/>
        <v>2026050546</v>
      </c>
      <c r="EU365" s="56" t="str">
        <f t="shared" si="38"/>
        <v>21&amp;2026050546</v>
      </c>
      <c r="EV365" s="104">
        <f>IFERROR(VLOOKUP(EU365,시험용!CA:CE,4,FALSE),"")</f>
        <v>0</v>
      </c>
      <c r="EW365" s="952"/>
    </row>
    <row r="366" spans="1:153" ht="49.95" customHeight="1">
      <c r="A366" s="741">
        <v>21</v>
      </c>
      <c r="B366" s="1270" t="s">
        <v>320</v>
      </c>
      <c r="C366" s="1270" t="s">
        <v>1862</v>
      </c>
      <c r="D366" s="1270" t="s">
        <v>2963</v>
      </c>
      <c r="E366" s="1270" t="s">
        <v>31</v>
      </c>
      <c r="F366" s="1270" t="s">
        <v>287</v>
      </c>
      <c r="G366" s="1270" t="s">
        <v>320</v>
      </c>
      <c r="H366" s="1270" t="s">
        <v>320</v>
      </c>
      <c r="I366" s="1270" t="s">
        <v>290</v>
      </c>
      <c r="J366" s="1270" t="s">
        <v>10801</v>
      </c>
      <c r="K366" s="1270" t="s">
        <v>291</v>
      </c>
      <c r="L366" s="1270" t="s">
        <v>10802</v>
      </c>
      <c r="M366" s="1270" t="s">
        <v>10803</v>
      </c>
      <c r="N366" s="1270"/>
      <c r="O366" s="1270"/>
      <c r="P366" s="1270" t="s">
        <v>1539</v>
      </c>
      <c r="Q366" s="1270"/>
      <c r="R366" s="1270"/>
      <c r="S366" s="1270" t="s">
        <v>10788</v>
      </c>
      <c r="T366" s="1270" t="s">
        <v>10804</v>
      </c>
      <c r="U366" s="1270" t="s">
        <v>592</v>
      </c>
      <c r="V366" s="1270"/>
      <c r="W366" s="1270" t="s">
        <v>10805</v>
      </c>
      <c r="X366" s="1270" t="s">
        <v>1542</v>
      </c>
      <c r="Y366" s="1270" t="s">
        <v>10806</v>
      </c>
      <c r="Z366" s="1270" t="s">
        <v>10806</v>
      </c>
      <c r="AA366" s="1270" t="s">
        <v>10806</v>
      </c>
      <c r="AB366" s="1270" t="s">
        <v>293</v>
      </c>
      <c r="AC366" s="1270" t="s">
        <v>107</v>
      </c>
      <c r="AD366" s="1270" t="s">
        <v>10807</v>
      </c>
      <c r="AE366" s="1270" t="s">
        <v>3074</v>
      </c>
      <c r="AF366" s="1270" t="s">
        <v>3075</v>
      </c>
      <c r="AG366" s="1270" t="s">
        <v>3076</v>
      </c>
      <c r="AH366" s="1270" t="s">
        <v>3075</v>
      </c>
      <c r="AI366" s="1270"/>
      <c r="AJ366" s="1270"/>
      <c r="AK366" s="1270"/>
      <c r="AL366" s="1270"/>
      <c r="AM366" s="1270" t="s">
        <v>1731</v>
      </c>
      <c r="AN366" s="1270" t="s">
        <v>8944</v>
      </c>
      <c r="AO366" s="1270" t="s">
        <v>10808</v>
      </c>
      <c r="AP366" s="1271" t="s">
        <v>396</v>
      </c>
      <c r="AQ366" s="1270"/>
      <c r="AR366" s="1270"/>
      <c r="AS366" s="1270" t="s">
        <v>298</v>
      </c>
      <c r="AT366" s="1270" t="s">
        <v>10809</v>
      </c>
      <c r="AU366" s="1270" t="s">
        <v>3075</v>
      </c>
      <c r="AV366" s="1270" t="s">
        <v>3079</v>
      </c>
      <c r="AW366" s="1270" t="s">
        <v>10810</v>
      </c>
      <c r="AX366" s="1270"/>
      <c r="AY366" s="1270" t="s">
        <v>10811</v>
      </c>
      <c r="AZ366" s="1270" t="s">
        <v>5849</v>
      </c>
      <c r="BA366" s="1270" t="s">
        <v>3083</v>
      </c>
      <c r="BB366" s="1270" t="s">
        <v>3084</v>
      </c>
      <c r="BC366" s="1270" t="s">
        <v>3085</v>
      </c>
      <c r="BD366" s="1270" t="s">
        <v>5850</v>
      </c>
      <c r="BE366" s="1270" t="s">
        <v>3087</v>
      </c>
      <c r="BF366" s="1270" t="s">
        <v>3088</v>
      </c>
      <c r="BG366" s="1270" t="s">
        <v>3089</v>
      </c>
      <c r="BH366" s="1270" t="s">
        <v>10812</v>
      </c>
      <c r="BI366" s="1270" t="s">
        <v>10813</v>
      </c>
      <c r="BJ366" s="1270" t="s">
        <v>5853</v>
      </c>
      <c r="BK366" s="1270" t="s">
        <v>10814</v>
      </c>
      <c r="BL366" s="1270" t="s">
        <v>3094</v>
      </c>
      <c r="BM366" s="1270" t="s">
        <v>10815</v>
      </c>
      <c r="BN366" s="1270" t="s">
        <v>3074</v>
      </c>
      <c r="BO366" s="1270" t="s">
        <v>3075</v>
      </c>
      <c r="BP366" s="1270" t="s">
        <v>3075</v>
      </c>
      <c r="BQ366" s="1270" t="s">
        <v>3096</v>
      </c>
      <c r="BR366" s="1270" t="s">
        <v>10816</v>
      </c>
      <c r="BS366" s="1270" t="s">
        <v>5893</v>
      </c>
      <c r="BT366" s="1270" t="s">
        <v>10817</v>
      </c>
      <c r="BU366" s="1270" t="s">
        <v>3100</v>
      </c>
      <c r="BV366" s="1270" t="s">
        <v>10818</v>
      </c>
      <c r="BW366" s="1270" t="s">
        <v>3076</v>
      </c>
      <c r="BX366" s="1270" t="s">
        <v>3075</v>
      </c>
      <c r="BY366" s="1270" t="s">
        <v>6580</v>
      </c>
      <c r="BZ366" s="1270" t="s">
        <v>3075</v>
      </c>
      <c r="CA366" s="1270" t="s">
        <v>3075</v>
      </c>
      <c r="CB366" s="1270" t="s">
        <v>3075</v>
      </c>
      <c r="CC366" s="1270" t="s">
        <v>3075</v>
      </c>
      <c r="CD366" s="1270" t="s">
        <v>3075</v>
      </c>
      <c r="CE366" s="1270" t="s">
        <v>3075</v>
      </c>
      <c r="CF366" s="1270" t="s">
        <v>3075</v>
      </c>
      <c r="CG366" s="1270" t="s">
        <v>3075</v>
      </c>
      <c r="CH366" s="1270" t="s">
        <v>10819</v>
      </c>
      <c r="CI366" s="1270" t="s">
        <v>3104</v>
      </c>
      <c r="CJ366" s="1270" t="s">
        <v>3367</v>
      </c>
      <c r="CK366" s="1270" t="s">
        <v>10820</v>
      </c>
      <c r="CL366" s="1270" t="s">
        <v>10821</v>
      </c>
      <c r="CM366" s="1270" t="s">
        <v>3104</v>
      </c>
      <c r="CN366" s="1270" t="s">
        <v>6149</v>
      </c>
      <c r="CO366" s="1270" t="s">
        <v>10820</v>
      </c>
      <c r="CP366" s="1270" t="s">
        <v>3075</v>
      </c>
      <c r="CQ366" s="1270" t="s">
        <v>3075</v>
      </c>
      <c r="CR366" s="1270" t="s">
        <v>3075</v>
      </c>
      <c r="CS366" s="1270" t="s">
        <v>3075</v>
      </c>
      <c r="CT366" s="1270" t="s">
        <v>5862</v>
      </c>
      <c r="CU366" s="1270" t="s">
        <v>3390</v>
      </c>
      <c r="CV366" s="1270" t="s">
        <v>5863</v>
      </c>
      <c r="CW366" s="1270" t="s">
        <v>5864</v>
      </c>
      <c r="CX366" s="1270" t="s">
        <v>3075</v>
      </c>
      <c r="CY366" s="1270" t="s">
        <v>3075</v>
      </c>
      <c r="CZ366" s="1270" t="s">
        <v>3075</v>
      </c>
      <c r="DA366" s="1270" t="s">
        <v>3075</v>
      </c>
      <c r="DB366" s="1270" t="s">
        <v>3075</v>
      </c>
      <c r="DC366" s="1270" t="s">
        <v>3075</v>
      </c>
      <c r="DD366" s="1270" t="s">
        <v>3075</v>
      </c>
      <c r="DE366" s="1270" t="s">
        <v>3075</v>
      </c>
      <c r="DF366" s="1270" t="s">
        <v>3075</v>
      </c>
      <c r="DG366" s="1270" t="s">
        <v>3075</v>
      </c>
      <c r="DH366" s="1270" t="s">
        <v>3094</v>
      </c>
      <c r="DI366" s="1270" t="s">
        <v>3075</v>
      </c>
      <c r="DJ366" s="1270" t="s">
        <v>3075</v>
      </c>
      <c r="DK366" s="1270" t="s">
        <v>3075</v>
      </c>
      <c r="DL366" s="1270" t="s">
        <v>3075</v>
      </c>
      <c r="DM366" s="1270" t="s">
        <v>3075</v>
      </c>
      <c r="DN366" s="1270" t="s">
        <v>3075</v>
      </c>
      <c r="DO366" s="1270" t="s">
        <v>3075</v>
      </c>
      <c r="DP366" s="1270" t="s">
        <v>10822</v>
      </c>
      <c r="DQ366" s="1270" t="s">
        <v>10823</v>
      </c>
      <c r="DR366" s="1270" t="s">
        <v>3111</v>
      </c>
      <c r="DS366" s="1270" t="s">
        <v>10824</v>
      </c>
      <c r="DT366" s="1270" t="s">
        <v>3113</v>
      </c>
      <c r="DU366" s="1270" t="s">
        <v>10825</v>
      </c>
      <c r="DV366" s="1270" t="s">
        <v>10826</v>
      </c>
      <c r="DW366" s="1270" t="s">
        <v>5869</v>
      </c>
      <c r="DX366" s="1270" t="s">
        <v>3117</v>
      </c>
      <c r="DY366" s="1270" t="s">
        <v>3381</v>
      </c>
      <c r="DZ366" s="1270" t="s">
        <v>3119</v>
      </c>
      <c r="EA366" s="1270" t="s">
        <v>10827</v>
      </c>
      <c r="EB366" s="1270" t="s">
        <v>3113</v>
      </c>
      <c r="EC366" s="1270" t="s">
        <v>10828</v>
      </c>
      <c r="ED366" s="1270" t="s">
        <v>10826</v>
      </c>
      <c r="EE366" s="1270" t="s">
        <v>3075</v>
      </c>
      <c r="EF366" s="1270" t="s">
        <v>3075</v>
      </c>
      <c r="EG366" s="1270" t="s">
        <v>3075</v>
      </c>
      <c r="EH366" s="1270" t="s">
        <v>3075</v>
      </c>
      <c r="EI366" s="1270" t="s">
        <v>10829</v>
      </c>
      <c r="EJ366" s="1270" t="s">
        <v>3123</v>
      </c>
      <c r="EK366" s="1270" t="s">
        <v>10830</v>
      </c>
      <c r="EL366" s="1270" t="s">
        <v>3125</v>
      </c>
      <c r="EM366" s="1270" t="s">
        <v>3126</v>
      </c>
      <c r="EN366" s="1270" t="s">
        <v>3127</v>
      </c>
      <c r="EO366" s="1270" t="s">
        <v>3128</v>
      </c>
      <c r="EP366" s="1270" t="s">
        <v>10831</v>
      </c>
      <c r="EQ366" s="1270" t="s">
        <v>3096</v>
      </c>
      <c r="ER366" s="1270" t="s">
        <v>10832</v>
      </c>
      <c r="ES366" s="1270" t="s">
        <v>10833</v>
      </c>
      <c r="ET366" s="104" t="str">
        <f t="shared" si="37"/>
        <v>2026050152</v>
      </c>
      <c r="EU366" s="56" t="str">
        <f t="shared" si="38"/>
        <v>21&amp;2026050152</v>
      </c>
      <c r="EV366" s="104">
        <f>IFERROR(VLOOKUP(EU366,시험용!CA:CE,4,FALSE),"")</f>
        <v>0</v>
      </c>
      <c r="EW366" s="952"/>
    </row>
    <row r="367" spans="1:153" ht="49.95" customHeight="1">
      <c r="A367" s="741">
        <v>21</v>
      </c>
      <c r="B367" s="1270" t="s">
        <v>724</v>
      </c>
      <c r="C367" s="1270" t="s">
        <v>1862</v>
      </c>
      <c r="D367" s="1270" t="s">
        <v>2963</v>
      </c>
      <c r="E367" s="1270" t="s">
        <v>31</v>
      </c>
      <c r="F367" s="1270" t="s">
        <v>287</v>
      </c>
      <c r="G367" s="1270" t="s">
        <v>724</v>
      </c>
      <c r="H367" s="1270" t="s">
        <v>724</v>
      </c>
      <c r="I367" s="1270" t="s">
        <v>290</v>
      </c>
      <c r="J367" s="1270" t="s">
        <v>10834</v>
      </c>
      <c r="K367" s="1270" t="s">
        <v>291</v>
      </c>
      <c r="L367" s="1270" t="s">
        <v>10835</v>
      </c>
      <c r="M367" s="1270" t="s">
        <v>10836</v>
      </c>
      <c r="N367" s="1270"/>
      <c r="O367" s="1270"/>
      <c r="P367" s="1270" t="s">
        <v>1539</v>
      </c>
      <c r="Q367" s="1270"/>
      <c r="R367" s="1270"/>
      <c r="S367" s="1270" t="s">
        <v>10788</v>
      </c>
      <c r="T367" s="1270" t="s">
        <v>10804</v>
      </c>
      <c r="U367" s="1270" t="s">
        <v>592</v>
      </c>
      <c r="V367" s="1270"/>
      <c r="W367" s="1270" t="s">
        <v>10837</v>
      </c>
      <c r="X367" s="1270" t="s">
        <v>1542</v>
      </c>
      <c r="Y367" s="1270" t="s">
        <v>983</v>
      </c>
      <c r="Z367" s="1270" t="s">
        <v>983</v>
      </c>
      <c r="AA367" s="1270" t="s">
        <v>983</v>
      </c>
      <c r="AB367" s="1270" t="s">
        <v>293</v>
      </c>
      <c r="AC367" s="1270" t="s">
        <v>107</v>
      </c>
      <c r="AD367" s="1270" t="s">
        <v>10807</v>
      </c>
      <c r="AE367" s="1270" t="s">
        <v>3074</v>
      </c>
      <c r="AF367" s="1270" t="s">
        <v>3075</v>
      </c>
      <c r="AG367" s="1270" t="s">
        <v>3076</v>
      </c>
      <c r="AH367" s="1270" t="s">
        <v>3075</v>
      </c>
      <c r="AI367" s="1270"/>
      <c r="AJ367" s="1270"/>
      <c r="AK367" s="1270"/>
      <c r="AL367" s="1270"/>
      <c r="AM367" s="1270" t="s">
        <v>1731</v>
      </c>
      <c r="AN367" s="1270" t="s">
        <v>8944</v>
      </c>
      <c r="AO367" s="1270" t="s">
        <v>10838</v>
      </c>
      <c r="AP367" s="1271" t="s">
        <v>396</v>
      </c>
      <c r="AQ367" s="1270"/>
      <c r="AR367" s="1270"/>
      <c r="AS367" s="1270" t="s">
        <v>298</v>
      </c>
      <c r="AT367" s="1270" t="s">
        <v>10839</v>
      </c>
      <c r="AU367" s="1270" t="s">
        <v>3075</v>
      </c>
      <c r="AV367" s="1270" t="s">
        <v>3079</v>
      </c>
      <c r="AW367" s="1270" t="s">
        <v>10840</v>
      </c>
      <c r="AX367" s="1270"/>
      <c r="AY367" s="1270" t="s">
        <v>10841</v>
      </c>
      <c r="AZ367" s="1270" t="s">
        <v>5849</v>
      </c>
      <c r="BA367" s="1270" t="s">
        <v>3083</v>
      </c>
      <c r="BB367" s="1270" t="s">
        <v>3084</v>
      </c>
      <c r="BC367" s="1270" t="s">
        <v>3085</v>
      </c>
      <c r="BD367" s="1270" t="s">
        <v>5850</v>
      </c>
      <c r="BE367" s="1270" t="s">
        <v>3087</v>
      </c>
      <c r="BF367" s="1270" t="s">
        <v>3088</v>
      </c>
      <c r="BG367" s="1270" t="s">
        <v>3089</v>
      </c>
      <c r="BH367" s="1270" t="s">
        <v>10842</v>
      </c>
      <c r="BI367" s="1270" t="s">
        <v>10843</v>
      </c>
      <c r="BJ367" s="1270" t="s">
        <v>5853</v>
      </c>
      <c r="BK367" s="1270" t="s">
        <v>10844</v>
      </c>
      <c r="BL367" s="1270" t="s">
        <v>3094</v>
      </c>
      <c r="BM367" s="1270" t="s">
        <v>10815</v>
      </c>
      <c r="BN367" s="1270" t="s">
        <v>3074</v>
      </c>
      <c r="BO367" s="1270" t="s">
        <v>3075</v>
      </c>
      <c r="BP367" s="1270" t="s">
        <v>3075</v>
      </c>
      <c r="BQ367" s="1270" t="s">
        <v>3096</v>
      </c>
      <c r="BR367" s="1270" t="s">
        <v>6580</v>
      </c>
      <c r="BS367" s="1270" t="s">
        <v>10845</v>
      </c>
      <c r="BT367" s="1270" t="s">
        <v>10846</v>
      </c>
      <c r="BU367" s="1270" t="s">
        <v>3094</v>
      </c>
      <c r="BV367" s="1270" t="s">
        <v>3110</v>
      </c>
      <c r="BW367" s="1270" t="s">
        <v>3076</v>
      </c>
      <c r="BX367" s="1270" t="s">
        <v>3075</v>
      </c>
      <c r="BY367" s="1270" t="s">
        <v>10847</v>
      </c>
      <c r="BZ367" s="1270" t="s">
        <v>3075</v>
      </c>
      <c r="CA367" s="1270" t="s">
        <v>3075</v>
      </c>
      <c r="CB367" s="1270" t="s">
        <v>3075</v>
      </c>
      <c r="CC367" s="1270" t="s">
        <v>3075</v>
      </c>
      <c r="CD367" s="1270" t="s">
        <v>3075</v>
      </c>
      <c r="CE367" s="1270" t="s">
        <v>3075</v>
      </c>
      <c r="CF367" s="1270" t="s">
        <v>3075</v>
      </c>
      <c r="CG367" s="1270" t="s">
        <v>3075</v>
      </c>
      <c r="CH367" s="1270" t="s">
        <v>10848</v>
      </c>
      <c r="CI367" s="1270" t="s">
        <v>3104</v>
      </c>
      <c r="CJ367" s="1270" t="s">
        <v>10849</v>
      </c>
      <c r="CK367" s="1270" t="s">
        <v>10820</v>
      </c>
      <c r="CL367" s="1270" t="s">
        <v>10850</v>
      </c>
      <c r="CM367" s="1270" t="s">
        <v>3104</v>
      </c>
      <c r="CN367" s="1270" t="s">
        <v>7573</v>
      </c>
      <c r="CO367" s="1270" t="s">
        <v>10820</v>
      </c>
      <c r="CP367" s="1270" t="s">
        <v>3075</v>
      </c>
      <c r="CQ367" s="1270" t="s">
        <v>3075</v>
      </c>
      <c r="CR367" s="1270" t="s">
        <v>3075</v>
      </c>
      <c r="CS367" s="1270" t="s">
        <v>3075</v>
      </c>
      <c r="CT367" s="1270" t="s">
        <v>5862</v>
      </c>
      <c r="CU367" s="1270" t="s">
        <v>3390</v>
      </c>
      <c r="CV367" s="1270" t="s">
        <v>5863</v>
      </c>
      <c r="CW367" s="1270" t="s">
        <v>5864</v>
      </c>
      <c r="CX367" s="1270" t="s">
        <v>3075</v>
      </c>
      <c r="CY367" s="1270" t="s">
        <v>3075</v>
      </c>
      <c r="CZ367" s="1270" t="s">
        <v>3075</v>
      </c>
      <c r="DA367" s="1270" t="s">
        <v>3075</v>
      </c>
      <c r="DB367" s="1270" t="s">
        <v>3075</v>
      </c>
      <c r="DC367" s="1270" t="s">
        <v>3075</v>
      </c>
      <c r="DD367" s="1270" t="s">
        <v>3075</v>
      </c>
      <c r="DE367" s="1270" t="s">
        <v>3075</v>
      </c>
      <c r="DF367" s="1270" t="s">
        <v>3075</v>
      </c>
      <c r="DG367" s="1270" t="s">
        <v>3075</v>
      </c>
      <c r="DH367" s="1270" t="s">
        <v>3094</v>
      </c>
      <c r="DI367" s="1270" t="s">
        <v>3075</v>
      </c>
      <c r="DJ367" s="1270" t="s">
        <v>3075</v>
      </c>
      <c r="DK367" s="1270" t="s">
        <v>3075</v>
      </c>
      <c r="DL367" s="1270" t="s">
        <v>3075</v>
      </c>
      <c r="DM367" s="1270" t="s">
        <v>3075</v>
      </c>
      <c r="DN367" s="1270" t="s">
        <v>3075</v>
      </c>
      <c r="DO367" s="1270" t="s">
        <v>3075</v>
      </c>
      <c r="DP367" s="1270" t="s">
        <v>10851</v>
      </c>
      <c r="DQ367" s="1270" t="s">
        <v>3388</v>
      </c>
      <c r="DR367" s="1270" t="s">
        <v>3111</v>
      </c>
      <c r="DS367" s="1270" t="s">
        <v>10852</v>
      </c>
      <c r="DT367" s="1270" t="s">
        <v>3113</v>
      </c>
      <c r="DU367" s="1270" t="s">
        <v>5894</v>
      </c>
      <c r="DV367" s="1270" t="s">
        <v>10826</v>
      </c>
      <c r="DW367" s="1270" t="s">
        <v>5869</v>
      </c>
      <c r="DX367" s="1270" t="s">
        <v>3117</v>
      </c>
      <c r="DY367" s="1270" t="s">
        <v>3381</v>
      </c>
      <c r="DZ367" s="1270" t="s">
        <v>3119</v>
      </c>
      <c r="EA367" s="1270" t="s">
        <v>10853</v>
      </c>
      <c r="EB367" s="1270" t="s">
        <v>3113</v>
      </c>
      <c r="EC367" s="1270" t="s">
        <v>6138</v>
      </c>
      <c r="ED367" s="1270" t="s">
        <v>10826</v>
      </c>
      <c r="EE367" s="1270" t="s">
        <v>3075</v>
      </c>
      <c r="EF367" s="1270" t="s">
        <v>3075</v>
      </c>
      <c r="EG367" s="1270" t="s">
        <v>3075</v>
      </c>
      <c r="EH367" s="1270" t="s">
        <v>3075</v>
      </c>
      <c r="EI367" s="1270" t="s">
        <v>10854</v>
      </c>
      <c r="EJ367" s="1270" t="s">
        <v>3123</v>
      </c>
      <c r="EK367" s="1270" t="s">
        <v>10855</v>
      </c>
      <c r="EL367" s="1270" t="s">
        <v>3125</v>
      </c>
      <c r="EM367" s="1270" t="s">
        <v>3126</v>
      </c>
      <c r="EN367" s="1270" t="s">
        <v>3127</v>
      </c>
      <c r="EO367" s="1270" t="s">
        <v>3128</v>
      </c>
      <c r="EP367" s="1270" t="s">
        <v>10856</v>
      </c>
      <c r="EQ367" s="1270" t="s">
        <v>3096</v>
      </c>
      <c r="ER367" s="1270" t="s">
        <v>10857</v>
      </c>
      <c r="ES367" s="1270" t="s">
        <v>10858</v>
      </c>
      <c r="ET367" s="104" t="str">
        <f t="shared" si="37"/>
        <v>2026050159</v>
      </c>
      <c r="EU367" s="56" t="str">
        <f t="shared" si="38"/>
        <v>21&amp;2026050159</v>
      </c>
      <c r="EV367" s="104">
        <f>IFERROR(VLOOKUP(EU367,시험용!CA:CE,4,FALSE),"")</f>
        <v>0</v>
      </c>
      <c r="EW367" s="952"/>
    </row>
    <row r="368" spans="1:153" ht="49.95" customHeight="1">
      <c r="A368" s="741">
        <v>21</v>
      </c>
      <c r="B368" s="1270" t="s">
        <v>732</v>
      </c>
      <c r="C368" s="1270" t="s">
        <v>1862</v>
      </c>
      <c r="D368" s="1270" t="s">
        <v>5428</v>
      </c>
      <c r="E368" s="1270" t="s">
        <v>31</v>
      </c>
      <c r="F368" s="1270" t="s">
        <v>287</v>
      </c>
      <c r="G368" s="1270" t="s">
        <v>732</v>
      </c>
      <c r="H368" s="1270" t="s">
        <v>732</v>
      </c>
      <c r="I368" s="1270" t="s">
        <v>290</v>
      </c>
      <c r="J368" s="1270" t="s">
        <v>10859</v>
      </c>
      <c r="K368" s="1270" t="s">
        <v>291</v>
      </c>
      <c r="L368" s="1270" t="s">
        <v>10860</v>
      </c>
      <c r="M368" s="1270" t="s">
        <v>10861</v>
      </c>
      <c r="N368" s="1270"/>
      <c r="O368" s="1270"/>
      <c r="P368" s="1270" t="s">
        <v>4685</v>
      </c>
      <c r="Q368" s="1270"/>
      <c r="R368" s="1270" t="s">
        <v>10246</v>
      </c>
      <c r="S368" s="1270" t="s">
        <v>10788</v>
      </c>
      <c r="T368" s="1270" t="s">
        <v>10372</v>
      </c>
      <c r="U368" s="1270" t="s">
        <v>592</v>
      </c>
      <c r="V368" s="1270"/>
      <c r="W368" s="1270" t="s">
        <v>10862</v>
      </c>
      <c r="X368" s="1270" t="s">
        <v>688</v>
      </c>
      <c r="Y368" s="1270" t="s">
        <v>10863</v>
      </c>
      <c r="Z368" s="1270" t="s">
        <v>10863</v>
      </c>
      <c r="AA368" s="1270" t="s">
        <v>10863</v>
      </c>
      <c r="AB368" s="1270" t="s">
        <v>293</v>
      </c>
      <c r="AC368" s="1270" t="s">
        <v>107</v>
      </c>
      <c r="AD368" s="1270" t="s">
        <v>10864</v>
      </c>
      <c r="AE368" s="1270" t="s">
        <v>595</v>
      </c>
      <c r="AF368" s="1270" t="s">
        <v>57</v>
      </c>
      <c r="AG368" s="1270" t="s">
        <v>645</v>
      </c>
      <c r="AH368" s="1270" t="s">
        <v>57</v>
      </c>
      <c r="AI368" s="1270"/>
      <c r="AJ368" s="1270"/>
      <c r="AK368" s="1270"/>
      <c r="AL368" s="1270"/>
      <c r="AM368" s="1270" t="s">
        <v>5438</v>
      </c>
      <c r="AN368" s="1270" t="s">
        <v>5439</v>
      </c>
      <c r="AO368" s="1270" t="s">
        <v>10865</v>
      </c>
      <c r="AP368" s="1271" t="s">
        <v>396</v>
      </c>
      <c r="AQ368" s="1270"/>
      <c r="AR368" s="1270"/>
      <c r="AS368" s="1270" t="s">
        <v>315</v>
      </c>
      <c r="AT368" s="1270" t="s">
        <v>10866</v>
      </c>
      <c r="AU368" s="1270" t="s">
        <v>57</v>
      </c>
      <c r="AV368" s="1270" t="s">
        <v>910</v>
      </c>
      <c r="AW368" s="1270" t="s">
        <v>10867</v>
      </c>
      <c r="AX368" s="1270"/>
      <c r="AY368" s="1270" t="s">
        <v>10868</v>
      </c>
      <c r="AZ368" s="1270" t="s">
        <v>10869</v>
      </c>
      <c r="BA368" s="1270" t="s">
        <v>299</v>
      </c>
      <c r="BB368" s="1270" t="s">
        <v>32</v>
      </c>
      <c r="BC368" s="1270" t="s">
        <v>33</v>
      </c>
      <c r="BD368" s="1270" t="s">
        <v>5445</v>
      </c>
      <c r="BE368" s="1270" t="s">
        <v>48</v>
      </c>
      <c r="BF368" s="1270" t="s">
        <v>164</v>
      </c>
      <c r="BG368" s="1270" t="s">
        <v>110</v>
      </c>
      <c r="BH368" s="1270" t="s">
        <v>10870</v>
      </c>
      <c r="BI368" s="1270" t="s">
        <v>7082</v>
      </c>
      <c r="BJ368" s="1270" t="s">
        <v>10871</v>
      </c>
      <c r="BK368" s="1270" t="s">
        <v>10872</v>
      </c>
      <c r="BL368" s="1270" t="s">
        <v>302</v>
      </c>
      <c r="BM368" s="1270" t="s">
        <v>10864</v>
      </c>
      <c r="BN368" s="1270" t="s">
        <v>595</v>
      </c>
      <c r="BO368" s="1270" t="s">
        <v>57</v>
      </c>
      <c r="BP368" s="1270" t="s">
        <v>57</v>
      </c>
      <c r="BQ368" s="1270" t="s">
        <v>311</v>
      </c>
      <c r="BR368" s="1270" t="s">
        <v>1029</v>
      </c>
      <c r="BS368" s="1270" t="s">
        <v>1328</v>
      </c>
      <c r="BT368" s="1270" t="s">
        <v>10873</v>
      </c>
      <c r="BU368" s="1270" t="s">
        <v>657</v>
      </c>
      <c r="BV368" s="1270" t="s">
        <v>672</v>
      </c>
      <c r="BW368" s="1270" t="s">
        <v>645</v>
      </c>
      <c r="BX368" s="1270" t="s">
        <v>57</v>
      </c>
      <c r="BY368" s="1270" t="s">
        <v>177</v>
      </c>
      <c r="BZ368" s="1270" t="s">
        <v>10874</v>
      </c>
      <c r="CA368" s="1270" t="s">
        <v>304</v>
      </c>
      <c r="CB368" s="1270" t="s">
        <v>112</v>
      </c>
      <c r="CC368" s="1270" t="s">
        <v>309</v>
      </c>
      <c r="CD368" s="1270" t="s">
        <v>306</v>
      </c>
      <c r="CE368" s="1270" t="s">
        <v>117</v>
      </c>
      <c r="CF368" s="1270" t="s">
        <v>307</v>
      </c>
      <c r="CG368" s="1270" t="s">
        <v>57</v>
      </c>
      <c r="CH368" s="1270" t="s">
        <v>4857</v>
      </c>
      <c r="CI368" s="1270" t="s">
        <v>843</v>
      </c>
      <c r="CJ368" s="1270" t="s">
        <v>1035</v>
      </c>
      <c r="CK368" s="1270" t="s">
        <v>105</v>
      </c>
      <c r="CL368" s="1270" t="s">
        <v>10875</v>
      </c>
      <c r="CM368" s="1270" t="s">
        <v>843</v>
      </c>
      <c r="CN368" s="1270" t="s">
        <v>112</v>
      </c>
      <c r="CO368" s="1270" t="s">
        <v>105</v>
      </c>
      <c r="CP368" s="1270" t="s">
        <v>57</v>
      </c>
      <c r="CQ368" s="1270" t="s">
        <v>57</v>
      </c>
      <c r="CR368" s="1270" t="s">
        <v>57</v>
      </c>
      <c r="CS368" s="1270" t="s">
        <v>57</v>
      </c>
      <c r="CT368" s="1270" t="s">
        <v>57</v>
      </c>
      <c r="CU368" s="1270" t="s">
        <v>57</v>
      </c>
      <c r="CV368" s="1270" t="s">
        <v>57</v>
      </c>
      <c r="CW368" s="1270" t="s">
        <v>57</v>
      </c>
      <c r="CX368" s="1270" t="s">
        <v>57</v>
      </c>
      <c r="CY368" s="1270" t="s">
        <v>57</v>
      </c>
      <c r="CZ368" s="1270" t="s">
        <v>57</v>
      </c>
      <c r="DA368" s="1270" t="s">
        <v>57</v>
      </c>
      <c r="DB368" s="1270" t="s">
        <v>57</v>
      </c>
      <c r="DC368" s="1270" t="s">
        <v>57</v>
      </c>
      <c r="DD368" s="1270" t="s">
        <v>57</v>
      </c>
      <c r="DE368" s="1270" t="s">
        <v>57</v>
      </c>
      <c r="DF368" s="1270" t="s">
        <v>57</v>
      </c>
      <c r="DG368" s="1270" t="s">
        <v>57</v>
      </c>
      <c r="DH368" s="1270" t="s">
        <v>302</v>
      </c>
      <c r="DI368" s="1270" t="s">
        <v>57</v>
      </c>
      <c r="DJ368" s="1270" t="s">
        <v>57</v>
      </c>
      <c r="DK368" s="1270" t="s">
        <v>57</v>
      </c>
      <c r="DL368" s="1270" t="s">
        <v>57</v>
      </c>
      <c r="DM368" s="1270" t="s">
        <v>4692</v>
      </c>
      <c r="DN368" s="1270" t="s">
        <v>331</v>
      </c>
      <c r="DO368" s="1270" t="s">
        <v>121</v>
      </c>
      <c r="DP368" s="1270" t="s">
        <v>57</v>
      </c>
      <c r="DQ368" s="1270" t="s">
        <v>57</v>
      </c>
      <c r="DR368" s="1270" t="s">
        <v>57</v>
      </c>
      <c r="DS368" s="1270" t="s">
        <v>10876</v>
      </c>
      <c r="DT368" s="1270" t="s">
        <v>86</v>
      </c>
      <c r="DU368" s="1270" t="s">
        <v>1572</v>
      </c>
      <c r="DV368" s="1270" t="s">
        <v>119</v>
      </c>
      <c r="DW368" s="1270" t="s">
        <v>57</v>
      </c>
      <c r="DX368" s="1270" t="s">
        <v>57</v>
      </c>
      <c r="DY368" s="1270" t="s">
        <v>57</v>
      </c>
      <c r="DZ368" s="1270" t="s">
        <v>57</v>
      </c>
      <c r="EA368" s="1270" t="s">
        <v>10877</v>
      </c>
      <c r="EB368" s="1270" t="s">
        <v>86</v>
      </c>
      <c r="EC368" s="1270" t="s">
        <v>1748</v>
      </c>
      <c r="ED368" s="1270" t="s">
        <v>119</v>
      </c>
      <c r="EE368" s="1270" t="s">
        <v>57</v>
      </c>
      <c r="EF368" s="1270" t="s">
        <v>57</v>
      </c>
      <c r="EG368" s="1270" t="s">
        <v>57</v>
      </c>
      <c r="EH368" s="1270" t="s">
        <v>57</v>
      </c>
      <c r="EI368" s="1270" t="s">
        <v>10878</v>
      </c>
      <c r="EJ368" s="1270" t="s">
        <v>1574</v>
      </c>
      <c r="EK368" s="1270" t="s">
        <v>3609</v>
      </c>
      <c r="EL368" s="1270" t="s">
        <v>1576</v>
      </c>
      <c r="EM368" s="1270" t="s">
        <v>10879</v>
      </c>
      <c r="EN368" s="1270" t="s">
        <v>681</v>
      </c>
      <c r="EO368" s="1270" t="s">
        <v>682</v>
      </c>
      <c r="EP368" s="1270" t="s">
        <v>57</v>
      </c>
      <c r="EQ368" s="1270" t="s">
        <v>311</v>
      </c>
      <c r="ER368" s="1270" t="s">
        <v>57</v>
      </c>
      <c r="ES368" s="1270" t="s">
        <v>57</v>
      </c>
      <c r="ET368" s="104" t="str">
        <f t="shared" si="37"/>
        <v>2026050664</v>
      </c>
      <c r="EU368" s="56" t="str">
        <f t="shared" si="38"/>
        <v>21&amp;2026050664</v>
      </c>
      <c r="EV368" s="104">
        <f>IFERROR(VLOOKUP(EU368,시험용!CA:CE,4,FALSE),"")</f>
        <v>0</v>
      </c>
      <c r="EW368" s="952"/>
    </row>
    <row r="369" spans="1:154" ht="49.95" customHeight="1">
      <c r="A369" s="741">
        <v>21</v>
      </c>
      <c r="B369" s="1270" t="s">
        <v>771</v>
      </c>
      <c r="C369" s="1270" t="s">
        <v>1862</v>
      </c>
      <c r="D369" s="1270" t="s">
        <v>5428</v>
      </c>
      <c r="E369" s="1270" t="s">
        <v>31</v>
      </c>
      <c r="F369" s="1270" t="s">
        <v>287</v>
      </c>
      <c r="G369" s="1270" t="s">
        <v>771</v>
      </c>
      <c r="H369" s="1270" t="s">
        <v>771</v>
      </c>
      <c r="I369" s="1270" t="s">
        <v>290</v>
      </c>
      <c r="J369" s="1270" t="s">
        <v>10880</v>
      </c>
      <c r="K369" s="1270" t="s">
        <v>291</v>
      </c>
      <c r="L369" s="1270" t="s">
        <v>10881</v>
      </c>
      <c r="M369" s="1270" t="s">
        <v>10861</v>
      </c>
      <c r="N369" s="1270"/>
      <c r="O369" s="1270"/>
      <c r="P369" s="1270" t="s">
        <v>4685</v>
      </c>
      <c r="Q369" s="1270"/>
      <c r="R369" s="1270" t="s">
        <v>10246</v>
      </c>
      <c r="S369" s="1270" t="s">
        <v>10788</v>
      </c>
      <c r="T369" s="1270" t="s">
        <v>10372</v>
      </c>
      <c r="U369" s="1270" t="s">
        <v>592</v>
      </c>
      <c r="V369" s="1270"/>
      <c r="W369" s="1270" t="s">
        <v>10862</v>
      </c>
      <c r="X369" s="1270" t="s">
        <v>688</v>
      </c>
      <c r="Y369" s="1270" t="s">
        <v>10863</v>
      </c>
      <c r="Z369" s="1270" t="s">
        <v>10863</v>
      </c>
      <c r="AA369" s="1270" t="s">
        <v>10863</v>
      </c>
      <c r="AB369" s="1270" t="s">
        <v>293</v>
      </c>
      <c r="AC369" s="1270" t="s">
        <v>107</v>
      </c>
      <c r="AD369" s="1270" t="s">
        <v>10882</v>
      </c>
      <c r="AE369" s="1270" t="s">
        <v>595</v>
      </c>
      <c r="AF369" s="1270" t="s">
        <v>57</v>
      </c>
      <c r="AG369" s="1270" t="s">
        <v>645</v>
      </c>
      <c r="AH369" s="1270" t="s">
        <v>57</v>
      </c>
      <c r="AI369" s="1270"/>
      <c r="AJ369" s="1270"/>
      <c r="AK369" s="1270"/>
      <c r="AL369" s="1270"/>
      <c r="AM369" s="1270" t="s">
        <v>5438</v>
      </c>
      <c r="AN369" s="1270" t="s">
        <v>5439</v>
      </c>
      <c r="AO369" s="1270" t="s">
        <v>10883</v>
      </c>
      <c r="AP369" s="1271" t="s">
        <v>396</v>
      </c>
      <c r="AQ369" s="1270"/>
      <c r="AR369" s="1270"/>
      <c r="AS369" s="1270" t="s">
        <v>315</v>
      </c>
      <c r="AT369" s="1270" t="s">
        <v>10884</v>
      </c>
      <c r="AU369" s="1270" t="s">
        <v>57</v>
      </c>
      <c r="AV369" s="1270" t="s">
        <v>910</v>
      </c>
      <c r="AW369" s="1270" t="s">
        <v>10885</v>
      </c>
      <c r="AX369" s="1270"/>
      <c r="AY369" s="1270" t="s">
        <v>10868</v>
      </c>
      <c r="AZ369" s="1270" t="s">
        <v>10869</v>
      </c>
      <c r="BA369" s="1270" t="s">
        <v>299</v>
      </c>
      <c r="BB369" s="1270" t="s">
        <v>32</v>
      </c>
      <c r="BC369" s="1270" t="s">
        <v>33</v>
      </c>
      <c r="BD369" s="1270" t="s">
        <v>5445</v>
      </c>
      <c r="BE369" s="1270" t="s">
        <v>48</v>
      </c>
      <c r="BF369" s="1270" t="s">
        <v>164</v>
      </c>
      <c r="BG369" s="1270" t="s">
        <v>110</v>
      </c>
      <c r="BH369" s="1270" t="s">
        <v>10870</v>
      </c>
      <c r="BI369" s="1270" t="s">
        <v>7082</v>
      </c>
      <c r="BJ369" s="1270" t="s">
        <v>10871</v>
      </c>
      <c r="BK369" s="1270" t="s">
        <v>10886</v>
      </c>
      <c r="BL369" s="1270" t="s">
        <v>302</v>
      </c>
      <c r="BM369" s="1270" t="s">
        <v>10882</v>
      </c>
      <c r="BN369" s="1270" t="s">
        <v>595</v>
      </c>
      <c r="BO369" s="1270" t="s">
        <v>57</v>
      </c>
      <c r="BP369" s="1270" t="s">
        <v>57</v>
      </c>
      <c r="BQ369" s="1270" t="s">
        <v>311</v>
      </c>
      <c r="BR369" s="1270" t="s">
        <v>1029</v>
      </c>
      <c r="BS369" s="1270" t="s">
        <v>1328</v>
      </c>
      <c r="BT369" s="1270" t="s">
        <v>10873</v>
      </c>
      <c r="BU369" s="1270" t="s">
        <v>657</v>
      </c>
      <c r="BV369" s="1270" t="s">
        <v>672</v>
      </c>
      <c r="BW369" s="1270" t="s">
        <v>645</v>
      </c>
      <c r="BX369" s="1270" t="s">
        <v>57</v>
      </c>
      <c r="BY369" s="1270" t="s">
        <v>177</v>
      </c>
      <c r="BZ369" s="1270" t="s">
        <v>10874</v>
      </c>
      <c r="CA369" s="1270" t="s">
        <v>304</v>
      </c>
      <c r="CB369" s="1270" t="s">
        <v>112</v>
      </c>
      <c r="CC369" s="1270" t="s">
        <v>309</v>
      </c>
      <c r="CD369" s="1270" t="s">
        <v>306</v>
      </c>
      <c r="CE369" s="1270" t="s">
        <v>117</v>
      </c>
      <c r="CF369" s="1270" t="s">
        <v>307</v>
      </c>
      <c r="CG369" s="1270" t="s">
        <v>57</v>
      </c>
      <c r="CH369" s="1270" t="s">
        <v>4857</v>
      </c>
      <c r="CI369" s="1270" t="s">
        <v>843</v>
      </c>
      <c r="CJ369" s="1270" t="s">
        <v>1035</v>
      </c>
      <c r="CK369" s="1270" t="s">
        <v>105</v>
      </c>
      <c r="CL369" s="1270" t="s">
        <v>10875</v>
      </c>
      <c r="CM369" s="1270" t="s">
        <v>843</v>
      </c>
      <c r="CN369" s="1270" t="s">
        <v>112</v>
      </c>
      <c r="CO369" s="1270" t="s">
        <v>105</v>
      </c>
      <c r="CP369" s="1270" t="s">
        <v>57</v>
      </c>
      <c r="CQ369" s="1270" t="s">
        <v>57</v>
      </c>
      <c r="CR369" s="1270" t="s">
        <v>57</v>
      </c>
      <c r="CS369" s="1270" t="s">
        <v>57</v>
      </c>
      <c r="CT369" s="1270" t="s">
        <v>57</v>
      </c>
      <c r="CU369" s="1270" t="s">
        <v>57</v>
      </c>
      <c r="CV369" s="1270" t="s">
        <v>57</v>
      </c>
      <c r="CW369" s="1270" t="s">
        <v>57</v>
      </c>
      <c r="CX369" s="1270" t="s">
        <v>57</v>
      </c>
      <c r="CY369" s="1270" t="s">
        <v>57</v>
      </c>
      <c r="CZ369" s="1270" t="s">
        <v>57</v>
      </c>
      <c r="DA369" s="1270" t="s">
        <v>57</v>
      </c>
      <c r="DB369" s="1270" t="s">
        <v>57</v>
      </c>
      <c r="DC369" s="1270" t="s">
        <v>57</v>
      </c>
      <c r="DD369" s="1270" t="s">
        <v>57</v>
      </c>
      <c r="DE369" s="1270" t="s">
        <v>57</v>
      </c>
      <c r="DF369" s="1270" t="s">
        <v>57</v>
      </c>
      <c r="DG369" s="1270" t="s">
        <v>57</v>
      </c>
      <c r="DH369" s="1270" t="s">
        <v>302</v>
      </c>
      <c r="DI369" s="1270" t="s">
        <v>57</v>
      </c>
      <c r="DJ369" s="1270" t="s">
        <v>57</v>
      </c>
      <c r="DK369" s="1270" t="s">
        <v>57</v>
      </c>
      <c r="DL369" s="1270" t="s">
        <v>57</v>
      </c>
      <c r="DM369" s="1270" t="s">
        <v>4692</v>
      </c>
      <c r="DN369" s="1270" t="s">
        <v>331</v>
      </c>
      <c r="DO369" s="1270" t="s">
        <v>121</v>
      </c>
      <c r="DP369" s="1270" t="s">
        <v>57</v>
      </c>
      <c r="DQ369" s="1270" t="s">
        <v>57</v>
      </c>
      <c r="DR369" s="1270" t="s">
        <v>57</v>
      </c>
      <c r="DS369" s="1270" t="s">
        <v>10876</v>
      </c>
      <c r="DT369" s="1270" t="s">
        <v>86</v>
      </c>
      <c r="DU369" s="1270" t="s">
        <v>1572</v>
      </c>
      <c r="DV369" s="1270" t="s">
        <v>119</v>
      </c>
      <c r="DW369" s="1270" t="s">
        <v>57</v>
      </c>
      <c r="DX369" s="1270" t="s">
        <v>57</v>
      </c>
      <c r="DY369" s="1270" t="s">
        <v>57</v>
      </c>
      <c r="DZ369" s="1270" t="s">
        <v>57</v>
      </c>
      <c r="EA369" s="1270" t="s">
        <v>10877</v>
      </c>
      <c r="EB369" s="1270" t="s">
        <v>86</v>
      </c>
      <c r="EC369" s="1270" t="s">
        <v>1748</v>
      </c>
      <c r="ED369" s="1270" t="s">
        <v>119</v>
      </c>
      <c r="EE369" s="1270" t="s">
        <v>57</v>
      </c>
      <c r="EF369" s="1270" t="s">
        <v>57</v>
      </c>
      <c r="EG369" s="1270" t="s">
        <v>57</v>
      </c>
      <c r="EH369" s="1270" t="s">
        <v>57</v>
      </c>
      <c r="EI369" s="1270" t="s">
        <v>10878</v>
      </c>
      <c r="EJ369" s="1270" t="s">
        <v>1574</v>
      </c>
      <c r="EK369" s="1270" t="s">
        <v>3609</v>
      </c>
      <c r="EL369" s="1270" t="s">
        <v>1576</v>
      </c>
      <c r="EM369" s="1270" t="s">
        <v>10879</v>
      </c>
      <c r="EN369" s="1270" t="s">
        <v>681</v>
      </c>
      <c r="EO369" s="1270" t="s">
        <v>682</v>
      </c>
      <c r="EP369" s="1270" t="s">
        <v>57</v>
      </c>
      <c r="EQ369" s="1270" t="s">
        <v>311</v>
      </c>
      <c r="ER369" s="1270" t="s">
        <v>57</v>
      </c>
      <c r="ES369" s="1270" t="s">
        <v>57</v>
      </c>
      <c r="ET369" s="104" t="str">
        <f t="shared" si="37"/>
        <v>2026050665</v>
      </c>
      <c r="EU369" s="56" t="str">
        <f t="shared" si="38"/>
        <v>21&amp;2026050665</v>
      </c>
      <c r="EV369" s="104">
        <f>IFERROR(VLOOKUP(EU369,시험용!CA:CE,4,FALSE),"")</f>
        <v>0</v>
      </c>
      <c r="EW369" s="952"/>
    </row>
    <row r="370" spans="1:154" ht="49.95" customHeight="1">
      <c r="A370" s="741">
        <v>21</v>
      </c>
      <c r="B370" s="1270" t="s">
        <v>806</v>
      </c>
      <c r="C370" s="1270" t="s">
        <v>1862</v>
      </c>
      <c r="D370" s="1270" t="s">
        <v>5428</v>
      </c>
      <c r="E370" s="1270" t="s">
        <v>31</v>
      </c>
      <c r="F370" s="1270" t="s">
        <v>287</v>
      </c>
      <c r="G370" s="1270" t="s">
        <v>806</v>
      </c>
      <c r="H370" s="1270" t="s">
        <v>806</v>
      </c>
      <c r="I370" s="1270" t="s">
        <v>290</v>
      </c>
      <c r="J370" s="1270" t="s">
        <v>10887</v>
      </c>
      <c r="K370" s="1270" t="s">
        <v>291</v>
      </c>
      <c r="L370" s="1270" t="s">
        <v>10888</v>
      </c>
      <c r="M370" s="1270" t="s">
        <v>10861</v>
      </c>
      <c r="N370" s="1270"/>
      <c r="O370" s="1270"/>
      <c r="P370" s="1270" t="s">
        <v>4685</v>
      </c>
      <c r="Q370" s="1270"/>
      <c r="R370" s="1270" t="s">
        <v>10246</v>
      </c>
      <c r="S370" s="1270" t="s">
        <v>10788</v>
      </c>
      <c r="T370" s="1270" t="s">
        <v>10372</v>
      </c>
      <c r="U370" s="1270" t="s">
        <v>592</v>
      </c>
      <c r="V370" s="1270"/>
      <c r="W370" s="1270" t="s">
        <v>10862</v>
      </c>
      <c r="X370" s="1270" t="s">
        <v>688</v>
      </c>
      <c r="Y370" s="1270" t="s">
        <v>10863</v>
      </c>
      <c r="Z370" s="1270" t="s">
        <v>10863</v>
      </c>
      <c r="AA370" s="1270" t="s">
        <v>10863</v>
      </c>
      <c r="AB370" s="1270" t="s">
        <v>293</v>
      </c>
      <c r="AC370" s="1270" t="s">
        <v>107</v>
      </c>
      <c r="AD370" s="1270" t="s">
        <v>10889</v>
      </c>
      <c r="AE370" s="1270" t="s">
        <v>595</v>
      </c>
      <c r="AF370" s="1270" t="s">
        <v>57</v>
      </c>
      <c r="AG370" s="1270" t="s">
        <v>645</v>
      </c>
      <c r="AH370" s="1270" t="s">
        <v>57</v>
      </c>
      <c r="AI370" s="1270"/>
      <c r="AJ370" s="1270"/>
      <c r="AK370" s="1270"/>
      <c r="AL370" s="1270"/>
      <c r="AM370" s="1270" t="s">
        <v>5438</v>
      </c>
      <c r="AN370" s="1270" t="s">
        <v>5439</v>
      </c>
      <c r="AO370" s="1270" t="s">
        <v>10890</v>
      </c>
      <c r="AP370" s="1271" t="s">
        <v>396</v>
      </c>
      <c r="AQ370" s="1270"/>
      <c r="AR370" s="1270"/>
      <c r="AS370" s="1270" t="s">
        <v>315</v>
      </c>
      <c r="AT370" s="1270" t="s">
        <v>10891</v>
      </c>
      <c r="AU370" s="1270" t="s">
        <v>57</v>
      </c>
      <c r="AV370" s="1270" t="s">
        <v>910</v>
      </c>
      <c r="AW370" s="1270" t="s">
        <v>10892</v>
      </c>
      <c r="AX370" s="1270"/>
      <c r="AY370" s="1270" t="s">
        <v>10868</v>
      </c>
      <c r="AZ370" s="1270" t="s">
        <v>10869</v>
      </c>
      <c r="BA370" s="1270" t="s">
        <v>299</v>
      </c>
      <c r="BB370" s="1270" t="s">
        <v>32</v>
      </c>
      <c r="BC370" s="1270" t="s">
        <v>33</v>
      </c>
      <c r="BD370" s="1270" t="s">
        <v>5445</v>
      </c>
      <c r="BE370" s="1270" t="s">
        <v>48</v>
      </c>
      <c r="BF370" s="1270" t="s">
        <v>164</v>
      </c>
      <c r="BG370" s="1270" t="s">
        <v>110</v>
      </c>
      <c r="BH370" s="1270" t="s">
        <v>10870</v>
      </c>
      <c r="BI370" s="1270" t="s">
        <v>7082</v>
      </c>
      <c r="BJ370" s="1270" t="s">
        <v>10871</v>
      </c>
      <c r="BK370" s="1270" t="s">
        <v>10893</v>
      </c>
      <c r="BL370" s="1270" t="s">
        <v>302</v>
      </c>
      <c r="BM370" s="1270" t="s">
        <v>10889</v>
      </c>
      <c r="BN370" s="1270" t="s">
        <v>595</v>
      </c>
      <c r="BO370" s="1270" t="s">
        <v>57</v>
      </c>
      <c r="BP370" s="1270" t="s">
        <v>57</v>
      </c>
      <c r="BQ370" s="1270" t="s">
        <v>311</v>
      </c>
      <c r="BR370" s="1270" t="s">
        <v>1029</v>
      </c>
      <c r="BS370" s="1270" t="s">
        <v>1328</v>
      </c>
      <c r="BT370" s="1270" t="s">
        <v>10873</v>
      </c>
      <c r="BU370" s="1270" t="s">
        <v>657</v>
      </c>
      <c r="BV370" s="1270" t="s">
        <v>672</v>
      </c>
      <c r="BW370" s="1270" t="s">
        <v>645</v>
      </c>
      <c r="BX370" s="1270" t="s">
        <v>57</v>
      </c>
      <c r="BY370" s="1270" t="s">
        <v>177</v>
      </c>
      <c r="BZ370" s="1270" t="s">
        <v>10874</v>
      </c>
      <c r="CA370" s="1270" t="s">
        <v>304</v>
      </c>
      <c r="CB370" s="1270" t="s">
        <v>112</v>
      </c>
      <c r="CC370" s="1270" t="s">
        <v>309</v>
      </c>
      <c r="CD370" s="1270" t="s">
        <v>306</v>
      </c>
      <c r="CE370" s="1270" t="s">
        <v>117</v>
      </c>
      <c r="CF370" s="1270" t="s">
        <v>307</v>
      </c>
      <c r="CG370" s="1270" t="s">
        <v>57</v>
      </c>
      <c r="CH370" s="1270" t="s">
        <v>4857</v>
      </c>
      <c r="CI370" s="1270" t="s">
        <v>843</v>
      </c>
      <c r="CJ370" s="1270" t="s">
        <v>1035</v>
      </c>
      <c r="CK370" s="1270" t="s">
        <v>105</v>
      </c>
      <c r="CL370" s="1270" t="s">
        <v>10875</v>
      </c>
      <c r="CM370" s="1270" t="s">
        <v>843</v>
      </c>
      <c r="CN370" s="1270" t="s">
        <v>112</v>
      </c>
      <c r="CO370" s="1270" t="s">
        <v>105</v>
      </c>
      <c r="CP370" s="1270" t="s">
        <v>57</v>
      </c>
      <c r="CQ370" s="1270" t="s">
        <v>57</v>
      </c>
      <c r="CR370" s="1270" t="s">
        <v>57</v>
      </c>
      <c r="CS370" s="1270" t="s">
        <v>57</v>
      </c>
      <c r="CT370" s="1270" t="s">
        <v>57</v>
      </c>
      <c r="CU370" s="1270" t="s">
        <v>57</v>
      </c>
      <c r="CV370" s="1270" t="s">
        <v>57</v>
      </c>
      <c r="CW370" s="1270" t="s">
        <v>57</v>
      </c>
      <c r="CX370" s="1270" t="s">
        <v>57</v>
      </c>
      <c r="CY370" s="1270" t="s">
        <v>57</v>
      </c>
      <c r="CZ370" s="1270" t="s">
        <v>57</v>
      </c>
      <c r="DA370" s="1270" t="s">
        <v>57</v>
      </c>
      <c r="DB370" s="1270" t="s">
        <v>57</v>
      </c>
      <c r="DC370" s="1270" t="s">
        <v>57</v>
      </c>
      <c r="DD370" s="1270" t="s">
        <v>57</v>
      </c>
      <c r="DE370" s="1270" t="s">
        <v>57</v>
      </c>
      <c r="DF370" s="1270" t="s">
        <v>57</v>
      </c>
      <c r="DG370" s="1270" t="s">
        <v>57</v>
      </c>
      <c r="DH370" s="1270" t="s">
        <v>302</v>
      </c>
      <c r="DI370" s="1270" t="s">
        <v>57</v>
      </c>
      <c r="DJ370" s="1270" t="s">
        <v>57</v>
      </c>
      <c r="DK370" s="1270" t="s">
        <v>57</v>
      </c>
      <c r="DL370" s="1270" t="s">
        <v>57</v>
      </c>
      <c r="DM370" s="1270" t="s">
        <v>4692</v>
      </c>
      <c r="DN370" s="1270" t="s">
        <v>331</v>
      </c>
      <c r="DO370" s="1270" t="s">
        <v>121</v>
      </c>
      <c r="DP370" s="1270" t="s">
        <v>57</v>
      </c>
      <c r="DQ370" s="1270" t="s">
        <v>57</v>
      </c>
      <c r="DR370" s="1270" t="s">
        <v>57</v>
      </c>
      <c r="DS370" s="1270" t="s">
        <v>10876</v>
      </c>
      <c r="DT370" s="1270" t="s">
        <v>86</v>
      </c>
      <c r="DU370" s="1270" t="s">
        <v>1572</v>
      </c>
      <c r="DV370" s="1270" t="s">
        <v>119</v>
      </c>
      <c r="DW370" s="1270" t="s">
        <v>57</v>
      </c>
      <c r="DX370" s="1270" t="s">
        <v>57</v>
      </c>
      <c r="DY370" s="1270" t="s">
        <v>57</v>
      </c>
      <c r="DZ370" s="1270" t="s">
        <v>57</v>
      </c>
      <c r="EA370" s="1270" t="s">
        <v>10877</v>
      </c>
      <c r="EB370" s="1270" t="s">
        <v>86</v>
      </c>
      <c r="EC370" s="1270" t="s">
        <v>1748</v>
      </c>
      <c r="ED370" s="1270" t="s">
        <v>119</v>
      </c>
      <c r="EE370" s="1270" t="s">
        <v>57</v>
      </c>
      <c r="EF370" s="1270" t="s">
        <v>57</v>
      </c>
      <c r="EG370" s="1270" t="s">
        <v>57</v>
      </c>
      <c r="EH370" s="1270" t="s">
        <v>57</v>
      </c>
      <c r="EI370" s="1270" t="s">
        <v>10878</v>
      </c>
      <c r="EJ370" s="1270" t="s">
        <v>1574</v>
      </c>
      <c r="EK370" s="1270" t="s">
        <v>3609</v>
      </c>
      <c r="EL370" s="1270" t="s">
        <v>1576</v>
      </c>
      <c r="EM370" s="1270" t="s">
        <v>10879</v>
      </c>
      <c r="EN370" s="1270" t="s">
        <v>681</v>
      </c>
      <c r="EO370" s="1270" t="s">
        <v>682</v>
      </c>
      <c r="EP370" s="1270" t="s">
        <v>57</v>
      </c>
      <c r="EQ370" s="1270" t="s">
        <v>311</v>
      </c>
      <c r="ER370" s="1270" t="s">
        <v>57</v>
      </c>
      <c r="ES370" s="1270" t="s">
        <v>57</v>
      </c>
      <c r="ET370" s="104" t="str">
        <f t="shared" si="37"/>
        <v>2026050666</v>
      </c>
      <c r="EU370" s="56" t="str">
        <f t="shared" si="38"/>
        <v>21&amp;2026050666</v>
      </c>
      <c r="EV370" s="104">
        <f>IFERROR(VLOOKUP(EU370,시험용!CA:CE,4,FALSE),"")</f>
        <v>0</v>
      </c>
      <c r="EW370" s="952"/>
    </row>
    <row r="371" spans="1:154" ht="49.95" customHeight="1">
      <c r="A371" s="741">
        <v>21</v>
      </c>
      <c r="B371" s="1270" t="s">
        <v>47</v>
      </c>
      <c r="C371" s="1270" t="s">
        <v>2105</v>
      </c>
      <c r="D371" s="1270" t="s">
        <v>2106</v>
      </c>
      <c r="E371" s="1270" t="s">
        <v>31</v>
      </c>
      <c r="F371" s="1270" t="s">
        <v>584</v>
      </c>
      <c r="G371" s="1270" t="s">
        <v>47</v>
      </c>
      <c r="H371" s="1270" t="s">
        <v>287</v>
      </c>
      <c r="I371" s="1270" t="s">
        <v>290</v>
      </c>
      <c r="J371" s="1270" t="s">
        <v>10432</v>
      </c>
      <c r="K371" s="1270" t="s">
        <v>291</v>
      </c>
      <c r="L371" s="1270" t="s">
        <v>10433</v>
      </c>
      <c r="M371" s="1270" t="s">
        <v>8444</v>
      </c>
      <c r="N371" s="1270"/>
      <c r="O371" s="1270"/>
      <c r="P371" s="1270"/>
      <c r="Q371" s="1270"/>
      <c r="R371" s="1270" t="s">
        <v>8969</v>
      </c>
      <c r="S371" s="1270" t="s">
        <v>6082</v>
      </c>
      <c r="T371" s="1270" t="s">
        <v>9752</v>
      </c>
      <c r="U371" s="1270" t="s">
        <v>592</v>
      </c>
      <c r="V371" s="1270"/>
      <c r="W371" s="1270" t="s">
        <v>8446</v>
      </c>
      <c r="X371" s="1270" t="s">
        <v>95</v>
      </c>
      <c r="Y371" s="1270" t="s">
        <v>10398</v>
      </c>
      <c r="Z371" s="1270" t="s">
        <v>10398</v>
      </c>
      <c r="AA371" s="1270" t="s">
        <v>10399</v>
      </c>
      <c r="AB371" s="1270" t="s">
        <v>31</v>
      </c>
      <c r="AC371" s="1270" t="s">
        <v>643</v>
      </c>
      <c r="AD371" s="1270" t="s">
        <v>8997</v>
      </c>
      <c r="AE371" s="1270" t="s">
        <v>3851</v>
      </c>
      <c r="AF371" s="1270" t="s">
        <v>3852</v>
      </c>
      <c r="AG371" s="1270" t="s">
        <v>3853</v>
      </c>
      <c r="AH371" s="1270" t="s">
        <v>10894</v>
      </c>
      <c r="AI371" s="1270"/>
      <c r="AJ371" s="1270"/>
      <c r="AK371" s="1270"/>
      <c r="AL371" s="1270"/>
      <c r="AM371" s="1270" t="s">
        <v>2241</v>
      </c>
      <c r="AN371" s="1270" t="s">
        <v>2242</v>
      </c>
      <c r="AO371" s="1270" t="s">
        <v>10434</v>
      </c>
      <c r="AP371" s="1271" t="s">
        <v>547</v>
      </c>
      <c r="AQ371" s="1270"/>
      <c r="AR371" s="1270"/>
      <c r="AS371" s="1270" t="s">
        <v>599</v>
      </c>
      <c r="AT371" s="1270" t="s">
        <v>10435</v>
      </c>
      <c r="AU371" s="1270" t="s">
        <v>3008</v>
      </c>
      <c r="AV371" s="1270" t="s">
        <v>9001</v>
      </c>
      <c r="AW371" s="1270" t="s">
        <v>10436</v>
      </c>
      <c r="AX371" s="1270"/>
      <c r="AY371" s="1270" t="s">
        <v>10403</v>
      </c>
      <c r="AZ371" s="1270" t="s">
        <v>9004</v>
      </c>
      <c r="BA371" s="1270" t="s">
        <v>3017</v>
      </c>
      <c r="BB371" s="1270" t="s">
        <v>3018</v>
      </c>
      <c r="BC371" s="1270" t="s">
        <v>3019</v>
      </c>
      <c r="BD371" s="1270" t="s">
        <v>9006</v>
      </c>
      <c r="BE371" s="1270" t="s">
        <v>3021</v>
      </c>
      <c r="BF371" s="1270" t="s">
        <v>3022</v>
      </c>
      <c r="BG371" s="1270" t="s">
        <v>10404</v>
      </c>
      <c r="BH371" s="1270" t="s">
        <v>10405</v>
      </c>
      <c r="BI371" s="1270" t="s">
        <v>10406</v>
      </c>
      <c r="BJ371" s="1270" t="s">
        <v>3867</v>
      </c>
      <c r="BK371" s="1270" t="s">
        <v>10437</v>
      </c>
      <c r="BL371" s="1270" t="s">
        <v>3028</v>
      </c>
      <c r="BM371" s="1270" t="s">
        <v>8997</v>
      </c>
      <c r="BN371" s="1270" t="s">
        <v>3851</v>
      </c>
      <c r="BO371" s="1270" t="s">
        <v>3007</v>
      </c>
      <c r="BP371" s="1270" t="s">
        <v>3852</v>
      </c>
      <c r="BQ371" s="1270" t="s">
        <v>9011</v>
      </c>
      <c r="BR371" s="1270" t="s">
        <v>3895</v>
      </c>
      <c r="BS371" s="1270" t="s">
        <v>4803</v>
      </c>
      <c r="BT371" s="1270" t="s">
        <v>10895</v>
      </c>
      <c r="BU371" s="1270" t="s">
        <v>9014</v>
      </c>
      <c r="BV371" s="1270" t="s">
        <v>10409</v>
      </c>
      <c r="BW371" s="1270" t="s">
        <v>3853</v>
      </c>
      <c r="BX371" s="1270" t="s">
        <v>10894</v>
      </c>
      <c r="BY371" s="1270" t="s">
        <v>10410</v>
      </c>
      <c r="BZ371" s="1270" t="s">
        <v>10411</v>
      </c>
      <c r="CA371" s="1270" t="s">
        <v>3878</v>
      </c>
      <c r="CB371" s="1270" t="s">
        <v>9020</v>
      </c>
      <c r="CC371" s="1270" t="s">
        <v>10412</v>
      </c>
      <c r="CD371" s="1270" t="s">
        <v>3880</v>
      </c>
      <c r="CE371" s="1270" t="s">
        <v>10413</v>
      </c>
      <c r="CF371" s="1270" t="s">
        <v>3882</v>
      </c>
      <c r="CG371" s="1270" t="s">
        <v>3008</v>
      </c>
      <c r="CH371" s="1270" t="s">
        <v>10414</v>
      </c>
      <c r="CI371" s="1270" t="s">
        <v>9022</v>
      </c>
      <c r="CJ371" s="1270" t="s">
        <v>10415</v>
      </c>
      <c r="CK371" s="1270" t="s">
        <v>3886</v>
      </c>
      <c r="CL371" s="1270" t="s">
        <v>10416</v>
      </c>
      <c r="CM371" s="1270" t="s">
        <v>9022</v>
      </c>
      <c r="CN371" s="1270" t="s">
        <v>8589</v>
      </c>
      <c r="CO371" s="1270" t="s">
        <v>3886</v>
      </c>
      <c r="CP371" s="1270" t="s">
        <v>3008</v>
      </c>
      <c r="CQ371" s="1270" t="s">
        <v>3008</v>
      </c>
      <c r="CR371" s="1270" t="s">
        <v>3008</v>
      </c>
      <c r="CS371" s="1270" t="s">
        <v>3008</v>
      </c>
      <c r="CT371" s="1270" t="s">
        <v>9026</v>
      </c>
      <c r="CU371" s="1270" t="s">
        <v>3888</v>
      </c>
      <c r="CV371" s="1270" t="s">
        <v>9027</v>
      </c>
      <c r="CW371" s="1270" t="s">
        <v>9001</v>
      </c>
      <c r="CX371" s="1270" t="s">
        <v>3008</v>
      </c>
      <c r="CY371" s="1270" t="s">
        <v>3008</v>
      </c>
      <c r="CZ371" s="1270" t="s">
        <v>3008</v>
      </c>
      <c r="DA371" s="1270" t="s">
        <v>3008</v>
      </c>
      <c r="DB371" s="1270" t="s">
        <v>3008</v>
      </c>
      <c r="DC371" s="1270" t="s">
        <v>3008</v>
      </c>
      <c r="DD371" s="1270" t="s">
        <v>9819</v>
      </c>
      <c r="DE371" s="1270" t="s">
        <v>9820</v>
      </c>
      <c r="DF371" s="1270" t="s">
        <v>3047</v>
      </c>
      <c r="DG371" s="1270" t="s">
        <v>3008</v>
      </c>
      <c r="DH371" s="1270" t="s">
        <v>3028</v>
      </c>
      <c r="DI371" s="1270" t="s">
        <v>3008</v>
      </c>
      <c r="DJ371" s="1270" t="s">
        <v>3008</v>
      </c>
      <c r="DK371" s="1270" t="s">
        <v>3008</v>
      </c>
      <c r="DL371" s="1270" t="s">
        <v>3008</v>
      </c>
      <c r="DM371" s="1270" t="s">
        <v>3008</v>
      </c>
      <c r="DN371" s="1270" t="s">
        <v>3008</v>
      </c>
      <c r="DO371" s="1270" t="s">
        <v>3008</v>
      </c>
      <c r="DP371" s="1270" t="s">
        <v>3008</v>
      </c>
      <c r="DQ371" s="1270" t="s">
        <v>3008</v>
      </c>
      <c r="DR371" s="1270" t="s">
        <v>3008</v>
      </c>
      <c r="DS371" s="1270" t="s">
        <v>10417</v>
      </c>
      <c r="DT371" s="1270" t="s">
        <v>10418</v>
      </c>
      <c r="DU371" s="1270" t="s">
        <v>9230</v>
      </c>
      <c r="DV371" s="1270" t="s">
        <v>10419</v>
      </c>
      <c r="DW371" s="1270" t="s">
        <v>4800</v>
      </c>
      <c r="DX371" s="1270" t="s">
        <v>3053</v>
      </c>
      <c r="DY371" s="1270" t="s">
        <v>4801</v>
      </c>
      <c r="DZ371" s="1270" t="s">
        <v>3055</v>
      </c>
      <c r="EA371" s="1270" t="s">
        <v>10420</v>
      </c>
      <c r="EB371" s="1270" t="s">
        <v>10418</v>
      </c>
      <c r="EC371" s="1270" t="s">
        <v>10421</v>
      </c>
      <c r="ED371" s="1270" t="s">
        <v>10419</v>
      </c>
      <c r="EE371" s="1270" t="s">
        <v>3008</v>
      </c>
      <c r="EF371" s="1270" t="s">
        <v>3008</v>
      </c>
      <c r="EG371" s="1270" t="s">
        <v>3008</v>
      </c>
      <c r="EH371" s="1270" t="s">
        <v>3008</v>
      </c>
      <c r="EI371" s="1270" t="s">
        <v>10896</v>
      </c>
      <c r="EJ371" s="1270" t="s">
        <v>10423</v>
      </c>
      <c r="EK371" s="1270" t="s">
        <v>10897</v>
      </c>
      <c r="EL371" s="1270" t="s">
        <v>10425</v>
      </c>
      <c r="EM371" s="1270" t="s">
        <v>10898</v>
      </c>
      <c r="EN371" s="1270" t="s">
        <v>10427</v>
      </c>
      <c r="EO371" s="1270" t="s">
        <v>10428</v>
      </c>
      <c r="EP371" s="1270" t="s">
        <v>10429</v>
      </c>
      <c r="EQ371" s="1270" t="s">
        <v>3030</v>
      </c>
      <c r="ER371" s="1270" t="s">
        <v>10438</v>
      </c>
      <c r="ES371" s="1270" t="s">
        <v>10439</v>
      </c>
      <c r="ET371" s="104" t="str">
        <f t="shared" si="37"/>
        <v>2026042464</v>
      </c>
      <c r="EU371" s="56" t="str">
        <f t="shared" si="38"/>
        <v>21&amp;2026042464</v>
      </c>
      <c r="EV371" s="104" t="str">
        <f>IFERROR(VLOOKUP(EU371,시험용!CA:CE,4,FALSE),"")</f>
        <v/>
      </c>
      <c r="EW371" s="1310" t="s">
        <v>11049</v>
      </c>
    </row>
    <row r="372" spans="1:154" ht="49.95" customHeight="1">
      <c r="A372" s="741">
        <v>21</v>
      </c>
      <c r="B372" s="1270" t="s">
        <v>850</v>
      </c>
      <c r="C372" s="1270" t="s">
        <v>336</v>
      </c>
      <c r="D372" s="1270" t="s">
        <v>3239</v>
      </c>
      <c r="E372" s="1270" t="s">
        <v>31</v>
      </c>
      <c r="F372" s="1270" t="s">
        <v>584</v>
      </c>
      <c r="G372" s="1270" t="s">
        <v>850</v>
      </c>
      <c r="H372" s="1270" t="s">
        <v>287</v>
      </c>
      <c r="I372" s="1270" t="s">
        <v>290</v>
      </c>
      <c r="J372" s="1270" t="s">
        <v>10899</v>
      </c>
      <c r="K372" s="1270" t="s">
        <v>291</v>
      </c>
      <c r="L372" s="1270" t="s">
        <v>10900</v>
      </c>
      <c r="M372" s="1270" t="s">
        <v>10901</v>
      </c>
      <c r="N372" s="1270"/>
      <c r="O372" s="1270"/>
      <c r="P372" s="1270"/>
      <c r="Q372" s="1270"/>
      <c r="R372" s="1270" t="s">
        <v>7482</v>
      </c>
      <c r="S372" s="1270" t="s">
        <v>10788</v>
      </c>
      <c r="T372" s="1270" t="s">
        <v>10372</v>
      </c>
      <c r="U372" s="1270" t="s">
        <v>592</v>
      </c>
      <c r="V372" s="1270"/>
      <c r="W372" s="1270" t="s">
        <v>10902</v>
      </c>
      <c r="X372" s="1270" t="s">
        <v>688</v>
      </c>
      <c r="Y372" s="1270" t="s">
        <v>1135</v>
      </c>
      <c r="Z372" s="1270" t="s">
        <v>1135</v>
      </c>
      <c r="AA372" s="1270" t="s">
        <v>1135</v>
      </c>
      <c r="AB372" s="1270" t="s">
        <v>293</v>
      </c>
      <c r="AC372" s="1270" t="s">
        <v>1136</v>
      </c>
      <c r="AD372" s="1270" t="s">
        <v>2740</v>
      </c>
      <c r="AE372" s="1270" t="s">
        <v>692</v>
      </c>
      <c r="AF372" s="1270" t="s">
        <v>295</v>
      </c>
      <c r="AG372" s="1270" t="s">
        <v>296</v>
      </c>
      <c r="AH372" s="1270" t="s">
        <v>297</v>
      </c>
      <c r="AI372" s="1270"/>
      <c r="AJ372" s="1270"/>
      <c r="AK372" s="1270"/>
      <c r="AL372" s="1270"/>
      <c r="AM372" s="1270" t="s">
        <v>10903</v>
      </c>
      <c r="AN372" s="1270" t="s">
        <v>10904</v>
      </c>
      <c r="AO372" s="1270" t="s">
        <v>10905</v>
      </c>
      <c r="AP372" s="1270" t="s">
        <v>49</v>
      </c>
      <c r="AQ372" s="1270"/>
      <c r="AR372" s="1270"/>
      <c r="AS372" s="1270" t="s">
        <v>298</v>
      </c>
      <c r="AT372" s="1270" t="s">
        <v>10906</v>
      </c>
      <c r="AU372" s="1270" t="s">
        <v>57</v>
      </c>
      <c r="AV372" s="1270" t="s">
        <v>323</v>
      </c>
      <c r="AW372" s="1270" t="s">
        <v>10907</v>
      </c>
      <c r="AX372" s="1270"/>
      <c r="AY372" s="1270" t="s">
        <v>5507</v>
      </c>
      <c r="AZ372" s="1270" t="s">
        <v>9189</v>
      </c>
      <c r="BA372" s="1270" t="s">
        <v>299</v>
      </c>
      <c r="BB372" s="1270" t="s">
        <v>32</v>
      </c>
      <c r="BC372" s="1270" t="s">
        <v>33</v>
      </c>
      <c r="BD372" s="1270" t="s">
        <v>57</v>
      </c>
      <c r="BE372" s="1270" t="s">
        <v>48</v>
      </c>
      <c r="BF372" s="1270" t="s">
        <v>603</v>
      </c>
      <c r="BG372" s="1270" t="s">
        <v>2467</v>
      </c>
      <c r="BH372" s="1270" t="s">
        <v>2828</v>
      </c>
      <c r="BI372" s="1270" t="s">
        <v>2481</v>
      </c>
      <c r="BJ372" s="1270" t="s">
        <v>2759</v>
      </c>
      <c r="BK372" s="1270" t="s">
        <v>10908</v>
      </c>
      <c r="BL372" s="1270" t="s">
        <v>302</v>
      </c>
      <c r="BM372" s="1270" t="s">
        <v>2740</v>
      </c>
      <c r="BN372" s="1270" t="s">
        <v>692</v>
      </c>
      <c r="BO372" s="1270" t="s">
        <v>595</v>
      </c>
      <c r="BP372" s="1270" t="s">
        <v>295</v>
      </c>
      <c r="BQ372" s="1270" t="s">
        <v>102</v>
      </c>
      <c r="BR372" s="1270" t="s">
        <v>1301</v>
      </c>
      <c r="BS372" s="1270" t="s">
        <v>905</v>
      </c>
      <c r="BT372" s="1270" t="s">
        <v>10909</v>
      </c>
      <c r="BU372" s="1270" t="s">
        <v>51</v>
      </c>
      <c r="BV372" s="1270" t="s">
        <v>185</v>
      </c>
      <c r="BW372" s="1270" t="s">
        <v>296</v>
      </c>
      <c r="BX372" s="1270" t="s">
        <v>297</v>
      </c>
      <c r="BY372" s="1270" t="s">
        <v>172</v>
      </c>
      <c r="BZ372" s="1270" t="s">
        <v>1824</v>
      </c>
      <c r="CA372" s="1270" t="s">
        <v>304</v>
      </c>
      <c r="CB372" s="1270" t="s">
        <v>661</v>
      </c>
      <c r="CC372" s="1270" t="s">
        <v>305</v>
      </c>
      <c r="CD372" s="1270" t="s">
        <v>306</v>
      </c>
      <c r="CE372" s="1270" t="s">
        <v>1825</v>
      </c>
      <c r="CF372" s="1270" t="s">
        <v>307</v>
      </c>
      <c r="CG372" s="1270" t="s">
        <v>57</v>
      </c>
      <c r="CH372" s="1270" t="s">
        <v>4277</v>
      </c>
      <c r="CI372" s="1270" t="s">
        <v>92</v>
      </c>
      <c r="CJ372" s="1270" t="s">
        <v>901</v>
      </c>
      <c r="CK372" s="1270" t="s">
        <v>105</v>
      </c>
      <c r="CL372" s="1270" t="s">
        <v>10910</v>
      </c>
      <c r="CM372" s="1270" t="s">
        <v>92</v>
      </c>
      <c r="CN372" s="1270" t="s">
        <v>797</v>
      </c>
      <c r="CO372" s="1270" t="s">
        <v>105</v>
      </c>
      <c r="CP372" s="1270" t="s">
        <v>57</v>
      </c>
      <c r="CQ372" s="1270" t="s">
        <v>57</v>
      </c>
      <c r="CR372" s="1270" t="s">
        <v>57</v>
      </c>
      <c r="CS372" s="1270" t="s">
        <v>57</v>
      </c>
      <c r="CT372" s="1270" t="s">
        <v>57</v>
      </c>
      <c r="CU372" s="1270" t="s">
        <v>57</v>
      </c>
      <c r="CV372" s="1270" t="s">
        <v>57</v>
      </c>
      <c r="CW372" s="1270" t="s">
        <v>57</v>
      </c>
      <c r="CX372" s="1270" t="s">
        <v>57</v>
      </c>
      <c r="CY372" s="1270" t="s">
        <v>57</v>
      </c>
      <c r="CZ372" s="1270" t="s">
        <v>57</v>
      </c>
      <c r="DA372" s="1270" t="s">
        <v>617</v>
      </c>
      <c r="DB372" s="1270" t="s">
        <v>618</v>
      </c>
      <c r="DC372" s="1270" t="s">
        <v>619</v>
      </c>
      <c r="DD372" s="1270" t="s">
        <v>57</v>
      </c>
      <c r="DE372" s="1270" t="s">
        <v>57</v>
      </c>
      <c r="DF372" s="1270" t="s">
        <v>57</v>
      </c>
      <c r="DG372" s="1270" t="s">
        <v>57</v>
      </c>
      <c r="DH372" s="1270" t="s">
        <v>302</v>
      </c>
      <c r="DI372" s="1270" t="s">
        <v>57</v>
      </c>
      <c r="DJ372" s="1270" t="s">
        <v>57</v>
      </c>
      <c r="DK372" s="1270" t="s">
        <v>57</v>
      </c>
      <c r="DL372" s="1270" t="s">
        <v>57</v>
      </c>
      <c r="DM372" s="1270" t="s">
        <v>57</v>
      </c>
      <c r="DN372" s="1270" t="s">
        <v>57</v>
      </c>
      <c r="DO372" s="1270" t="s">
        <v>57</v>
      </c>
      <c r="DP372" s="1270" t="s">
        <v>57</v>
      </c>
      <c r="DQ372" s="1270" t="s">
        <v>57</v>
      </c>
      <c r="DR372" s="1270" t="s">
        <v>57</v>
      </c>
      <c r="DS372" s="1270" t="s">
        <v>1653</v>
      </c>
      <c r="DT372" s="1270" t="s">
        <v>86</v>
      </c>
      <c r="DU372" s="1270" t="s">
        <v>178</v>
      </c>
      <c r="DV372" s="1270" t="s">
        <v>106</v>
      </c>
      <c r="DW372" s="1270" t="s">
        <v>333</v>
      </c>
      <c r="DX372" s="1270" t="s">
        <v>308</v>
      </c>
      <c r="DY372" s="1270" t="s">
        <v>309</v>
      </c>
      <c r="DZ372" s="1270" t="s">
        <v>319</v>
      </c>
      <c r="EA372" s="1270" t="s">
        <v>1654</v>
      </c>
      <c r="EB372" s="1270" t="s">
        <v>86</v>
      </c>
      <c r="EC372" s="1270" t="s">
        <v>1028</v>
      </c>
      <c r="ED372" s="1270" t="s">
        <v>106</v>
      </c>
      <c r="EE372" s="1270" t="s">
        <v>57</v>
      </c>
      <c r="EF372" s="1270" t="s">
        <v>57</v>
      </c>
      <c r="EG372" s="1270" t="s">
        <v>57</v>
      </c>
      <c r="EH372" s="1270" t="s">
        <v>57</v>
      </c>
      <c r="EI372" s="1270" t="s">
        <v>10911</v>
      </c>
      <c r="EJ372" s="1270" t="s">
        <v>2081</v>
      </c>
      <c r="EK372" s="1270" t="s">
        <v>765</v>
      </c>
      <c r="EL372" s="1270" t="s">
        <v>2778</v>
      </c>
      <c r="EM372" s="1270" t="s">
        <v>680</v>
      </c>
      <c r="EN372" s="1270" t="s">
        <v>310</v>
      </c>
      <c r="EO372" s="1270" t="s">
        <v>88</v>
      </c>
      <c r="EP372" s="1270" t="s">
        <v>3205</v>
      </c>
      <c r="EQ372" s="1270" t="s">
        <v>311</v>
      </c>
      <c r="ER372" s="1270" t="s">
        <v>2803</v>
      </c>
      <c r="ES372" s="1270" t="s">
        <v>5514</v>
      </c>
      <c r="ET372" s="104" t="str">
        <f t="shared" si="37"/>
        <v>2026050366</v>
      </c>
      <c r="EU372" s="56" t="str">
        <f t="shared" si="38"/>
        <v>21&amp;2026050366</v>
      </c>
      <c r="EV372" s="104">
        <f>IFERROR(VLOOKUP(EU372,시험용!CA:CE,4,FALSE),"")</f>
        <v>0</v>
      </c>
      <c r="EW372" s="952"/>
    </row>
    <row r="373" spans="1:154" ht="49.95" customHeight="1">
      <c r="A373" s="741">
        <v>21</v>
      </c>
      <c r="B373" s="1270" t="s">
        <v>323</v>
      </c>
      <c r="C373" s="1270" t="s">
        <v>336</v>
      </c>
      <c r="D373" s="1270" t="s">
        <v>3239</v>
      </c>
      <c r="E373" s="1270" t="s">
        <v>31</v>
      </c>
      <c r="F373" s="1270" t="s">
        <v>584</v>
      </c>
      <c r="G373" s="1270" t="s">
        <v>323</v>
      </c>
      <c r="H373" s="1270" t="s">
        <v>312</v>
      </c>
      <c r="I373" s="1270" t="s">
        <v>290</v>
      </c>
      <c r="J373" s="1270" t="s">
        <v>10912</v>
      </c>
      <c r="K373" s="1270" t="s">
        <v>291</v>
      </c>
      <c r="L373" s="1270" t="s">
        <v>10913</v>
      </c>
      <c r="M373" s="1270" t="s">
        <v>10914</v>
      </c>
      <c r="N373" s="1270"/>
      <c r="O373" s="1270" t="s">
        <v>10915</v>
      </c>
      <c r="P373" s="1270"/>
      <c r="Q373" s="1270"/>
      <c r="R373" s="1270" t="s">
        <v>188</v>
      </c>
      <c r="S373" s="1270" t="s">
        <v>10788</v>
      </c>
      <c r="T373" s="1270" t="s">
        <v>10372</v>
      </c>
      <c r="U373" s="1270" t="s">
        <v>592</v>
      </c>
      <c r="V373" s="1270"/>
      <c r="W373" s="1270" t="s">
        <v>10916</v>
      </c>
      <c r="X373" s="1270" t="s">
        <v>1542</v>
      </c>
      <c r="Y373" s="1270" t="s">
        <v>1135</v>
      </c>
      <c r="Z373" s="1270" t="s">
        <v>1135</v>
      </c>
      <c r="AA373" s="1270" t="s">
        <v>1135</v>
      </c>
      <c r="AB373" s="1270" t="s">
        <v>293</v>
      </c>
      <c r="AC373" s="1270" t="s">
        <v>1136</v>
      </c>
      <c r="AD373" s="1270" t="s">
        <v>2740</v>
      </c>
      <c r="AE373" s="1270" t="s">
        <v>692</v>
      </c>
      <c r="AF373" s="1270" t="s">
        <v>295</v>
      </c>
      <c r="AG373" s="1270" t="s">
        <v>296</v>
      </c>
      <c r="AH373" s="1270" t="s">
        <v>297</v>
      </c>
      <c r="AI373" s="1270"/>
      <c r="AJ373" s="1270"/>
      <c r="AK373" s="1270"/>
      <c r="AL373" s="1270"/>
      <c r="AM373" s="1270" t="s">
        <v>5532</v>
      </c>
      <c r="AN373" s="1270" t="s">
        <v>5533</v>
      </c>
      <c r="AO373" s="1270" t="s">
        <v>10917</v>
      </c>
      <c r="AP373" s="1270" t="s">
        <v>49</v>
      </c>
      <c r="AQ373" s="1270"/>
      <c r="AR373" s="1270"/>
      <c r="AS373" s="1270" t="s">
        <v>298</v>
      </c>
      <c r="AT373" s="1270" t="s">
        <v>10918</v>
      </c>
      <c r="AU373" s="1270" t="s">
        <v>57</v>
      </c>
      <c r="AV373" s="1270" t="s">
        <v>323</v>
      </c>
      <c r="AW373" s="1270" t="s">
        <v>10919</v>
      </c>
      <c r="AX373" s="1270"/>
      <c r="AY373" s="1270" t="s">
        <v>10920</v>
      </c>
      <c r="AZ373" s="1270" t="s">
        <v>9189</v>
      </c>
      <c r="BA373" s="1270" t="s">
        <v>299</v>
      </c>
      <c r="BB373" s="1270" t="s">
        <v>32</v>
      </c>
      <c r="BC373" s="1270" t="s">
        <v>33</v>
      </c>
      <c r="BD373" s="1270" t="s">
        <v>57</v>
      </c>
      <c r="BE373" s="1270" t="s">
        <v>48</v>
      </c>
      <c r="BF373" s="1270" t="s">
        <v>603</v>
      </c>
      <c r="BG373" s="1270" t="s">
        <v>10921</v>
      </c>
      <c r="BH373" s="1270" t="s">
        <v>10922</v>
      </c>
      <c r="BI373" s="1270" t="s">
        <v>10923</v>
      </c>
      <c r="BJ373" s="1270" t="s">
        <v>2759</v>
      </c>
      <c r="BK373" s="1270" t="s">
        <v>10924</v>
      </c>
      <c r="BL373" s="1270" t="s">
        <v>302</v>
      </c>
      <c r="BM373" s="1270" t="s">
        <v>2740</v>
      </c>
      <c r="BN373" s="1270" t="s">
        <v>692</v>
      </c>
      <c r="BO373" s="1270" t="s">
        <v>595</v>
      </c>
      <c r="BP373" s="1270" t="s">
        <v>295</v>
      </c>
      <c r="BQ373" s="1270" t="s">
        <v>102</v>
      </c>
      <c r="BR373" s="1270" t="s">
        <v>332</v>
      </c>
      <c r="BS373" s="1270" t="s">
        <v>1961</v>
      </c>
      <c r="BT373" s="1270" t="s">
        <v>10925</v>
      </c>
      <c r="BU373" s="1270" t="s">
        <v>51</v>
      </c>
      <c r="BV373" s="1270" t="s">
        <v>175</v>
      </c>
      <c r="BW373" s="1270" t="s">
        <v>296</v>
      </c>
      <c r="BX373" s="1270" t="s">
        <v>297</v>
      </c>
      <c r="BY373" s="1270" t="s">
        <v>4064</v>
      </c>
      <c r="BZ373" s="1270" t="s">
        <v>10926</v>
      </c>
      <c r="CA373" s="1270" t="s">
        <v>304</v>
      </c>
      <c r="CB373" s="1270" t="s">
        <v>117</v>
      </c>
      <c r="CC373" s="1270" t="s">
        <v>309</v>
      </c>
      <c r="CD373" s="1270" t="s">
        <v>306</v>
      </c>
      <c r="CE373" s="1270" t="s">
        <v>841</v>
      </c>
      <c r="CF373" s="1270" t="s">
        <v>307</v>
      </c>
      <c r="CG373" s="1270" t="s">
        <v>57</v>
      </c>
      <c r="CH373" s="1270" t="s">
        <v>2332</v>
      </c>
      <c r="CI373" s="1270" t="s">
        <v>92</v>
      </c>
      <c r="CJ373" s="1270" t="s">
        <v>1427</v>
      </c>
      <c r="CK373" s="1270" t="s">
        <v>105</v>
      </c>
      <c r="CL373" s="1270" t="s">
        <v>10927</v>
      </c>
      <c r="CM373" s="1270" t="s">
        <v>92</v>
      </c>
      <c r="CN373" s="1270" t="s">
        <v>167</v>
      </c>
      <c r="CO373" s="1270" t="s">
        <v>105</v>
      </c>
      <c r="CP373" s="1270" t="s">
        <v>57</v>
      </c>
      <c r="CQ373" s="1270" t="s">
        <v>57</v>
      </c>
      <c r="CR373" s="1270" t="s">
        <v>57</v>
      </c>
      <c r="CS373" s="1270" t="s">
        <v>57</v>
      </c>
      <c r="CT373" s="1270" t="s">
        <v>57</v>
      </c>
      <c r="CU373" s="1270" t="s">
        <v>57</v>
      </c>
      <c r="CV373" s="1270" t="s">
        <v>57</v>
      </c>
      <c r="CW373" s="1270" t="s">
        <v>57</v>
      </c>
      <c r="CX373" s="1270" t="s">
        <v>57</v>
      </c>
      <c r="CY373" s="1270" t="s">
        <v>57</v>
      </c>
      <c r="CZ373" s="1270" t="s">
        <v>57</v>
      </c>
      <c r="DA373" s="1270" t="s">
        <v>617</v>
      </c>
      <c r="DB373" s="1270" t="s">
        <v>618</v>
      </c>
      <c r="DC373" s="1270" t="s">
        <v>619</v>
      </c>
      <c r="DD373" s="1270" t="s">
        <v>57</v>
      </c>
      <c r="DE373" s="1270" t="s">
        <v>57</v>
      </c>
      <c r="DF373" s="1270" t="s">
        <v>57</v>
      </c>
      <c r="DG373" s="1270" t="s">
        <v>57</v>
      </c>
      <c r="DH373" s="1270" t="s">
        <v>302</v>
      </c>
      <c r="DI373" s="1270" t="s">
        <v>57</v>
      </c>
      <c r="DJ373" s="1270" t="s">
        <v>57</v>
      </c>
      <c r="DK373" s="1270" t="s">
        <v>57</v>
      </c>
      <c r="DL373" s="1270" t="s">
        <v>57</v>
      </c>
      <c r="DM373" s="1270" t="s">
        <v>57</v>
      </c>
      <c r="DN373" s="1270" t="s">
        <v>57</v>
      </c>
      <c r="DO373" s="1270" t="s">
        <v>57</v>
      </c>
      <c r="DP373" s="1270" t="s">
        <v>57</v>
      </c>
      <c r="DQ373" s="1270" t="s">
        <v>57</v>
      </c>
      <c r="DR373" s="1270" t="s">
        <v>57</v>
      </c>
      <c r="DS373" s="1270" t="s">
        <v>10928</v>
      </c>
      <c r="DT373" s="1270" t="s">
        <v>86</v>
      </c>
      <c r="DU373" s="1270" t="s">
        <v>1572</v>
      </c>
      <c r="DV373" s="1270" t="s">
        <v>106</v>
      </c>
      <c r="DW373" s="1270" t="s">
        <v>317</v>
      </c>
      <c r="DX373" s="1270" t="s">
        <v>308</v>
      </c>
      <c r="DY373" s="1270" t="s">
        <v>318</v>
      </c>
      <c r="DZ373" s="1270" t="s">
        <v>319</v>
      </c>
      <c r="EA373" s="1270" t="s">
        <v>10929</v>
      </c>
      <c r="EB373" s="1270" t="s">
        <v>86</v>
      </c>
      <c r="EC373" s="1270" t="s">
        <v>1748</v>
      </c>
      <c r="ED373" s="1270" t="s">
        <v>106</v>
      </c>
      <c r="EE373" s="1270" t="s">
        <v>57</v>
      </c>
      <c r="EF373" s="1270" t="s">
        <v>57</v>
      </c>
      <c r="EG373" s="1270" t="s">
        <v>57</v>
      </c>
      <c r="EH373" s="1270" t="s">
        <v>57</v>
      </c>
      <c r="EI373" s="1270" t="s">
        <v>2777</v>
      </c>
      <c r="EJ373" s="1270" t="s">
        <v>2081</v>
      </c>
      <c r="EK373" s="1270" t="s">
        <v>802</v>
      </c>
      <c r="EL373" s="1270" t="s">
        <v>2778</v>
      </c>
      <c r="EM373" s="1270" t="s">
        <v>629</v>
      </c>
      <c r="EN373" s="1270" t="s">
        <v>681</v>
      </c>
      <c r="EO373" s="1270" t="s">
        <v>682</v>
      </c>
      <c r="EP373" s="1270" t="s">
        <v>2779</v>
      </c>
      <c r="EQ373" s="1270" t="s">
        <v>311</v>
      </c>
      <c r="ER373" s="1270" t="s">
        <v>3501</v>
      </c>
      <c r="ES373" s="1270" t="s">
        <v>3502</v>
      </c>
      <c r="ET373" s="104" t="str">
        <f t="shared" si="37"/>
        <v>2026043342</v>
      </c>
      <c r="EU373" s="56" t="str">
        <f t="shared" si="38"/>
        <v>21&amp;2026043342</v>
      </c>
      <c r="EV373" s="104">
        <f>IFERROR(VLOOKUP(EU373,시험용!CA:CE,4,FALSE),"")</f>
        <v>0</v>
      </c>
      <c r="EW373" s="952"/>
    </row>
    <row r="374" spans="1:154" ht="49.95" customHeight="1">
      <c r="A374" s="741">
        <v>21</v>
      </c>
      <c r="B374" s="1270" t="s">
        <v>890</v>
      </c>
      <c r="C374" s="1270" t="s">
        <v>336</v>
      </c>
      <c r="D374" s="1270" t="s">
        <v>3239</v>
      </c>
      <c r="E374" s="1270" t="s">
        <v>31</v>
      </c>
      <c r="F374" s="1270" t="s">
        <v>584</v>
      </c>
      <c r="G374" s="1270" t="s">
        <v>890</v>
      </c>
      <c r="H374" s="1270" t="s">
        <v>320</v>
      </c>
      <c r="I374" s="1270" t="s">
        <v>290</v>
      </c>
      <c r="J374" s="1270" t="s">
        <v>10930</v>
      </c>
      <c r="K374" s="1270" t="s">
        <v>291</v>
      </c>
      <c r="L374" s="389" t="s">
        <v>11061</v>
      </c>
      <c r="M374" s="1270" t="s">
        <v>10931</v>
      </c>
      <c r="N374" s="1270"/>
      <c r="O374" s="1270"/>
      <c r="P374" s="1270"/>
      <c r="Q374" s="1270"/>
      <c r="R374" s="1270" t="s">
        <v>7482</v>
      </c>
      <c r="S374" s="1270" t="s">
        <v>10788</v>
      </c>
      <c r="T374" s="1270" t="s">
        <v>10372</v>
      </c>
      <c r="U374" s="1270" t="s">
        <v>592</v>
      </c>
      <c r="V374" s="1270"/>
      <c r="W374" s="1270" t="s">
        <v>10932</v>
      </c>
      <c r="X374" s="1270" t="s">
        <v>688</v>
      </c>
      <c r="Y374" s="1270" t="s">
        <v>1135</v>
      </c>
      <c r="Z374" s="1270" t="s">
        <v>1135</v>
      </c>
      <c r="AA374" s="1270" t="s">
        <v>1135</v>
      </c>
      <c r="AB374" s="1270" t="s">
        <v>293</v>
      </c>
      <c r="AC374" s="1270" t="s">
        <v>1136</v>
      </c>
      <c r="AD374" s="1270" t="s">
        <v>2740</v>
      </c>
      <c r="AE374" s="1270" t="s">
        <v>692</v>
      </c>
      <c r="AF374" s="1270" t="s">
        <v>295</v>
      </c>
      <c r="AG374" s="1270" t="s">
        <v>296</v>
      </c>
      <c r="AH374" s="1270" t="s">
        <v>297</v>
      </c>
      <c r="AI374" s="1270"/>
      <c r="AJ374" s="1270"/>
      <c r="AK374" s="1270"/>
      <c r="AL374" s="1270"/>
      <c r="AM374" s="1270" t="s">
        <v>1015</v>
      </c>
      <c r="AN374" s="1270" t="s">
        <v>10933</v>
      </c>
      <c r="AO374" s="1270" t="s">
        <v>10934</v>
      </c>
      <c r="AP374" s="1270" t="s">
        <v>49</v>
      </c>
      <c r="AQ374" s="1270"/>
      <c r="AR374" s="1270"/>
      <c r="AS374" s="1270" t="s">
        <v>315</v>
      </c>
      <c r="AT374" s="1270" t="s">
        <v>10935</v>
      </c>
      <c r="AU374" s="1270" t="s">
        <v>57</v>
      </c>
      <c r="AV374" s="1270" t="s">
        <v>910</v>
      </c>
      <c r="AW374" s="1270" t="s">
        <v>10936</v>
      </c>
      <c r="AX374" s="1270"/>
      <c r="AY374" s="1270" t="s">
        <v>10937</v>
      </c>
      <c r="AZ374" s="1270" t="s">
        <v>9189</v>
      </c>
      <c r="BA374" s="1270" t="s">
        <v>299</v>
      </c>
      <c r="BB374" s="1270" t="s">
        <v>32</v>
      </c>
      <c r="BC374" s="1270" t="s">
        <v>33</v>
      </c>
      <c r="BD374" s="1270" t="s">
        <v>57</v>
      </c>
      <c r="BE374" s="1270" t="s">
        <v>48</v>
      </c>
      <c r="BF374" s="1270" t="s">
        <v>900</v>
      </c>
      <c r="BG374" s="1270" t="s">
        <v>10938</v>
      </c>
      <c r="BH374" s="1270" t="s">
        <v>2694</v>
      </c>
      <c r="BI374" s="1270" t="s">
        <v>10939</v>
      </c>
      <c r="BJ374" s="1270" t="s">
        <v>2759</v>
      </c>
      <c r="BK374" s="1270" t="s">
        <v>10940</v>
      </c>
      <c r="BL374" s="1270" t="s">
        <v>302</v>
      </c>
      <c r="BM374" s="1270" t="s">
        <v>2740</v>
      </c>
      <c r="BN374" s="1270" t="s">
        <v>692</v>
      </c>
      <c r="BO374" s="1270" t="s">
        <v>595</v>
      </c>
      <c r="BP374" s="1270" t="s">
        <v>295</v>
      </c>
      <c r="BQ374" s="1270" t="s">
        <v>102</v>
      </c>
      <c r="BR374" s="1270" t="s">
        <v>1301</v>
      </c>
      <c r="BS374" s="1270" t="s">
        <v>905</v>
      </c>
      <c r="BT374" s="1270" t="s">
        <v>3257</v>
      </c>
      <c r="BU374" s="1270" t="s">
        <v>10941</v>
      </c>
      <c r="BV374" s="1270" t="s">
        <v>672</v>
      </c>
      <c r="BW374" s="1270" t="s">
        <v>296</v>
      </c>
      <c r="BX374" s="1270" t="s">
        <v>297</v>
      </c>
      <c r="BY374" s="1270" t="s">
        <v>1451</v>
      </c>
      <c r="BZ374" s="1270" t="s">
        <v>3259</v>
      </c>
      <c r="CA374" s="1270" t="s">
        <v>304</v>
      </c>
      <c r="CB374" s="1270" t="s">
        <v>104</v>
      </c>
      <c r="CC374" s="1270" t="s">
        <v>309</v>
      </c>
      <c r="CD374" s="1270" t="s">
        <v>306</v>
      </c>
      <c r="CE374" s="1270" t="s">
        <v>3201</v>
      </c>
      <c r="CF374" s="1270" t="s">
        <v>307</v>
      </c>
      <c r="CG374" s="1270" t="s">
        <v>57</v>
      </c>
      <c r="CH374" s="1270" t="s">
        <v>3260</v>
      </c>
      <c r="CI374" s="1270" t="s">
        <v>99</v>
      </c>
      <c r="CJ374" s="1270" t="s">
        <v>998</v>
      </c>
      <c r="CK374" s="1270" t="s">
        <v>105</v>
      </c>
      <c r="CL374" s="1270" t="s">
        <v>57</v>
      </c>
      <c r="CM374" s="1270" t="s">
        <v>57</v>
      </c>
      <c r="CN374" s="1270" t="s">
        <v>57</v>
      </c>
      <c r="CO374" s="1270" t="s">
        <v>57</v>
      </c>
      <c r="CP374" s="1270" t="s">
        <v>57</v>
      </c>
      <c r="CQ374" s="1270" t="s">
        <v>57</v>
      </c>
      <c r="CR374" s="1270" t="s">
        <v>57</v>
      </c>
      <c r="CS374" s="1270" t="s">
        <v>57</v>
      </c>
      <c r="CT374" s="1270" t="s">
        <v>57</v>
      </c>
      <c r="CU374" s="1270" t="s">
        <v>57</v>
      </c>
      <c r="CV374" s="1270" t="s">
        <v>57</v>
      </c>
      <c r="CW374" s="1270" t="s">
        <v>57</v>
      </c>
      <c r="CX374" s="1270" t="s">
        <v>57</v>
      </c>
      <c r="CY374" s="1270" t="s">
        <v>57</v>
      </c>
      <c r="CZ374" s="1270" t="s">
        <v>57</v>
      </c>
      <c r="DA374" s="1270" t="s">
        <v>57</v>
      </c>
      <c r="DB374" s="1270" t="s">
        <v>57</v>
      </c>
      <c r="DC374" s="1270" t="s">
        <v>57</v>
      </c>
      <c r="DD374" s="1270" t="s">
        <v>57</v>
      </c>
      <c r="DE374" s="1270" t="s">
        <v>57</v>
      </c>
      <c r="DF374" s="1270" t="s">
        <v>57</v>
      </c>
      <c r="DG374" s="1270" t="s">
        <v>57</v>
      </c>
      <c r="DH374" s="1270" t="s">
        <v>302</v>
      </c>
      <c r="DI374" s="1270" t="s">
        <v>57</v>
      </c>
      <c r="DJ374" s="1270" t="s">
        <v>57</v>
      </c>
      <c r="DK374" s="1270" t="s">
        <v>57</v>
      </c>
      <c r="DL374" s="1270" t="s">
        <v>57</v>
      </c>
      <c r="DM374" s="1270" t="s">
        <v>57</v>
      </c>
      <c r="DN374" s="1270" t="s">
        <v>57</v>
      </c>
      <c r="DO374" s="1270" t="s">
        <v>57</v>
      </c>
      <c r="DP374" s="1270" t="s">
        <v>57</v>
      </c>
      <c r="DQ374" s="1270" t="s">
        <v>57</v>
      </c>
      <c r="DR374" s="1270" t="s">
        <v>57</v>
      </c>
      <c r="DS374" s="1270" t="s">
        <v>3261</v>
      </c>
      <c r="DT374" s="1270" t="s">
        <v>621</v>
      </c>
      <c r="DU374" s="1270" t="s">
        <v>178</v>
      </c>
      <c r="DV374" s="1270" t="s">
        <v>121</v>
      </c>
      <c r="DW374" s="1270" t="s">
        <v>317</v>
      </c>
      <c r="DX374" s="1270" t="s">
        <v>308</v>
      </c>
      <c r="DY374" s="1270" t="s">
        <v>318</v>
      </c>
      <c r="DZ374" s="1270" t="s">
        <v>319</v>
      </c>
      <c r="EA374" s="1270" t="s">
        <v>3262</v>
      </c>
      <c r="EB374" s="1270" t="s">
        <v>621</v>
      </c>
      <c r="EC374" s="1270" t="s">
        <v>1028</v>
      </c>
      <c r="ED374" s="1270" t="s">
        <v>121</v>
      </c>
      <c r="EE374" s="1270" t="s">
        <v>57</v>
      </c>
      <c r="EF374" s="1270" t="s">
        <v>57</v>
      </c>
      <c r="EG374" s="1270" t="s">
        <v>57</v>
      </c>
      <c r="EH374" s="1270" t="s">
        <v>57</v>
      </c>
      <c r="EI374" s="1270" t="s">
        <v>179</v>
      </c>
      <c r="EJ374" s="1270" t="s">
        <v>180</v>
      </c>
      <c r="EK374" s="1270" t="s">
        <v>802</v>
      </c>
      <c r="EL374" s="1270" t="s">
        <v>181</v>
      </c>
      <c r="EM374" s="1270" t="s">
        <v>629</v>
      </c>
      <c r="EN374" s="1270" t="s">
        <v>681</v>
      </c>
      <c r="EO374" s="1270" t="s">
        <v>682</v>
      </c>
      <c r="EP374" s="1270" t="s">
        <v>57</v>
      </c>
      <c r="EQ374" s="1270" t="s">
        <v>311</v>
      </c>
      <c r="ER374" s="1270" t="s">
        <v>57</v>
      </c>
      <c r="ES374" s="1270" t="s">
        <v>57</v>
      </c>
      <c r="ET374" s="104" t="str">
        <f t="shared" si="37"/>
        <v>2026051712</v>
      </c>
      <c r="EU374" s="56" t="str">
        <f t="shared" si="38"/>
        <v>21&amp;2026051712</v>
      </c>
      <c r="EV374" s="104">
        <f>IFERROR(VLOOKUP(EU374,시험용!CA:CE,4,FALSE),"")</f>
        <v>0</v>
      </c>
      <c r="EW374" s="952"/>
      <c r="EX374" s="1314" t="s">
        <v>11062</v>
      </c>
    </row>
    <row r="375" spans="1:154" ht="49.95" customHeight="1">
      <c r="A375" s="741">
        <v>21</v>
      </c>
      <c r="B375" s="1270" t="s">
        <v>910</v>
      </c>
      <c r="C375" s="1270" t="s">
        <v>336</v>
      </c>
      <c r="D375" s="1270" t="s">
        <v>1866</v>
      </c>
      <c r="E375" s="1270" t="s">
        <v>31</v>
      </c>
      <c r="F375" s="1270" t="s">
        <v>321</v>
      </c>
      <c r="G375" s="1270" t="s">
        <v>910</v>
      </c>
      <c r="H375" s="1270" t="s">
        <v>724</v>
      </c>
      <c r="I375" s="1270" t="s">
        <v>290</v>
      </c>
      <c r="J375" s="1270" t="s">
        <v>10942</v>
      </c>
      <c r="K375" s="1270" t="s">
        <v>291</v>
      </c>
      <c r="L375" s="1270" t="s">
        <v>10943</v>
      </c>
      <c r="M375" s="1270" t="s">
        <v>10944</v>
      </c>
      <c r="N375" s="1270"/>
      <c r="O375" s="1270" t="s">
        <v>10945</v>
      </c>
      <c r="P375" s="1270"/>
      <c r="Q375" s="1270"/>
      <c r="R375" s="1270" t="s">
        <v>188</v>
      </c>
      <c r="S375" s="1270" t="s">
        <v>10788</v>
      </c>
      <c r="T375" s="1270" t="s">
        <v>10372</v>
      </c>
      <c r="U375" s="1270" t="s">
        <v>592</v>
      </c>
      <c r="V375" s="1270"/>
      <c r="W375" s="1270" t="s">
        <v>10946</v>
      </c>
      <c r="X375" s="1270" t="s">
        <v>688</v>
      </c>
      <c r="Y375" s="1270" t="s">
        <v>1135</v>
      </c>
      <c r="Z375" s="1270" t="s">
        <v>1135</v>
      </c>
      <c r="AA375" s="1270" t="s">
        <v>1135</v>
      </c>
      <c r="AB375" s="1270" t="s">
        <v>293</v>
      </c>
      <c r="AC375" s="1270" t="s">
        <v>1136</v>
      </c>
      <c r="AD375" s="1270" t="s">
        <v>594</v>
      </c>
      <c r="AE375" s="1270" t="s">
        <v>692</v>
      </c>
      <c r="AF375" s="1270" t="s">
        <v>295</v>
      </c>
      <c r="AG375" s="1270" t="s">
        <v>296</v>
      </c>
      <c r="AH375" s="1270" t="s">
        <v>297</v>
      </c>
      <c r="AI375" s="1270"/>
      <c r="AJ375" s="1270"/>
      <c r="AK375" s="1270"/>
      <c r="AL375" s="1270"/>
      <c r="AM375" s="1270" t="s">
        <v>1874</v>
      </c>
      <c r="AN375" s="1270" t="s">
        <v>1875</v>
      </c>
      <c r="AO375" s="1270" t="s">
        <v>10947</v>
      </c>
      <c r="AP375" s="1270" t="s">
        <v>49</v>
      </c>
      <c r="AQ375" s="1270"/>
      <c r="AR375" s="1270"/>
      <c r="AS375" s="1270" t="s">
        <v>298</v>
      </c>
      <c r="AT375" s="1270" t="s">
        <v>10948</v>
      </c>
      <c r="AU375" s="1270" t="s">
        <v>57</v>
      </c>
      <c r="AV375" s="1270" t="s">
        <v>910</v>
      </c>
      <c r="AW375" s="1270" t="s">
        <v>10949</v>
      </c>
      <c r="AX375" s="1270"/>
      <c r="AY375" s="1270" t="s">
        <v>10950</v>
      </c>
      <c r="AZ375" s="1270" t="s">
        <v>9054</v>
      </c>
      <c r="BA375" s="1270" t="s">
        <v>299</v>
      </c>
      <c r="BB375" s="1270" t="s">
        <v>32</v>
      </c>
      <c r="BC375" s="1270" t="s">
        <v>33</v>
      </c>
      <c r="BD375" s="1270" t="s">
        <v>57</v>
      </c>
      <c r="BE375" s="1270" t="s">
        <v>48</v>
      </c>
      <c r="BF375" s="1270" t="s">
        <v>900</v>
      </c>
      <c r="BG375" s="1270" t="s">
        <v>4746</v>
      </c>
      <c r="BH375" s="1270" t="s">
        <v>10951</v>
      </c>
      <c r="BI375" s="1270" t="s">
        <v>8854</v>
      </c>
      <c r="BJ375" s="1270" t="s">
        <v>47</v>
      </c>
      <c r="BK375" s="1270" t="s">
        <v>10013</v>
      </c>
      <c r="BL375" s="1270" t="s">
        <v>752</v>
      </c>
      <c r="BM375" s="1270" t="s">
        <v>594</v>
      </c>
      <c r="BN375" s="1270" t="s">
        <v>692</v>
      </c>
      <c r="BO375" s="1270" t="s">
        <v>595</v>
      </c>
      <c r="BP375" s="1270" t="s">
        <v>295</v>
      </c>
      <c r="BQ375" s="1270" t="s">
        <v>102</v>
      </c>
      <c r="BR375" s="1270" t="s">
        <v>1085</v>
      </c>
      <c r="BS375" s="1270" t="s">
        <v>332</v>
      </c>
      <c r="BT375" s="1270" t="s">
        <v>10014</v>
      </c>
      <c r="BU375" s="1270" t="s">
        <v>10941</v>
      </c>
      <c r="BV375" s="1270" t="s">
        <v>1589</v>
      </c>
      <c r="BW375" s="1270" t="s">
        <v>296</v>
      </c>
      <c r="BX375" s="1270" t="s">
        <v>297</v>
      </c>
      <c r="BY375" s="1270" t="s">
        <v>4748</v>
      </c>
      <c r="BZ375" s="1270" t="s">
        <v>1622</v>
      </c>
      <c r="CA375" s="1270" t="s">
        <v>304</v>
      </c>
      <c r="CB375" s="1270" t="s">
        <v>668</v>
      </c>
      <c r="CC375" s="1270" t="s">
        <v>305</v>
      </c>
      <c r="CD375" s="1270" t="s">
        <v>306</v>
      </c>
      <c r="CE375" s="1270" t="s">
        <v>1623</v>
      </c>
      <c r="CF375" s="1270" t="s">
        <v>307</v>
      </c>
      <c r="CG375" s="1270" t="s">
        <v>57</v>
      </c>
      <c r="CH375" s="1270" t="s">
        <v>10015</v>
      </c>
      <c r="CI375" s="1270" t="s">
        <v>99</v>
      </c>
      <c r="CJ375" s="1270" t="s">
        <v>327</v>
      </c>
      <c r="CK375" s="1270" t="s">
        <v>105</v>
      </c>
      <c r="CL375" s="1270" t="s">
        <v>57</v>
      </c>
      <c r="CM375" s="1270" t="s">
        <v>57</v>
      </c>
      <c r="CN375" s="1270" t="s">
        <v>57</v>
      </c>
      <c r="CO375" s="1270" t="s">
        <v>57</v>
      </c>
      <c r="CP375" s="1270" t="s">
        <v>57</v>
      </c>
      <c r="CQ375" s="1270" t="s">
        <v>57</v>
      </c>
      <c r="CR375" s="1270" t="s">
        <v>57</v>
      </c>
      <c r="CS375" s="1270" t="s">
        <v>57</v>
      </c>
      <c r="CT375" s="1270" t="s">
        <v>57</v>
      </c>
      <c r="CU375" s="1270" t="s">
        <v>57</v>
      </c>
      <c r="CV375" s="1270" t="s">
        <v>57</v>
      </c>
      <c r="CW375" s="1270" t="s">
        <v>57</v>
      </c>
      <c r="CX375" s="1270" t="s">
        <v>57</v>
      </c>
      <c r="CY375" s="1270" t="s">
        <v>57</v>
      </c>
      <c r="CZ375" s="1270" t="s">
        <v>57</v>
      </c>
      <c r="DA375" s="1270" t="s">
        <v>57</v>
      </c>
      <c r="DB375" s="1270" t="s">
        <v>57</v>
      </c>
      <c r="DC375" s="1270" t="s">
        <v>57</v>
      </c>
      <c r="DD375" s="1270" t="s">
        <v>57</v>
      </c>
      <c r="DE375" s="1270" t="s">
        <v>57</v>
      </c>
      <c r="DF375" s="1270" t="s">
        <v>57</v>
      </c>
      <c r="DG375" s="1270" t="s">
        <v>57</v>
      </c>
      <c r="DH375" s="1270" t="s">
        <v>302</v>
      </c>
      <c r="DI375" s="1270" t="s">
        <v>57</v>
      </c>
      <c r="DJ375" s="1270" t="s">
        <v>57</v>
      </c>
      <c r="DK375" s="1270" t="s">
        <v>57</v>
      </c>
      <c r="DL375" s="1270" t="s">
        <v>57</v>
      </c>
      <c r="DM375" s="1270" t="s">
        <v>57</v>
      </c>
      <c r="DN375" s="1270" t="s">
        <v>57</v>
      </c>
      <c r="DO375" s="1270" t="s">
        <v>57</v>
      </c>
      <c r="DP375" s="1270" t="s">
        <v>57</v>
      </c>
      <c r="DQ375" s="1270" t="s">
        <v>57</v>
      </c>
      <c r="DR375" s="1270" t="s">
        <v>57</v>
      </c>
      <c r="DS375" s="1270" t="s">
        <v>7693</v>
      </c>
      <c r="DT375" s="1270" t="s">
        <v>621</v>
      </c>
      <c r="DU375" s="1270" t="s">
        <v>1028</v>
      </c>
      <c r="DV375" s="1270" t="s">
        <v>119</v>
      </c>
      <c r="DW375" s="1270" t="s">
        <v>317</v>
      </c>
      <c r="DX375" s="1270" t="s">
        <v>308</v>
      </c>
      <c r="DY375" s="1270" t="s">
        <v>318</v>
      </c>
      <c r="DZ375" s="1270" t="s">
        <v>319</v>
      </c>
      <c r="EA375" s="1270" t="s">
        <v>5457</v>
      </c>
      <c r="EB375" s="1270" t="s">
        <v>621</v>
      </c>
      <c r="EC375" s="1270" t="s">
        <v>715</v>
      </c>
      <c r="ED375" s="1270" t="s">
        <v>119</v>
      </c>
      <c r="EE375" s="1270" t="s">
        <v>57</v>
      </c>
      <c r="EF375" s="1270" t="s">
        <v>57</v>
      </c>
      <c r="EG375" s="1270" t="s">
        <v>57</v>
      </c>
      <c r="EH375" s="1270" t="s">
        <v>57</v>
      </c>
      <c r="EI375" s="1270" t="s">
        <v>10952</v>
      </c>
      <c r="EJ375" s="1270" t="s">
        <v>3324</v>
      </c>
      <c r="EK375" s="1270" t="s">
        <v>1628</v>
      </c>
      <c r="EL375" s="1270" t="s">
        <v>181</v>
      </c>
      <c r="EM375" s="1270" t="s">
        <v>629</v>
      </c>
      <c r="EN375" s="1270" t="s">
        <v>630</v>
      </c>
      <c r="EO375" s="1270" t="s">
        <v>122</v>
      </c>
      <c r="EP375" s="1270" t="s">
        <v>187</v>
      </c>
      <c r="EQ375" s="1270" t="s">
        <v>311</v>
      </c>
      <c r="ER375" s="1270" t="s">
        <v>2446</v>
      </c>
      <c r="ES375" s="1270" t="s">
        <v>9177</v>
      </c>
      <c r="ET375" s="104" t="str">
        <f t="shared" si="37"/>
        <v>2026043537</v>
      </c>
      <c r="EU375" s="56" t="str">
        <f t="shared" si="38"/>
        <v>21&amp;2026043537</v>
      </c>
      <c r="EV375" s="104">
        <f>IFERROR(VLOOKUP(EU375,시험용!CA:CE,4,FALSE),"")</f>
        <v>0</v>
      </c>
      <c r="EW375" s="952"/>
    </row>
    <row r="376" spans="1:154" ht="49.95" customHeight="1">
      <c r="A376" s="741">
        <v>21</v>
      </c>
      <c r="B376" s="1270" t="s">
        <v>1340</v>
      </c>
      <c r="C376" s="1270" t="s">
        <v>336</v>
      </c>
      <c r="D376" s="1270" t="s">
        <v>1866</v>
      </c>
      <c r="E376" s="1270" t="s">
        <v>31</v>
      </c>
      <c r="F376" s="1270" t="s">
        <v>321</v>
      </c>
      <c r="G376" s="1270" t="s">
        <v>1340</v>
      </c>
      <c r="H376" s="1270" t="s">
        <v>732</v>
      </c>
      <c r="I376" s="1270" t="s">
        <v>290</v>
      </c>
      <c r="J376" s="1270" t="s">
        <v>10953</v>
      </c>
      <c r="K376" s="1270" t="s">
        <v>291</v>
      </c>
      <c r="L376" s="1270" t="s">
        <v>10954</v>
      </c>
      <c r="M376" s="1270" t="s">
        <v>10955</v>
      </c>
      <c r="N376" s="1270"/>
      <c r="O376" s="1270" t="s">
        <v>10945</v>
      </c>
      <c r="P376" s="1270"/>
      <c r="Q376" s="1270"/>
      <c r="R376" s="1270" t="s">
        <v>8846</v>
      </c>
      <c r="S376" s="1270" t="s">
        <v>10788</v>
      </c>
      <c r="T376" s="1270" t="s">
        <v>10956</v>
      </c>
      <c r="U376" s="1270" t="s">
        <v>592</v>
      </c>
      <c r="V376" s="1270"/>
      <c r="W376" s="1270" t="s">
        <v>10957</v>
      </c>
      <c r="X376" s="1270" t="s">
        <v>688</v>
      </c>
      <c r="Y376" s="1270" t="s">
        <v>1135</v>
      </c>
      <c r="Z376" s="1270" t="s">
        <v>1135</v>
      </c>
      <c r="AA376" s="1270" t="s">
        <v>1135</v>
      </c>
      <c r="AB376" s="1270" t="s">
        <v>293</v>
      </c>
      <c r="AC376" s="1270" t="s">
        <v>1136</v>
      </c>
      <c r="AD376" s="1270" t="s">
        <v>594</v>
      </c>
      <c r="AE376" s="1270" t="s">
        <v>692</v>
      </c>
      <c r="AF376" s="1270" t="s">
        <v>295</v>
      </c>
      <c r="AG376" s="1270" t="s">
        <v>296</v>
      </c>
      <c r="AH376" s="1270" t="s">
        <v>297</v>
      </c>
      <c r="AI376" s="1270"/>
      <c r="AJ376" s="1270"/>
      <c r="AK376" s="1270"/>
      <c r="AL376" s="1270"/>
      <c r="AM376" s="1270" t="s">
        <v>1874</v>
      </c>
      <c r="AN376" s="1270" t="s">
        <v>1875</v>
      </c>
      <c r="AO376" s="1270" t="s">
        <v>10958</v>
      </c>
      <c r="AP376" s="1270" t="s">
        <v>49</v>
      </c>
      <c r="AQ376" s="1270"/>
      <c r="AR376" s="1270"/>
      <c r="AS376" s="1270" t="s">
        <v>298</v>
      </c>
      <c r="AT376" s="1270" t="s">
        <v>10959</v>
      </c>
      <c r="AU376" s="1270" t="s">
        <v>57</v>
      </c>
      <c r="AV376" s="1270" t="s">
        <v>910</v>
      </c>
      <c r="AW376" s="1270" t="s">
        <v>10960</v>
      </c>
      <c r="AX376" s="1270"/>
      <c r="AY376" s="1270" t="s">
        <v>10961</v>
      </c>
      <c r="AZ376" s="1270" t="s">
        <v>9054</v>
      </c>
      <c r="BA376" s="1270" t="s">
        <v>299</v>
      </c>
      <c r="BB376" s="1270" t="s">
        <v>32</v>
      </c>
      <c r="BC376" s="1270" t="s">
        <v>33</v>
      </c>
      <c r="BD376" s="1270" t="s">
        <v>57</v>
      </c>
      <c r="BE376" s="1270" t="s">
        <v>48</v>
      </c>
      <c r="BF376" s="1270" t="s">
        <v>900</v>
      </c>
      <c r="BG376" s="1270" t="s">
        <v>1116</v>
      </c>
      <c r="BH376" s="1270" t="s">
        <v>2814</v>
      </c>
      <c r="BI376" s="1270" t="s">
        <v>1145</v>
      </c>
      <c r="BJ376" s="1270" t="s">
        <v>47</v>
      </c>
      <c r="BK376" s="1270" t="s">
        <v>10962</v>
      </c>
      <c r="BL376" s="1270" t="s">
        <v>302</v>
      </c>
      <c r="BM376" s="1270" t="s">
        <v>594</v>
      </c>
      <c r="BN376" s="1270" t="s">
        <v>692</v>
      </c>
      <c r="BO376" s="1270" t="s">
        <v>595</v>
      </c>
      <c r="BP376" s="1270" t="s">
        <v>295</v>
      </c>
      <c r="BQ376" s="1270" t="s">
        <v>102</v>
      </c>
      <c r="BR376" s="1270" t="s">
        <v>715</v>
      </c>
      <c r="BS376" s="1270" t="s">
        <v>1149</v>
      </c>
      <c r="BT376" s="1270" t="s">
        <v>10963</v>
      </c>
      <c r="BU376" s="1270" t="s">
        <v>302</v>
      </c>
      <c r="BV376" s="1270" t="s">
        <v>171</v>
      </c>
      <c r="BW376" s="1270" t="s">
        <v>296</v>
      </c>
      <c r="BX376" s="1270" t="s">
        <v>297</v>
      </c>
      <c r="BY376" s="1270" t="s">
        <v>10499</v>
      </c>
      <c r="BZ376" s="1270" t="s">
        <v>1121</v>
      </c>
      <c r="CA376" s="1270" t="s">
        <v>304</v>
      </c>
      <c r="CB376" s="1270" t="s">
        <v>797</v>
      </c>
      <c r="CC376" s="1270" t="s">
        <v>305</v>
      </c>
      <c r="CD376" s="1270" t="s">
        <v>306</v>
      </c>
      <c r="CE376" s="1270" t="s">
        <v>1122</v>
      </c>
      <c r="CF376" s="1270" t="s">
        <v>307</v>
      </c>
      <c r="CG376" s="1270" t="s">
        <v>57</v>
      </c>
      <c r="CH376" s="1270" t="s">
        <v>10279</v>
      </c>
      <c r="CI376" s="1270" t="s">
        <v>99</v>
      </c>
      <c r="CJ376" s="1270" t="s">
        <v>3229</v>
      </c>
      <c r="CK376" s="1270" t="s">
        <v>105</v>
      </c>
      <c r="CL376" s="1270" t="s">
        <v>57</v>
      </c>
      <c r="CM376" s="1270" t="s">
        <v>57</v>
      </c>
      <c r="CN376" s="1270" t="s">
        <v>57</v>
      </c>
      <c r="CO376" s="1270" t="s">
        <v>57</v>
      </c>
      <c r="CP376" s="1270" t="s">
        <v>57</v>
      </c>
      <c r="CQ376" s="1270" t="s">
        <v>57</v>
      </c>
      <c r="CR376" s="1270" t="s">
        <v>57</v>
      </c>
      <c r="CS376" s="1270" t="s">
        <v>57</v>
      </c>
      <c r="CT376" s="1270" t="s">
        <v>57</v>
      </c>
      <c r="CU376" s="1270" t="s">
        <v>57</v>
      </c>
      <c r="CV376" s="1270" t="s">
        <v>57</v>
      </c>
      <c r="CW376" s="1270" t="s">
        <v>57</v>
      </c>
      <c r="CX376" s="1270" t="s">
        <v>57</v>
      </c>
      <c r="CY376" s="1270" t="s">
        <v>57</v>
      </c>
      <c r="CZ376" s="1270" t="s">
        <v>57</v>
      </c>
      <c r="DA376" s="1270" t="s">
        <v>57</v>
      </c>
      <c r="DB376" s="1270" t="s">
        <v>57</v>
      </c>
      <c r="DC376" s="1270" t="s">
        <v>57</v>
      </c>
      <c r="DD376" s="1270" t="s">
        <v>57</v>
      </c>
      <c r="DE376" s="1270" t="s">
        <v>57</v>
      </c>
      <c r="DF376" s="1270" t="s">
        <v>57</v>
      </c>
      <c r="DG376" s="1270" t="s">
        <v>57</v>
      </c>
      <c r="DH376" s="1270" t="s">
        <v>302</v>
      </c>
      <c r="DI376" s="1270" t="s">
        <v>57</v>
      </c>
      <c r="DJ376" s="1270" t="s">
        <v>57</v>
      </c>
      <c r="DK376" s="1270" t="s">
        <v>57</v>
      </c>
      <c r="DL376" s="1270" t="s">
        <v>57</v>
      </c>
      <c r="DM376" s="1270" t="s">
        <v>57</v>
      </c>
      <c r="DN376" s="1270" t="s">
        <v>57</v>
      </c>
      <c r="DO376" s="1270" t="s">
        <v>57</v>
      </c>
      <c r="DP376" s="1270" t="s">
        <v>57</v>
      </c>
      <c r="DQ376" s="1270" t="s">
        <v>57</v>
      </c>
      <c r="DR376" s="1270" t="s">
        <v>57</v>
      </c>
      <c r="DS376" s="1270" t="s">
        <v>10009</v>
      </c>
      <c r="DT376" s="1270" t="s">
        <v>621</v>
      </c>
      <c r="DU376" s="1270" t="s">
        <v>1038</v>
      </c>
      <c r="DV376" s="1270" t="s">
        <v>119</v>
      </c>
      <c r="DW376" s="1270" t="s">
        <v>317</v>
      </c>
      <c r="DX376" s="1270" t="s">
        <v>308</v>
      </c>
      <c r="DY376" s="1270" t="s">
        <v>318</v>
      </c>
      <c r="DZ376" s="1270" t="s">
        <v>319</v>
      </c>
      <c r="EA376" s="1270" t="s">
        <v>10010</v>
      </c>
      <c r="EB376" s="1270" t="s">
        <v>621</v>
      </c>
      <c r="EC376" s="1270" t="s">
        <v>622</v>
      </c>
      <c r="ED376" s="1270" t="s">
        <v>119</v>
      </c>
      <c r="EE376" s="1270" t="s">
        <v>57</v>
      </c>
      <c r="EF376" s="1270" t="s">
        <v>57</v>
      </c>
      <c r="EG376" s="1270" t="s">
        <v>57</v>
      </c>
      <c r="EH376" s="1270" t="s">
        <v>57</v>
      </c>
      <c r="EI376" s="1270" t="s">
        <v>3610</v>
      </c>
      <c r="EJ376" s="1270" t="s">
        <v>180</v>
      </c>
      <c r="EK376" s="1270" t="s">
        <v>1628</v>
      </c>
      <c r="EL376" s="1270" t="s">
        <v>181</v>
      </c>
      <c r="EM376" s="1270" t="s">
        <v>629</v>
      </c>
      <c r="EN376" s="1270" t="s">
        <v>630</v>
      </c>
      <c r="EO376" s="1270" t="s">
        <v>122</v>
      </c>
      <c r="EP376" s="1270" t="s">
        <v>187</v>
      </c>
      <c r="EQ376" s="1270" t="s">
        <v>311</v>
      </c>
      <c r="ER376" s="1270" t="s">
        <v>3928</v>
      </c>
      <c r="ES376" s="1270" t="s">
        <v>10964</v>
      </c>
      <c r="ET376" s="104" t="str">
        <f t="shared" si="37"/>
        <v>2026042440</v>
      </c>
      <c r="EU376" s="56" t="str">
        <f t="shared" si="38"/>
        <v>21&amp;2026042440</v>
      </c>
      <c r="EV376" s="104">
        <f>IFERROR(VLOOKUP(EU376,시험용!CA:CE,4,FALSE),"")</f>
        <v>0</v>
      </c>
      <c r="EW376" s="952"/>
      <c r="EX376" s="1305" t="s">
        <v>10990</v>
      </c>
    </row>
    <row r="377" spans="1:154" ht="49.95" customHeight="1">
      <c r="A377" s="741">
        <v>21</v>
      </c>
      <c r="B377" s="1270" t="s">
        <v>988</v>
      </c>
      <c r="C377" s="1270" t="s">
        <v>336</v>
      </c>
      <c r="D377" s="1270" t="s">
        <v>1866</v>
      </c>
      <c r="E377" s="1270" t="s">
        <v>31</v>
      </c>
      <c r="F377" s="1270" t="s">
        <v>321</v>
      </c>
      <c r="G377" s="1270" t="s">
        <v>988</v>
      </c>
      <c r="H377" s="1270" t="s">
        <v>771</v>
      </c>
      <c r="I377" s="1270" t="s">
        <v>290</v>
      </c>
      <c r="J377" s="1270" t="s">
        <v>10965</v>
      </c>
      <c r="K377" s="1270" t="s">
        <v>291</v>
      </c>
      <c r="L377" s="1270" t="s">
        <v>10966</v>
      </c>
      <c r="M377" s="1270" t="s">
        <v>10967</v>
      </c>
      <c r="N377" s="1270"/>
      <c r="O377" s="1270" t="s">
        <v>10945</v>
      </c>
      <c r="P377" s="1270"/>
      <c r="Q377" s="1270"/>
      <c r="R377" s="1270" t="s">
        <v>9751</v>
      </c>
      <c r="S377" s="1270" t="s">
        <v>10788</v>
      </c>
      <c r="T377" s="1270" t="s">
        <v>10956</v>
      </c>
      <c r="U377" s="1270" t="s">
        <v>592</v>
      </c>
      <c r="V377" s="1270"/>
      <c r="W377" s="1270" t="s">
        <v>10968</v>
      </c>
      <c r="X377" s="1270" t="s">
        <v>322</v>
      </c>
      <c r="Y377" s="1270" t="s">
        <v>1135</v>
      </c>
      <c r="Z377" s="1270" t="s">
        <v>1135</v>
      </c>
      <c r="AA377" s="1270" t="s">
        <v>1135</v>
      </c>
      <c r="AB377" s="1270" t="s">
        <v>293</v>
      </c>
      <c r="AC377" s="1270" t="s">
        <v>1136</v>
      </c>
      <c r="AD377" s="1270" t="s">
        <v>594</v>
      </c>
      <c r="AE377" s="1270" t="s">
        <v>692</v>
      </c>
      <c r="AF377" s="1270" t="s">
        <v>295</v>
      </c>
      <c r="AG377" s="1270" t="s">
        <v>296</v>
      </c>
      <c r="AH377" s="1270" t="s">
        <v>297</v>
      </c>
      <c r="AI377" s="1270"/>
      <c r="AJ377" s="1270"/>
      <c r="AK377" s="1270"/>
      <c r="AL377" s="1270"/>
      <c r="AM377" s="1270" t="s">
        <v>1874</v>
      </c>
      <c r="AN377" s="1270" t="s">
        <v>1875</v>
      </c>
      <c r="AO377" s="1270" t="s">
        <v>10969</v>
      </c>
      <c r="AP377" s="1270" t="s">
        <v>49</v>
      </c>
      <c r="AQ377" s="1270"/>
      <c r="AR377" s="1270"/>
      <c r="AS377" s="1270" t="s">
        <v>315</v>
      </c>
      <c r="AT377" s="1270" t="s">
        <v>10970</v>
      </c>
      <c r="AU377" s="1270" t="s">
        <v>57</v>
      </c>
      <c r="AV377" s="1270" t="s">
        <v>988</v>
      </c>
      <c r="AW377" s="1270" t="s">
        <v>10971</v>
      </c>
      <c r="AX377" s="1270"/>
      <c r="AY377" s="1270" t="s">
        <v>10972</v>
      </c>
      <c r="AZ377" s="1270" t="s">
        <v>9054</v>
      </c>
      <c r="BA377" s="1270" t="s">
        <v>299</v>
      </c>
      <c r="BB377" s="1270" t="s">
        <v>32</v>
      </c>
      <c r="BC377" s="1270" t="s">
        <v>33</v>
      </c>
      <c r="BD377" s="1270" t="s">
        <v>57</v>
      </c>
      <c r="BE377" s="1270" t="s">
        <v>48</v>
      </c>
      <c r="BF377" s="1270" t="s">
        <v>164</v>
      </c>
      <c r="BG377" s="1270" t="s">
        <v>10973</v>
      </c>
      <c r="BH377" s="1270" t="s">
        <v>10974</v>
      </c>
      <c r="BI377" s="1270" t="s">
        <v>8038</v>
      </c>
      <c r="BJ377" s="1270" t="s">
        <v>47</v>
      </c>
      <c r="BK377" s="1270" t="s">
        <v>10252</v>
      </c>
      <c r="BL377" s="1270" t="s">
        <v>752</v>
      </c>
      <c r="BM377" s="1270" t="s">
        <v>594</v>
      </c>
      <c r="BN377" s="1270" t="s">
        <v>692</v>
      </c>
      <c r="BO377" s="1270" t="s">
        <v>595</v>
      </c>
      <c r="BP377" s="1270" t="s">
        <v>295</v>
      </c>
      <c r="BQ377" s="1270" t="s">
        <v>102</v>
      </c>
      <c r="BR377" s="1270" t="s">
        <v>178</v>
      </c>
      <c r="BS377" s="1270" t="s">
        <v>754</v>
      </c>
      <c r="BT377" s="1270" t="s">
        <v>10975</v>
      </c>
      <c r="BU377" s="1270" t="s">
        <v>302</v>
      </c>
      <c r="BV377" s="1270" t="s">
        <v>624</v>
      </c>
      <c r="BW377" s="1270" t="s">
        <v>296</v>
      </c>
      <c r="BX377" s="1270" t="s">
        <v>297</v>
      </c>
      <c r="BY377" s="1270" t="s">
        <v>1178</v>
      </c>
      <c r="BZ377" s="1270" t="s">
        <v>1179</v>
      </c>
      <c r="CA377" s="1270" t="s">
        <v>304</v>
      </c>
      <c r="CB377" s="1270" t="s">
        <v>713</v>
      </c>
      <c r="CC377" s="1270" t="s">
        <v>318</v>
      </c>
      <c r="CD377" s="1270" t="s">
        <v>306</v>
      </c>
      <c r="CE377" s="1270" t="s">
        <v>1180</v>
      </c>
      <c r="CF377" s="1270" t="s">
        <v>307</v>
      </c>
      <c r="CG377" s="1270" t="s">
        <v>57</v>
      </c>
      <c r="CH377" s="1270" t="s">
        <v>10976</v>
      </c>
      <c r="CI377" s="1270" t="s">
        <v>99</v>
      </c>
      <c r="CJ377" s="1270" t="s">
        <v>2308</v>
      </c>
      <c r="CK377" s="1270" t="s">
        <v>105</v>
      </c>
      <c r="CL377" s="1270" t="s">
        <v>8087</v>
      </c>
      <c r="CM377" s="1270" t="s">
        <v>99</v>
      </c>
      <c r="CN377" s="1270" t="s">
        <v>1035</v>
      </c>
      <c r="CO377" s="1270" t="s">
        <v>105</v>
      </c>
      <c r="CP377" s="1270" t="s">
        <v>57</v>
      </c>
      <c r="CQ377" s="1270" t="s">
        <v>57</v>
      </c>
      <c r="CR377" s="1270" t="s">
        <v>57</v>
      </c>
      <c r="CS377" s="1270" t="s">
        <v>57</v>
      </c>
      <c r="CT377" s="1270" t="s">
        <v>328</v>
      </c>
      <c r="CU377" s="1270" t="s">
        <v>329</v>
      </c>
      <c r="CV377" s="1270" t="s">
        <v>330</v>
      </c>
      <c r="CW377" s="1270" t="s">
        <v>331</v>
      </c>
      <c r="CX377" s="1270" t="s">
        <v>57</v>
      </c>
      <c r="CY377" s="1270" t="s">
        <v>57</v>
      </c>
      <c r="CZ377" s="1270" t="s">
        <v>57</v>
      </c>
      <c r="DA377" s="1270" t="s">
        <v>57</v>
      </c>
      <c r="DB377" s="1270" t="s">
        <v>57</v>
      </c>
      <c r="DC377" s="1270" t="s">
        <v>57</v>
      </c>
      <c r="DD377" s="1270" t="s">
        <v>57</v>
      </c>
      <c r="DE377" s="1270" t="s">
        <v>57</v>
      </c>
      <c r="DF377" s="1270" t="s">
        <v>57</v>
      </c>
      <c r="DG377" s="1270" t="s">
        <v>57</v>
      </c>
      <c r="DH377" s="1270" t="s">
        <v>302</v>
      </c>
      <c r="DI377" s="1270" t="s">
        <v>57</v>
      </c>
      <c r="DJ377" s="1270" t="s">
        <v>57</v>
      </c>
      <c r="DK377" s="1270" t="s">
        <v>57</v>
      </c>
      <c r="DL377" s="1270" t="s">
        <v>57</v>
      </c>
      <c r="DM377" s="1270" t="s">
        <v>57</v>
      </c>
      <c r="DN377" s="1270" t="s">
        <v>57</v>
      </c>
      <c r="DO377" s="1270" t="s">
        <v>57</v>
      </c>
      <c r="DP377" s="1270" t="s">
        <v>57</v>
      </c>
      <c r="DQ377" s="1270" t="s">
        <v>57</v>
      </c>
      <c r="DR377" s="1270" t="s">
        <v>57</v>
      </c>
      <c r="DS377" s="1270" t="s">
        <v>10209</v>
      </c>
      <c r="DT377" s="1270" t="s">
        <v>86</v>
      </c>
      <c r="DU377" s="1270" t="s">
        <v>177</v>
      </c>
      <c r="DV377" s="1270" t="s">
        <v>119</v>
      </c>
      <c r="DW377" s="1270" t="s">
        <v>333</v>
      </c>
      <c r="DX377" s="1270" t="s">
        <v>308</v>
      </c>
      <c r="DY377" s="1270" t="s">
        <v>309</v>
      </c>
      <c r="DZ377" s="1270" t="s">
        <v>319</v>
      </c>
      <c r="EA377" s="1270" t="s">
        <v>1695</v>
      </c>
      <c r="EB377" s="1270" t="s">
        <v>86</v>
      </c>
      <c r="EC377" s="1270" t="s">
        <v>178</v>
      </c>
      <c r="ED377" s="1270" t="s">
        <v>119</v>
      </c>
      <c r="EE377" s="1270" t="s">
        <v>57</v>
      </c>
      <c r="EF377" s="1270" t="s">
        <v>57</v>
      </c>
      <c r="EG377" s="1270" t="s">
        <v>57</v>
      </c>
      <c r="EH377" s="1270" t="s">
        <v>57</v>
      </c>
      <c r="EI377" s="1270" t="s">
        <v>10977</v>
      </c>
      <c r="EJ377" s="1270" t="s">
        <v>1574</v>
      </c>
      <c r="EK377" s="1270" t="s">
        <v>10283</v>
      </c>
      <c r="EL377" s="1270" t="s">
        <v>1576</v>
      </c>
      <c r="EM377" s="1270" t="s">
        <v>680</v>
      </c>
      <c r="EN377" s="1270" t="s">
        <v>630</v>
      </c>
      <c r="EO377" s="1270" t="s">
        <v>122</v>
      </c>
      <c r="EP377" s="1270" t="s">
        <v>57</v>
      </c>
      <c r="EQ377" s="1270" t="s">
        <v>311</v>
      </c>
      <c r="ER377" s="1270" t="s">
        <v>57</v>
      </c>
      <c r="ES377" s="1270" t="s">
        <v>57</v>
      </c>
      <c r="ET377" s="104" t="str">
        <f t="shared" si="37"/>
        <v>2026042495</v>
      </c>
      <c r="EU377" s="56" t="str">
        <f t="shared" si="38"/>
        <v>21&amp;2026042495</v>
      </c>
      <c r="EV377" s="104">
        <f>IFERROR(VLOOKUP(EU377,시험용!CA:CE,4,FALSE),"")</f>
        <v>0</v>
      </c>
      <c r="EW377" s="952"/>
      <c r="EX377" s="1305" t="s">
        <v>10990</v>
      </c>
    </row>
    <row r="378" spans="1:154" ht="49.95" customHeight="1">
      <c r="A378" s="741">
        <v>21</v>
      </c>
      <c r="B378" s="1270" t="s">
        <v>1404</v>
      </c>
      <c r="C378" s="1270" t="s">
        <v>336</v>
      </c>
      <c r="D378" s="1270" t="s">
        <v>1866</v>
      </c>
      <c r="E378" s="1270" t="s">
        <v>31</v>
      </c>
      <c r="F378" s="1270" t="s">
        <v>321</v>
      </c>
      <c r="G378" s="1270" t="s">
        <v>1404</v>
      </c>
      <c r="H378" s="1270" t="s">
        <v>806</v>
      </c>
      <c r="I378" s="1270" t="s">
        <v>290</v>
      </c>
      <c r="J378" s="1270" t="s">
        <v>10504</v>
      </c>
      <c r="K378" s="1270" t="s">
        <v>291</v>
      </c>
      <c r="L378" s="1270" t="s">
        <v>10505</v>
      </c>
      <c r="M378" s="1270" t="s">
        <v>10506</v>
      </c>
      <c r="N378" s="1270"/>
      <c r="O378" s="1270"/>
      <c r="P378" s="1270"/>
      <c r="Q378" s="1270" t="s">
        <v>10978</v>
      </c>
      <c r="R378" s="1270" t="s">
        <v>5467</v>
      </c>
      <c r="S378" s="1270" t="s">
        <v>10788</v>
      </c>
      <c r="T378" s="1270" t="s">
        <v>10956</v>
      </c>
      <c r="U378" s="1270" t="s">
        <v>592</v>
      </c>
      <c r="V378" s="1270"/>
      <c r="W378" s="1270" t="s">
        <v>10507</v>
      </c>
      <c r="X378" s="1270" t="s">
        <v>322</v>
      </c>
      <c r="Y378" s="1270" t="s">
        <v>1135</v>
      </c>
      <c r="Z378" s="1270" t="s">
        <v>1135</v>
      </c>
      <c r="AA378" s="1270" t="s">
        <v>1135</v>
      </c>
      <c r="AB378" s="1270" t="s">
        <v>293</v>
      </c>
      <c r="AC378" s="1270" t="s">
        <v>1136</v>
      </c>
      <c r="AD378" s="1270" t="s">
        <v>594</v>
      </c>
      <c r="AE378" s="1270" t="s">
        <v>692</v>
      </c>
      <c r="AF378" s="1270" t="s">
        <v>295</v>
      </c>
      <c r="AG378" s="1270" t="s">
        <v>296</v>
      </c>
      <c r="AH378" s="1270" t="s">
        <v>297</v>
      </c>
      <c r="AI378" s="1270"/>
      <c r="AJ378" s="1270"/>
      <c r="AK378" s="1270"/>
      <c r="AL378" s="1270"/>
      <c r="AM378" s="1270" t="s">
        <v>10508</v>
      </c>
      <c r="AN378" s="1270" t="s">
        <v>10509</v>
      </c>
      <c r="AO378" s="1270" t="s">
        <v>10510</v>
      </c>
      <c r="AP378" s="1270" t="s">
        <v>49</v>
      </c>
      <c r="AQ378" s="1270"/>
      <c r="AR378" s="1270"/>
      <c r="AS378" s="1270" t="s">
        <v>599</v>
      </c>
      <c r="AT378" s="1270" t="s">
        <v>10511</v>
      </c>
      <c r="AU378" s="1270" t="s">
        <v>57</v>
      </c>
      <c r="AV378" s="1270" t="s">
        <v>910</v>
      </c>
      <c r="AW378" s="1270" t="s">
        <v>10512</v>
      </c>
      <c r="AX378" s="1270"/>
      <c r="AY378" s="1270" t="s">
        <v>10513</v>
      </c>
      <c r="AZ378" s="1270" t="s">
        <v>9054</v>
      </c>
      <c r="BA378" s="1270" t="s">
        <v>299</v>
      </c>
      <c r="BB378" s="1270" t="s">
        <v>32</v>
      </c>
      <c r="BC378" s="1270" t="s">
        <v>33</v>
      </c>
      <c r="BD378" s="1270" t="s">
        <v>57</v>
      </c>
      <c r="BE378" s="1270" t="s">
        <v>48</v>
      </c>
      <c r="BF378" s="1270" t="s">
        <v>900</v>
      </c>
      <c r="BG378" s="1270" t="s">
        <v>711</v>
      </c>
      <c r="BH378" s="1270" t="s">
        <v>5231</v>
      </c>
      <c r="BI378" s="1270" t="s">
        <v>1889</v>
      </c>
      <c r="BJ378" s="1270" t="s">
        <v>47</v>
      </c>
      <c r="BK378" s="1270" t="s">
        <v>10979</v>
      </c>
      <c r="BL378" s="1270" t="s">
        <v>752</v>
      </c>
      <c r="BM378" s="1270" t="s">
        <v>594</v>
      </c>
      <c r="BN378" s="1270" t="s">
        <v>692</v>
      </c>
      <c r="BO378" s="1270" t="s">
        <v>595</v>
      </c>
      <c r="BP378" s="1270" t="s">
        <v>295</v>
      </c>
      <c r="BQ378" s="1270" t="s">
        <v>102</v>
      </c>
      <c r="BR378" s="1270" t="s">
        <v>1086</v>
      </c>
      <c r="BS378" s="1270" t="s">
        <v>2305</v>
      </c>
      <c r="BT378" s="1270" t="s">
        <v>10515</v>
      </c>
      <c r="BU378" s="1270" t="s">
        <v>51</v>
      </c>
      <c r="BV378" s="1270" t="s">
        <v>185</v>
      </c>
      <c r="BW378" s="1270" t="s">
        <v>296</v>
      </c>
      <c r="BX378" s="1270" t="s">
        <v>297</v>
      </c>
      <c r="BY378" s="1270" t="s">
        <v>104</v>
      </c>
      <c r="BZ378" s="1270" t="s">
        <v>758</v>
      </c>
      <c r="CA378" s="1270" t="s">
        <v>304</v>
      </c>
      <c r="CB378" s="1270" t="s">
        <v>167</v>
      </c>
      <c r="CC378" s="1270" t="s">
        <v>305</v>
      </c>
      <c r="CD378" s="1270" t="s">
        <v>306</v>
      </c>
      <c r="CE378" s="1270" t="s">
        <v>166</v>
      </c>
      <c r="CF378" s="1270" t="s">
        <v>307</v>
      </c>
      <c r="CG378" s="1270" t="s">
        <v>57</v>
      </c>
      <c r="CH378" s="1270" t="s">
        <v>10980</v>
      </c>
      <c r="CI378" s="1270" t="s">
        <v>99</v>
      </c>
      <c r="CJ378" s="1270" t="s">
        <v>2308</v>
      </c>
      <c r="CK378" s="1270" t="s">
        <v>105</v>
      </c>
      <c r="CL378" s="1270" t="s">
        <v>57</v>
      </c>
      <c r="CM378" s="1270" t="s">
        <v>57</v>
      </c>
      <c r="CN378" s="1270" t="s">
        <v>57</v>
      </c>
      <c r="CO378" s="1270" t="s">
        <v>57</v>
      </c>
      <c r="CP378" s="1270" t="s">
        <v>57</v>
      </c>
      <c r="CQ378" s="1270" t="s">
        <v>57</v>
      </c>
      <c r="CR378" s="1270" t="s">
        <v>57</v>
      </c>
      <c r="CS378" s="1270" t="s">
        <v>57</v>
      </c>
      <c r="CT378" s="1270" t="s">
        <v>57</v>
      </c>
      <c r="CU378" s="1270" t="s">
        <v>57</v>
      </c>
      <c r="CV378" s="1270" t="s">
        <v>57</v>
      </c>
      <c r="CW378" s="1270" t="s">
        <v>57</v>
      </c>
      <c r="CX378" s="1270" t="s">
        <v>798</v>
      </c>
      <c r="CY378" s="1270" t="s">
        <v>329</v>
      </c>
      <c r="CZ378" s="1270" t="s">
        <v>123</v>
      </c>
      <c r="DA378" s="1270" t="s">
        <v>57</v>
      </c>
      <c r="DB378" s="1270" t="s">
        <v>57</v>
      </c>
      <c r="DC378" s="1270" t="s">
        <v>57</v>
      </c>
      <c r="DD378" s="1270" t="s">
        <v>57</v>
      </c>
      <c r="DE378" s="1270" t="s">
        <v>57</v>
      </c>
      <c r="DF378" s="1270" t="s">
        <v>57</v>
      </c>
      <c r="DG378" s="1270" t="s">
        <v>57</v>
      </c>
      <c r="DH378" s="1270" t="s">
        <v>302</v>
      </c>
      <c r="DI378" s="1270" t="s">
        <v>57</v>
      </c>
      <c r="DJ378" s="1270" t="s">
        <v>57</v>
      </c>
      <c r="DK378" s="1270" t="s">
        <v>57</v>
      </c>
      <c r="DL378" s="1270" t="s">
        <v>57</v>
      </c>
      <c r="DM378" s="1270" t="s">
        <v>57</v>
      </c>
      <c r="DN378" s="1270" t="s">
        <v>57</v>
      </c>
      <c r="DO378" s="1270" t="s">
        <v>57</v>
      </c>
      <c r="DP378" s="1270" t="s">
        <v>57</v>
      </c>
      <c r="DQ378" s="1270" t="s">
        <v>57</v>
      </c>
      <c r="DR378" s="1270" t="s">
        <v>57</v>
      </c>
      <c r="DS378" s="1270" t="s">
        <v>10517</v>
      </c>
      <c r="DT378" s="1270" t="s">
        <v>621</v>
      </c>
      <c r="DU378" s="1270" t="s">
        <v>1748</v>
      </c>
      <c r="DV378" s="1270" t="s">
        <v>119</v>
      </c>
      <c r="DW378" s="1270" t="s">
        <v>317</v>
      </c>
      <c r="DX378" s="1270" t="s">
        <v>308</v>
      </c>
      <c r="DY378" s="1270" t="s">
        <v>318</v>
      </c>
      <c r="DZ378" s="1270" t="s">
        <v>319</v>
      </c>
      <c r="EA378" s="1270" t="s">
        <v>10518</v>
      </c>
      <c r="EB378" s="1270" t="s">
        <v>621</v>
      </c>
      <c r="EC378" s="1270" t="s">
        <v>761</v>
      </c>
      <c r="ED378" s="1270" t="s">
        <v>119</v>
      </c>
      <c r="EE378" s="1270" t="s">
        <v>57</v>
      </c>
      <c r="EF378" s="1270" t="s">
        <v>57</v>
      </c>
      <c r="EG378" s="1270" t="s">
        <v>57</v>
      </c>
      <c r="EH378" s="1270" t="s">
        <v>57</v>
      </c>
      <c r="EI378" s="1270" t="s">
        <v>10222</v>
      </c>
      <c r="EJ378" s="1270" t="s">
        <v>2444</v>
      </c>
      <c r="EK378" s="1270" t="s">
        <v>1830</v>
      </c>
      <c r="EL378" s="1270" t="s">
        <v>184</v>
      </c>
      <c r="EM378" s="1270" t="s">
        <v>680</v>
      </c>
      <c r="EN378" s="1270" t="s">
        <v>630</v>
      </c>
      <c r="EO378" s="1270" t="s">
        <v>122</v>
      </c>
      <c r="EP378" s="1270" t="s">
        <v>187</v>
      </c>
      <c r="EQ378" s="1270" t="s">
        <v>311</v>
      </c>
      <c r="ER378" s="1270" t="s">
        <v>3325</v>
      </c>
      <c r="ES378" s="1270" t="s">
        <v>10981</v>
      </c>
      <c r="ET378" s="104" t="str">
        <f t="shared" si="37"/>
        <v>2026042842</v>
      </c>
      <c r="EU378" s="56" t="str">
        <f t="shared" si="38"/>
        <v>21&amp;2026042842</v>
      </c>
      <c r="EV378" s="104">
        <f>IFERROR(VLOOKUP(EU378,시험용!CA:CE,4,FALSE),"")</f>
        <v>0</v>
      </c>
      <c r="EW378" s="952"/>
    </row>
    <row r="379" spans="1:154" ht="49.95" customHeight="1">
      <c r="A379" s="741">
        <v>21</v>
      </c>
      <c r="B379" s="1270" t="s">
        <v>1433</v>
      </c>
      <c r="C379" s="1270" t="s">
        <v>288</v>
      </c>
      <c r="D379" s="1270" t="s">
        <v>3344</v>
      </c>
      <c r="E379" s="1270" t="s">
        <v>31</v>
      </c>
      <c r="F379" s="1270" t="s">
        <v>321</v>
      </c>
      <c r="G379" s="1270" t="s">
        <v>1433</v>
      </c>
      <c r="H379" s="1270" t="s">
        <v>287</v>
      </c>
      <c r="I379" s="1270" t="s">
        <v>290</v>
      </c>
      <c r="J379" s="1270" t="s">
        <v>7998</v>
      </c>
      <c r="K379" s="1270" t="s">
        <v>291</v>
      </c>
      <c r="L379" s="1270" t="s">
        <v>7999</v>
      </c>
      <c r="M379" s="1270" t="s">
        <v>8000</v>
      </c>
      <c r="N379" s="1270"/>
      <c r="O379" s="1270"/>
      <c r="P379" s="1270"/>
      <c r="Q379" s="1270" t="s">
        <v>10982</v>
      </c>
      <c r="R379" s="1270" t="s">
        <v>7682</v>
      </c>
      <c r="S379" s="1270" t="s">
        <v>7482</v>
      </c>
      <c r="T379" s="1270" t="s">
        <v>7483</v>
      </c>
      <c r="U379" s="1270" t="s">
        <v>592</v>
      </c>
      <c r="V379" s="1270"/>
      <c r="W379" s="1270" t="s">
        <v>8001</v>
      </c>
      <c r="X379" s="1270"/>
      <c r="Y379" s="1270"/>
      <c r="Z379" s="1270"/>
      <c r="AA379" s="1270"/>
      <c r="AB379" s="1270"/>
      <c r="AC379" s="1270"/>
      <c r="AD379" s="1270" t="s">
        <v>2204</v>
      </c>
      <c r="AE379" s="1270" t="s">
        <v>692</v>
      </c>
      <c r="AF379" s="1270" t="s">
        <v>295</v>
      </c>
      <c r="AG379" s="1270" t="s">
        <v>296</v>
      </c>
      <c r="AH379" s="1270" t="s">
        <v>297</v>
      </c>
      <c r="AI379" s="1270"/>
      <c r="AJ379" s="1270"/>
      <c r="AK379" s="1270"/>
      <c r="AL379" s="1270"/>
      <c r="AM379" s="1270" t="s">
        <v>7252</v>
      </c>
      <c r="AN379" s="1270" t="s">
        <v>7253</v>
      </c>
      <c r="AO379" s="1270" t="s">
        <v>8002</v>
      </c>
      <c r="AP379" s="1270" t="s">
        <v>35</v>
      </c>
      <c r="AQ379" s="1270" t="s">
        <v>8003</v>
      </c>
      <c r="AR379" s="1270" t="s">
        <v>8004</v>
      </c>
      <c r="AS379" s="1270" t="s">
        <v>599</v>
      </c>
      <c r="AT379" s="1270" t="s">
        <v>9337</v>
      </c>
      <c r="AU379" s="1270" t="s">
        <v>57</v>
      </c>
      <c r="AV379" s="1270" t="s">
        <v>323</v>
      </c>
      <c r="AW379" s="1270" t="s">
        <v>8006</v>
      </c>
      <c r="AX379" s="1270"/>
      <c r="AY379" s="1270" t="s">
        <v>74</v>
      </c>
      <c r="AZ379" s="1270" t="s">
        <v>2435</v>
      </c>
      <c r="BA379" s="1270" t="s">
        <v>299</v>
      </c>
      <c r="BB379" s="1270" t="s">
        <v>32</v>
      </c>
      <c r="BC379" s="1270" t="s">
        <v>33</v>
      </c>
      <c r="BD379" s="1270" t="s">
        <v>57</v>
      </c>
      <c r="BE379" s="1270" t="s">
        <v>48</v>
      </c>
      <c r="BF379" s="1270" t="s">
        <v>603</v>
      </c>
      <c r="BG379" s="1270" t="s">
        <v>8533</v>
      </c>
      <c r="BH379" s="1270" t="s">
        <v>5105</v>
      </c>
      <c r="BI379" s="1270" t="s">
        <v>8534</v>
      </c>
      <c r="BJ379" s="1270" t="s">
        <v>2438</v>
      </c>
      <c r="BK379" s="1270" t="s">
        <v>8120</v>
      </c>
      <c r="BL379" s="1270" t="s">
        <v>752</v>
      </c>
      <c r="BM379" s="1270" t="s">
        <v>2204</v>
      </c>
      <c r="BN379" s="1270" t="s">
        <v>692</v>
      </c>
      <c r="BO379" s="1270" t="s">
        <v>595</v>
      </c>
      <c r="BP379" s="1270" t="s">
        <v>295</v>
      </c>
      <c r="BQ379" s="1270" t="s">
        <v>102</v>
      </c>
      <c r="BR379" s="1270" t="s">
        <v>609</v>
      </c>
      <c r="BS379" s="1270" t="s">
        <v>4239</v>
      </c>
      <c r="BT379" s="1270" t="s">
        <v>8121</v>
      </c>
      <c r="BU379" s="1270" t="s">
        <v>1061</v>
      </c>
      <c r="BV379" s="1270" t="s">
        <v>109</v>
      </c>
      <c r="BW379" s="1270" t="s">
        <v>296</v>
      </c>
      <c r="BX379" s="1270" t="s">
        <v>297</v>
      </c>
      <c r="BY379" s="1270" t="s">
        <v>5108</v>
      </c>
      <c r="BZ379" s="1270" t="s">
        <v>1063</v>
      </c>
      <c r="CA379" s="1270" t="s">
        <v>304</v>
      </c>
      <c r="CB379" s="1270" t="s">
        <v>878</v>
      </c>
      <c r="CC379" s="1270" t="s">
        <v>305</v>
      </c>
      <c r="CD379" s="1270" t="s">
        <v>306</v>
      </c>
      <c r="CE379" s="1270" t="s">
        <v>1064</v>
      </c>
      <c r="CF379" s="1270" t="s">
        <v>307</v>
      </c>
      <c r="CG379" s="1270" t="s">
        <v>57</v>
      </c>
      <c r="CH379" s="1270" t="s">
        <v>85</v>
      </c>
      <c r="CI379" s="1270" t="s">
        <v>78</v>
      </c>
      <c r="CJ379" s="1270" t="s">
        <v>998</v>
      </c>
      <c r="CK379" s="1270" t="s">
        <v>105</v>
      </c>
      <c r="CL379" s="1270" t="s">
        <v>8122</v>
      </c>
      <c r="CM379" s="1270" t="s">
        <v>78</v>
      </c>
      <c r="CN379" s="1270" t="s">
        <v>708</v>
      </c>
      <c r="CO379" s="1270" t="s">
        <v>105</v>
      </c>
      <c r="CP379" s="1270" t="s">
        <v>57</v>
      </c>
      <c r="CQ379" s="1270" t="s">
        <v>57</v>
      </c>
      <c r="CR379" s="1270" t="s">
        <v>57</v>
      </c>
      <c r="CS379" s="1270" t="s">
        <v>57</v>
      </c>
      <c r="CT379" s="1270" t="s">
        <v>57</v>
      </c>
      <c r="CU379" s="1270" t="s">
        <v>57</v>
      </c>
      <c r="CV379" s="1270" t="s">
        <v>57</v>
      </c>
      <c r="CW379" s="1270" t="s">
        <v>57</v>
      </c>
      <c r="CX379" s="1270" t="s">
        <v>57</v>
      </c>
      <c r="CY379" s="1270" t="s">
        <v>57</v>
      </c>
      <c r="CZ379" s="1270" t="s">
        <v>57</v>
      </c>
      <c r="DA379" s="1270" t="s">
        <v>617</v>
      </c>
      <c r="DB379" s="1270" t="s">
        <v>618</v>
      </c>
      <c r="DC379" s="1270" t="s">
        <v>619</v>
      </c>
      <c r="DD379" s="1270" t="s">
        <v>57</v>
      </c>
      <c r="DE379" s="1270" t="s">
        <v>57</v>
      </c>
      <c r="DF379" s="1270" t="s">
        <v>57</v>
      </c>
      <c r="DG379" s="1270" t="s">
        <v>57</v>
      </c>
      <c r="DH379" s="1270" t="s">
        <v>302</v>
      </c>
      <c r="DI379" s="1270" t="s">
        <v>57</v>
      </c>
      <c r="DJ379" s="1270" t="s">
        <v>57</v>
      </c>
      <c r="DK379" s="1270" t="s">
        <v>57</v>
      </c>
      <c r="DL379" s="1270" t="s">
        <v>57</v>
      </c>
      <c r="DM379" s="1270" t="s">
        <v>57</v>
      </c>
      <c r="DN379" s="1270" t="s">
        <v>57</v>
      </c>
      <c r="DO379" s="1270" t="s">
        <v>57</v>
      </c>
      <c r="DP379" s="1270" t="s">
        <v>57</v>
      </c>
      <c r="DQ379" s="1270" t="s">
        <v>57</v>
      </c>
      <c r="DR379" s="1270" t="s">
        <v>57</v>
      </c>
      <c r="DS379" s="1270" t="s">
        <v>2631</v>
      </c>
      <c r="DT379" s="1270" t="s">
        <v>86</v>
      </c>
      <c r="DU379" s="1270" t="s">
        <v>177</v>
      </c>
      <c r="DV379" s="1270" t="s">
        <v>106</v>
      </c>
      <c r="DW379" s="1270" t="s">
        <v>333</v>
      </c>
      <c r="DX379" s="1270" t="s">
        <v>308</v>
      </c>
      <c r="DY379" s="1270" t="s">
        <v>309</v>
      </c>
      <c r="DZ379" s="1270" t="s">
        <v>319</v>
      </c>
      <c r="EA379" s="1270" t="s">
        <v>2632</v>
      </c>
      <c r="EB379" s="1270" t="s">
        <v>86</v>
      </c>
      <c r="EC379" s="1270" t="s">
        <v>178</v>
      </c>
      <c r="ED379" s="1270" t="s">
        <v>106</v>
      </c>
      <c r="EE379" s="1270" t="s">
        <v>57</v>
      </c>
      <c r="EF379" s="1270" t="s">
        <v>57</v>
      </c>
      <c r="EG379" s="1270" t="s">
        <v>57</v>
      </c>
      <c r="EH379" s="1270" t="s">
        <v>57</v>
      </c>
      <c r="EI379" s="1270" t="s">
        <v>90</v>
      </c>
      <c r="EJ379" s="1270" t="s">
        <v>91</v>
      </c>
      <c r="EK379" s="1270" t="s">
        <v>847</v>
      </c>
      <c r="EL379" s="1270" t="s">
        <v>188</v>
      </c>
      <c r="EM379" s="1270" t="s">
        <v>680</v>
      </c>
      <c r="EN379" s="1270" t="s">
        <v>310</v>
      </c>
      <c r="EO379" s="1270" t="s">
        <v>88</v>
      </c>
      <c r="EP379" s="1270" t="s">
        <v>8124</v>
      </c>
      <c r="EQ379" s="1270" t="s">
        <v>311</v>
      </c>
      <c r="ER379" s="1270" t="s">
        <v>1696</v>
      </c>
      <c r="ES379" s="1270" t="s">
        <v>8537</v>
      </c>
      <c r="ET379" s="104" t="str">
        <f t="shared" si="37"/>
        <v>2026032628</v>
      </c>
      <c r="EU379" s="56" t="str">
        <f t="shared" si="38"/>
        <v>21&amp;2026032628</v>
      </c>
      <c r="EV379" s="104" t="str">
        <f>IFERROR(VLOOKUP(EU379,시험용!CA:CE,4,FALSE),"")</f>
        <v/>
      </c>
      <c r="EW379" s="1306" t="s">
        <v>11037</v>
      </c>
    </row>
    <row r="380" spans="1:154" ht="49.95" customHeight="1">
      <c r="A380" s="741">
        <v>21</v>
      </c>
      <c r="B380" s="1270" t="s">
        <v>1461</v>
      </c>
      <c r="C380" s="1270" t="s">
        <v>288</v>
      </c>
      <c r="D380" s="1270" t="s">
        <v>3344</v>
      </c>
      <c r="E380" s="1270" t="s">
        <v>31</v>
      </c>
      <c r="F380" s="1270" t="s">
        <v>321</v>
      </c>
      <c r="G380" s="1270" t="s">
        <v>1461</v>
      </c>
      <c r="H380" s="1270" t="s">
        <v>312</v>
      </c>
      <c r="I380" s="1270" t="s">
        <v>290</v>
      </c>
      <c r="J380" s="1270" t="s">
        <v>8528</v>
      </c>
      <c r="K380" s="1270" t="s">
        <v>291</v>
      </c>
      <c r="L380" s="1270" t="s">
        <v>8529</v>
      </c>
      <c r="M380" s="1270" t="s">
        <v>8000</v>
      </c>
      <c r="N380" s="1270"/>
      <c r="O380" s="1270"/>
      <c r="P380" s="1270"/>
      <c r="Q380" s="1270" t="s">
        <v>10982</v>
      </c>
      <c r="R380" s="1270" t="s">
        <v>7682</v>
      </c>
      <c r="S380" s="1270" t="s">
        <v>188</v>
      </c>
      <c r="T380" s="1270" t="s">
        <v>7932</v>
      </c>
      <c r="U380" s="1270" t="s">
        <v>592</v>
      </c>
      <c r="V380" s="1270"/>
      <c r="W380" s="1270" t="s">
        <v>8001</v>
      </c>
      <c r="X380" s="1270"/>
      <c r="Y380" s="1270"/>
      <c r="Z380" s="1270"/>
      <c r="AA380" s="1270"/>
      <c r="AB380" s="1270"/>
      <c r="AC380" s="1270"/>
      <c r="AD380" s="1270" t="s">
        <v>2204</v>
      </c>
      <c r="AE380" s="1270" t="s">
        <v>692</v>
      </c>
      <c r="AF380" s="1270" t="s">
        <v>295</v>
      </c>
      <c r="AG380" s="1270" t="s">
        <v>296</v>
      </c>
      <c r="AH380" s="1270" t="s">
        <v>297</v>
      </c>
      <c r="AI380" s="1270"/>
      <c r="AJ380" s="1270"/>
      <c r="AK380" s="1270"/>
      <c r="AL380" s="1270"/>
      <c r="AM380" s="1270" t="s">
        <v>7252</v>
      </c>
      <c r="AN380" s="1270" t="s">
        <v>7253</v>
      </c>
      <c r="AO380" s="1270" t="s">
        <v>8530</v>
      </c>
      <c r="AP380" s="1270" t="s">
        <v>35</v>
      </c>
      <c r="AQ380" s="1270" t="s">
        <v>8003</v>
      </c>
      <c r="AR380" s="1270" t="s">
        <v>8004</v>
      </c>
      <c r="AS380" s="1270" t="s">
        <v>599</v>
      </c>
      <c r="AT380" s="1270" t="s">
        <v>8531</v>
      </c>
      <c r="AU380" s="1270" t="s">
        <v>57</v>
      </c>
      <c r="AV380" s="1270" t="s">
        <v>323</v>
      </c>
      <c r="AW380" s="1270" t="s">
        <v>8532</v>
      </c>
      <c r="AX380" s="1270"/>
      <c r="AY380" s="1270" t="s">
        <v>74</v>
      </c>
      <c r="AZ380" s="1270" t="s">
        <v>2435</v>
      </c>
      <c r="BA380" s="1270" t="s">
        <v>299</v>
      </c>
      <c r="BB380" s="1270" t="s">
        <v>32</v>
      </c>
      <c r="BC380" s="1270" t="s">
        <v>33</v>
      </c>
      <c r="BD380" s="1270" t="s">
        <v>57</v>
      </c>
      <c r="BE380" s="1270" t="s">
        <v>48</v>
      </c>
      <c r="BF380" s="1270" t="s">
        <v>603</v>
      </c>
      <c r="BG380" s="1270" t="s">
        <v>8533</v>
      </c>
      <c r="BH380" s="1270" t="s">
        <v>5105</v>
      </c>
      <c r="BI380" s="1270" t="s">
        <v>8534</v>
      </c>
      <c r="BJ380" s="1270" t="s">
        <v>2438</v>
      </c>
      <c r="BK380" s="1270" t="s">
        <v>8120</v>
      </c>
      <c r="BL380" s="1270" t="s">
        <v>752</v>
      </c>
      <c r="BM380" s="1270" t="s">
        <v>2204</v>
      </c>
      <c r="BN380" s="1270" t="s">
        <v>692</v>
      </c>
      <c r="BO380" s="1270" t="s">
        <v>595</v>
      </c>
      <c r="BP380" s="1270" t="s">
        <v>295</v>
      </c>
      <c r="BQ380" s="1270" t="s">
        <v>102</v>
      </c>
      <c r="BR380" s="1270" t="s">
        <v>609</v>
      </c>
      <c r="BS380" s="1270" t="s">
        <v>4239</v>
      </c>
      <c r="BT380" s="1270" t="s">
        <v>8121</v>
      </c>
      <c r="BU380" s="1270" t="s">
        <v>1061</v>
      </c>
      <c r="BV380" s="1270" t="s">
        <v>109</v>
      </c>
      <c r="BW380" s="1270" t="s">
        <v>296</v>
      </c>
      <c r="BX380" s="1270" t="s">
        <v>297</v>
      </c>
      <c r="BY380" s="1270" t="s">
        <v>5108</v>
      </c>
      <c r="BZ380" s="1270" t="s">
        <v>1063</v>
      </c>
      <c r="CA380" s="1270" t="s">
        <v>304</v>
      </c>
      <c r="CB380" s="1270" t="s">
        <v>878</v>
      </c>
      <c r="CC380" s="1270" t="s">
        <v>305</v>
      </c>
      <c r="CD380" s="1270" t="s">
        <v>306</v>
      </c>
      <c r="CE380" s="1270" t="s">
        <v>1064</v>
      </c>
      <c r="CF380" s="1270" t="s">
        <v>307</v>
      </c>
      <c r="CG380" s="1270" t="s">
        <v>57</v>
      </c>
      <c r="CH380" s="1270" t="s">
        <v>85</v>
      </c>
      <c r="CI380" s="1270" t="s">
        <v>78</v>
      </c>
      <c r="CJ380" s="1270" t="s">
        <v>998</v>
      </c>
      <c r="CK380" s="1270" t="s">
        <v>105</v>
      </c>
      <c r="CL380" s="1270" t="s">
        <v>8122</v>
      </c>
      <c r="CM380" s="1270" t="s">
        <v>78</v>
      </c>
      <c r="CN380" s="1270" t="s">
        <v>708</v>
      </c>
      <c r="CO380" s="1270" t="s">
        <v>105</v>
      </c>
      <c r="CP380" s="1270" t="s">
        <v>57</v>
      </c>
      <c r="CQ380" s="1270" t="s">
        <v>57</v>
      </c>
      <c r="CR380" s="1270" t="s">
        <v>57</v>
      </c>
      <c r="CS380" s="1270" t="s">
        <v>57</v>
      </c>
      <c r="CT380" s="1270" t="s">
        <v>57</v>
      </c>
      <c r="CU380" s="1270" t="s">
        <v>57</v>
      </c>
      <c r="CV380" s="1270" t="s">
        <v>57</v>
      </c>
      <c r="CW380" s="1270" t="s">
        <v>57</v>
      </c>
      <c r="CX380" s="1270" t="s">
        <v>57</v>
      </c>
      <c r="CY380" s="1270" t="s">
        <v>57</v>
      </c>
      <c r="CZ380" s="1270" t="s">
        <v>57</v>
      </c>
      <c r="DA380" s="1270" t="s">
        <v>617</v>
      </c>
      <c r="DB380" s="1270" t="s">
        <v>618</v>
      </c>
      <c r="DC380" s="1270" t="s">
        <v>619</v>
      </c>
      <c r="DD380" s="1270" t="s">
        <v>57</v>
      </c>
      <c r="DE380" s="1270" t="s">
        <v>57</v>
      </c>
      <c r="DF380" s="1270" t="s">
        <v>57</v>
      </c>
      <c r="DG380" s="1270" t="s">
        <v>57</v>
      </c>
      <c r="DH380" s="1270" t="s">
        <v>302</v>
      </c>
      <c r="DI380" s="1270" t="s">
        <v>57</v>
      </c>
      <c r="DJ380" s="1270" t="s">
        <v>57</v>
      </c>
      <c r="DK380" s="1270" t="s">
        <v>57</v>
      </c>
      <c r="DL380" s="1270" t="s">
        <v>57</v>
      </c>
      <c r="DM380" s="1270" t="s">
        <v>57</v>
      </c>
      <c r="DN380" s="1270" t="s">
        <v>57</v>
      </c>
      <c r="DO380" s="1270" t="s">
        <v>57</v>
      </c>
      <c r="DP380" s="1270" t="s">
        <v>57</v>
      </c>
      <c r="DQ380" s="1270" t="s">
        <v>57</v>
      </c>
      <c r="DR380" s="1270" t="s">
        <v>57</v>
      </c>
      <c r="DS380" s="1270" t="s">
        <v>8535</v>
      </c>
      <c r="DT380" s="1270" t="s">
        <v>86</v>
      </c>
      <c r="DU380" s="1270" t="s">
        <v>177</v>
      </c>
      <c r="DV380" s="1270" t="s">
        <v>121</v>
      </c>
      <c r="DW380" s="1270" t="s">
        <v>333</v>
      </c>
      <c r="DX380" s="1270" t="s">
        <v>308</v>
      </c>
      <c r="DY380" s="1270" t="s">
        <v>309</v>
      </c>
      <c r="DZ380" s="1270" t="s">
        <v>319</v>
      </c>
      <c r="EA380" s="1270" t="s">
        <v>8536</v>
      </c>
      <c r="EB380" s="1270" t="s">
        <v>86</v>
      </c>
      <c r="EC380" s="1270" t="s">
        <v>178</v>
      </c>
      <c r="ED380" s="1270" t="s">
        <v>121</v>
      </c>
      <c r="EE380" s="1270" t="s">
        <v>57</v>
      </c>
      <c r="EF380" s="1270" t="s">
        <v>57</v>
      </c>
      <c r="EG380" s="1270" t="s">
        <v>57</v>
      </c>
      <c r="EH380" s="1270" t="s">
        <v>57</v>
      </c>
      <c r="EI380" s="1270" t="s">
        <v>90</v>
      </c>
      <c r="EJ380" s="1270" t="s">
        <v>91</v>
      </c>
      <c r="EK380" s="1270" t="s">
        <v>847</v>
      </c>
      <c r="EL380" s="1270" t="s">
        <v>188</v>
      </c>
      <c r="EM380" s="1270" t="s">
        <v>680</v>
      </c>
      <c r="EN380" s="1270" t="s">
        <v>310</v>
      </c>
      <c r="EO380" s="1270" t="s">
        <v>88</v>
      </c>
      <c r="EP380" s="1270" t="s">
        <v>8124</v>
      </c>
      <c r="EQ380" s="1270" t="s">
        <v>311</v>
      </c>
      <c r="ER380" s="1270" t="s">
        <v>1696</v>
      </c>
      <c r="ES380" s="1270" t="s">
        <v>8537</v>
      </c>
      <c r="ET380" s="104" t="str">
        <f t="shared" si="37"/>
        <v>2026040068</v>
      </c>
      <c r="EU380" s="56" t="str">
        <f t="shared" si="38"/>
        <v>21&amp;2026040068</v>
      </c>
      <c r="EV380" s="104" t="str">
        <f>IFERROR(VLOOKUP(EU380,시험용!CA:CE,4,FALSE),"")</f>
        <v/>
      </c>
      <c r="EW380" s="1306" t="s">
        <v>11038</v>
      </c>
    </row>
    <row r="381" spans="1:154" ht="49.95" customHeight="1">
      <c r="A381" s="741">
        <v>21</v>
      </c>
      <c r="B381" s="1270" t="s">
        <v>2049</v>
      </c>
      <c r="C381" s="1270" t="s">
        <v>288</v>
      </c>
      <c r="D381" s="1270" t="s">
        <v>3344</v>
      </c>
      <c r="E381" s="1270" t="s">
        <v>31</v>
      </c>
      <c r="F381" s="1270" t="s">
        <v>321</v>
      </c>
      <c r="G381" s="1270" t="s">
        <v>2049</v>
      </c>
      <c r="H381" s="1270" t="s">
        <v>320</v>
      </c>
      <c r="I381" s="1270" t="s">
        <v>290</v>
      </c>
      <c r="J381" s="1270" t="s">
        <v>10519</v>
      </c>
      <c r="K381" s="1270" t="s">
        <v>291</v>
      </c>
      <c r="L381" s="1270" t="s">
        <v>10520</v>
      </c>
      <c r="M381" s="1270" t="s">
        <v>10521</v>
      </c>
      <c r="N381" s="1270"/>
      <c r="O381" s="1270" t="s">
        <v>10522</v>
      </c>
      <c r="P381" s="1270"/>
      <c r="Q381" s="1270"/>
      <c r="R381" s="1270"/>
      <c r="S381" s="1270" t="s">
        <v>6082</v>
      </c>
      <c r="T381" s="1270" t="s">
        <v>9752</v>
      </c>
      <c r="U381" s="1270" t="s">
        <v>592</v>
      </c>
      <c r="V381" s="1270"/>
      <c r="W381" s="1270" t="s">
        <v>10523</v>
      </c>
      <c r="X381" s="1270"/>
      <c r="Y381" s="1270" t="s">
        <v>10983</v>
      </c>
      <c r="Z381" s="1270" t="s">
        <v>10983</v>
      </c>
      <c r="AA381" s="1270" t="s">
        <v>10984</v>
      </c>
      <c r="AB381" s="1270" t="s">
        <v>3413</v>
      </c>
      <c r="AC381" s="1270" t="s">
        <v>10526</v>
      </c>
      <c r="AD381" s="1270" t="s">
        <v>10527</v>
      </c>
      <c r="AE381" s="1270" t="s">
        <v>3138</v>
      </c>
      <c r="AF381" s="1270" t="s">
        <v>10528</v>
      </c>
      <c r="AG381" s="1270" t="s">
        <v>2118</v>
      </c>
      <c r="AH381" s="1270" t="s">
        <v>3140</v>
      </c>
      <c r="AI381" s="1270"/>
      <c r="AJ381" s="1270"/>
      <c r="AK381" s="1270"/>
      <c r="AL381" s="1270"/>
      <c r="AM381" s="1270" t="s">
        <v>10529</v>
      </c>
      <c r="AN381" s="1270" t="s">
        <v>10530</v>
      </c>
      <c r="AO381" s="1270" t="s">
        <v>10531</v>
      </c>
      <c r="AP381" s="1270" t="s">
        <v>5210</v>
      </c>
      <c r="AQ381" s="1270"/>
      <c r="AR381" s="1270"/>
      <c r="AS381" s="1270" t="s">
        <v>599</v>
      </c>
      <c r="AT381" s="1270" t="s">
        <v>10532</v>
      </c>
      <c r="AU381" s="1270" t="s">
        <v>1135</v>
      </c>
      <c r="AV381" s="1270" t="s">
        <v>3175</v>
      </c>
      <c r="AW381" s="1270" t="s">
        <v>10533</v>
      </c>
      <c r="AX381" s="1270"/>
      <c r="AY381" s="1270" t="s">
        <v>10534</v>
      </c>
      <c r="AZ381" s="1270" t="s">
        <v>4899</v>
      </c>
      <c r="BA381" s="1270" t="s">
        <v>2131</v>
      </c>
      <c r="BB381" s="1270" t="s">
        <v>2132</v>
      </c>
      <c r="BC381" s="1270" t="s">
        <v>2133</v>
      </c>
      <c r="BD381" s="1270" t="s">
        <v>1135</v>
      </c>
      <c r="BE381" s="1270" t="s">
        <v>2135</v>
      </c>
      <c r="BF381" s="1270" t="s">
        <v>2136</v>
      </c>
      <c r="BG381" s="1270" t="s">
        <v>10535</v>
      </c>
      <c r="BH381" s="1270" t="s">
        <v>10536</v>
      </c>
      <c r="BI381" s="1270" t="s">
        <v>10537</v>
      </c>
      <c r="BJ381" s="1270" t="s">
        <v>10538</v>
      </c>
      <c r="BK381" s="1270" t="s">
        <v>10539</v>
      </c>
      <c r="BL381" s="1270" t="s">
        <v>10540</v>
      </c>
      <c r="BM381" s="1270" t="s">
        <v>10527</v>
      </c>
      <c r="BN381" s="1270" t="s">
        <v>3138</v>
      </c>
      <c r="BO381" s="1270" t="s">
        <v>1135</v>
      </c>
      <c r="BP381" s="1270" t="s">
        <v>10528</v>
      </c>
      <c r="BQ381" s="1270" t="s">
        <v>2193</v>
      </c>
      <c r="BR381" s="1270" t="s">
        <v>10541</v>
      </c>
      <c r="BS381" s="1270" t="s">
        <v>8015</v>
      </c>
      <c r="BT381" s="1270" t="s">
        <v>10542</v>
      </c>
      <c r="BU381" s="1270" t="s">
        <v>2149</v>
      </c>
      <c r="BV381" s="1270" t="s">
        <v>4905</v>
      </c>
      <c r="BW381" s="1270" t="s">
        <v>2118</v>
      </c>
      <c r="BX381" s="1270" t="s">
        <v>3140</v>
      </c>
      <c r="BY381" s="1270" t="s">
        <v>10543</v>
      </c>
      <c r="BZ381" s="1270" t="s">
        <v>10544</v>
      </c>
      <c r="CA381" s="1270" t="s">
        <v>2153</v>
      </c>
      <c r="CB381" s="1270" t="s">
        <v>8460</v>
      </c>
      <c r="CC381" s="1270" t="s">
        <v>2155</v>
      </c>
      <c r="CD381" s="1270" t="s">
        <v>2156</v>
      </c>
      <c r="CE381" s="1270" t="s">
        <v>10545</v>
      </c>
      <c r="CF381" s="1270" t="s">
        <v>2158</v>
      </c>
      <c r="CG381" s="1270" t="s">
        <v>1135</v>
      </c>
      <c r="CH381" s="1270" t="s">
        <v>10546</v>
      </c>
      <c r="CI381" s="1270" t="s">
        <v>10547</v>
      </c>
      <c r="CJ381" s="1270" t="s">
        <v>10548</v>
      </c>
      <c r="CK381" s="1270" t="s">
        <v>2162</v>
      </c>
      <c r="CL381" s="1270" t="s">
        <v>10549</v>
      </c>
      <c r="CM381" s="1270" t="s">
        <v>10547</v>
      </c>
      <c r="CN381" s="1270" t="s">
        <v>10550</v>
      </c>
      <c r="CO381" s="1270" t="s">
        <v>2162</v>
      </c>
      <c r="CP381" s="1270" t="s">
        <v>10551</v>
      </c>
      <c r="CQ381" s="1270" t="s">
        <v>10547</v>
      </c>
      <c r="CR381" s="1270" t="s">
        <v>10552</v>
      </c>
      <c r="CS381" s="1270" t="s">
        <v>2162</v>
      </c>
      <c r="CT381" s="1270" t="s">
        <v>2165</v>
      </c>
      <c r="CU381" s="1270" t="s">
        <v>2166</v>
      </c>
      <c r="CV381" s="1270" t="s">
        <v>2167</v>
      </c>
      <c r="CW381" s="1270" t="s">
        <v>2168</v>
      </c>
      <c r="CX381" s="1270" t="s">
        <v>1135</v>
      </c>
      <c r="CY381" s="1270" t="s">
        <v>1135</v>
      </c>
      <c r="CZ381" s="1270" t="s">
        <v>1135</v>
      </c>
      <c r="DA381" s="1270" t="s">
        <v>1135</v>
      </c>
      <c r="DB381" s="1270" t="s">
        <v>1135</v>
      </c>
      <c r="DC381" s="1270" t="s">
        <v>1135</v>
      </c>
      <c r="DD381" s="1270" t="s">
        <v>2267</v>
      </c>
      <c r="DE381" s="1270" t="s">
        <v>2268</v>
      </c>
      <c r="DF381" s="1270" t="s">
        <v>2269</v>
      </c>
      <c r="DG381" s="1270" t="s">
        <v>1135</v>
      </c>
      <c r="DH381" s="1270" t="s">
        <v>2142</v>
      </c>
      <c r="DI381" s="1270" t="s">
        <v>1135</v>
      </c>
      <c r="DJ381" s="1270" t="s">
        <v>1135</v>
      </c>
      <c r="DK381" s="1270" t="s">
        <v>1135</v>
      </c>
      <c r="DL381" s="1270" t="s">
        <v>1135</v>
      </c>
      <c r="DM381" s="1270" t="s">
        <v>1135</v>
      </c>
      <c r="DN381" s="1270" t="s">
        <v>1135</v>
      </c>
      <c r="DO381" s="1270" t="s">
        <v>1135</v>
      </c>
      <c r="DP381" s="1270" t="s">
        <v>1135</v>
      </c>
      <c r="DQ381" s="1270" t="s">
        <v>1135</v>
      </c>
      <c r="DR381" s="1270" t="s">
        <v>1135</v>
      </c>
      <c r="DS381" s="1270" t="s">
        <v>10553</v>
      </c>
      <c r="DT381" s="1270" t="s">
        <v>3171</v>
      </c>
      <c r="DU381" s="1270" t="s">
        <v>6064</v>
      </c>
      <c r="DV381" s="1270" t="s">
        <v>2273</v>
      </c>
      <c r="DW381" s="1270" t="s">
        <v>3173</v>
      </c>
      <c r="DX381" s="1270" t="s">
        <v>3174</v>
      </c>
      <c r="DY381" s="1270" t="s">
        <v>2167</v>
      </c>
      <c r="DZ381" s="1270" t="s">
        <v>3175</v>
      </c>
      <c r="EA381" s="1270" t="s">
        <v>10554</v>
      </c>
      <c r="EB381" s="1270" t="s">
        <v>3171</v>
      </c>
      <c r="EC381" s="1270" t="s">
        <v>2177</v>
      </c>
      <c r="ED381" s="1270" t="s">
        <v>2273</v>
      </c>
      <c r="EE381" s="1270" t="s">
        <v>1135</v>
      </c>
      <c r="EF381" s="1270" t="s">
        <v>1135</v>
      </c>
      <c r="EG381" s="1270" t="s">
        <v>1135</v>
      </c>
      <c r="EH381" s="1270" t="s">
        <v>1135</v>
      </c>
      <c r="EI381" s="1270" t="s">
        <v>10555</v>
      </c>
      <c r="EJ381" s="1270" t="s">
        <v>10556</v>
      </c>
      <c r="EK381" s="1270" t="s">
        <v>4918</v>
      </c>
      <c r="EL381" s="1270" t="s">
        <v>10557</v>
      </c>
      <c r="EM381" s="1270" t="s">
        <v>3182</v>
      </c>
      <c r="EN381" s="1270" t="s">
        <v>2281</v>
      </c>
      <c r="EO381" s="1270" t="s">
        <v>2282</v>
      </c>
      <c r="EP381" s="1270" t="s">
        <v>10558</v>
      </c>
      <c r="EQ381" s="1270" t="s">
        <v>2193</v>
      </c>
      <c r="ER381" s="1270" t="s">
        <v>10559</v>
      </c>
      <c r="ES381" s="1270" t="s">
        <v>10560</v>
      </c>
      <c r="ET381" s="104" t="str">
        <f t="shared" si="37"/>
        <v>2026043284</v>
      </c>
      <c r="EU381" s="56" t="str">
        <f t="shared" si="38"/>
        <v>21&amp;2026043284</v>
      </c>
      <c r="EV381" s="104" t="str">
        <f>IFERROR(VLOOKUP(EU381,시험용!CA:CE,4,FALSE),"")</f>
        <v/>
      </c>
      <c r="EW381" s="1306" t="s">
        <v>11039</v>
      </c>
    </row>
    <row r="382" spans="1:154" ht="49.95" customHeight="1">
      <c r="A382" s="741">
        <v>21</v>
      </c>
      <c r="B382" s="1270" t="s">
        <v>2076</v>
      </c>
      <c r="C382" s="1270" t="s">
        <v>7649</v>
      </c>
      <c r="D382" s="1270" t="s">
        <v>2371</v>
      </c>
      <c r="E382" s="1270" t="s">
        <v>31</v>
      </c>
      <c r="F382" s="1270" t="s">
        <v>584</v>
      </c>
      <c r="G382" s="1270" t="s">
        <v>2076</v>
      </c>
      <c r="H382" s="1270"/>
      <c r="I382" s="1270" t="s">
        <v>290</v>
      </c>
      <c r="J382" s="1270" t="s">
        <v>6716</v>
      </c>
      <c r="K382" s="1270" t="s">
        <v>291</v>
      </c>
      <c r="L382" s="1270" t="s">
        <v>6717</v>
      </c>
      <c r="M382" s="1270" t="s">
        <v>6718</v>
      </c>
      <c r="N382" s="1270"/>
      <c r="O382" s="1270"/>
      <c r="P382" s="1270"/>
      <c r="Q382" s="1270" t="s">
        <v>2638</v>
      </c>
      <c r="R382" s="1270" t="s">
        <v>1466</v>
      </c>
      <c r="S382" s="1270" t="s">
        <v>6425</v>
      </c>
      <c r="T382" s="1270" t="s">
        <v>6426</v>
      </c>
      <c r="U382" s="1270" t="s">
        <v>592</v>
      </c>
      <c r="V382" s="1270"/>
      <c r="W382" s="1270" t="s">
        <v>6719</v>
      </c>
      <c r="X382" s="1270" t="s">
        <v>292</v>
      </c>
      <c r="Y382" s="1270" t="s">
        <v>9900</v>
      </c>
      <c r="Z382" s="1270" t="s">
        <v>9900</v>
      </c>
      <c r="AA382" s="1270" t="s">
        <v>10985</v>
      </c>
      <c r="AB382" s="1270" t="s">
        <v>293</v>
      </c>
      <c r="AC382" s="1270" t="s">
        <v>107</v>
      </c>
      <c r="AD382" s="1270" t="s">
        <v>2346</v>
      </c>
      <c r="AE382" s="1270" t="s">
        <v>294</v>
      </c>
      <c r="AF382" s="1270" t="s">
        <v>295</v>
      </c>
      <c r="AG382" s="1270" t="s">
        <v>296</v>
      </c>
      <c r="AH382" s="1270" t="s">
        <v>297</v>
      </c>
      <c r="AI382" s="1270"/>
      <c r="AJ382" s="1270"/>
      <c r="AK382" s="1270"/>
      <c r="AL382" s="1270"/>
      <c r="AM382" s="1270" t="s">
        <v>2492</v>
      </c>
      <c r="AN382" s="1270" t="s">
        <v>2493</v>
      </c>
      <c r="AO382" s="1270" t="s">
        <v>6720</v>
      </c>
      <c r="AP382" s="1270" t="s">
        <v>35</v>
      </c>
      <c r="AQ382" s="1270"/>
      <c r="AR382" s="1270"/>
      <c r="AS382" s="1270" t="s">
        <v>599</v>
      </c>
      <c r="AT382" s="1270" t="s">
        <v>6721</v>
      </c>
      <c r="AU382" s="1270" t="s">
        <v>57</v>
      </c>
      <c r="AV382" s="1270" t="s">
        <v>323</v>
      </c>
      <c r="AW382" s="1270" t="s">
        <v>6722</v>
      </c>
      <c r="AX382" s="1270"/>
      <c r="AY382" s="1270" t="s">
        <v>6723</v>
      </c>
      <c r="AZ382" s="1270" t="s">
        <v>6724</v>
      </c>
      <c r="BA382" s="1270" t="s">
        <v>1201</v>
      </c>
      <c r="BB382" s="1270" t="s">
        <v>32</v>
      </c>
      <c r="BC382" s="1270" t="s">
        <v>33</v>
      </c>
      <c r="BD382" s="1270" t="s">
        <v>102</v>
      </c>
      <c r="BE382" s="1270" t="s">
        <v>34</v>
      </c>
      <c r="BF382" s="1270" t="s">
        <v>164</v>
      </c>
      <c r="BG382" s="1270" t="s">
        <v>327</v>
      </c>
      <c r="BH382" s="1270" t="s">
        <v>6725</v>
      </c>
      <c r="BI382" s="1270" t="s">
        <v>6726</v>
      </c>
      <c r="BJ382" s="1270" t="s">
        <v>300</v>
      </c>
      <c r="BK382" s="1270" t="s">
        <v>6727</v>
      </c>
      <c r="BL382" s="1270" t="s">
        <v>6728</v>
      </c>
      <c r="BM382" s="1270" t="s">
        <v>2346</v>
      </c>
      <c r="BN382" s="1270" t="s">
        <v>294</v>
      </c>
      <c r="BO382" s="1270" t="s">
        <v>57</v>
      </c>
      <c r="BP382" s="1270" t="s">
        <v>295</v>
      </c>
      <c r="BQ382" s="1270" t="s">
        <v>311</v>
      </c>
      <c r="BR382" s="1270" t="s">
        <v>6729</v>
      </c>
      <c r="BS382" s="1270" t="s">
        <v>703</v>
      </c>
      <c r="BT382" s="1270" t="s">
        <v>7267</v>
      </c>
      <c r="BU382" s="1270" t="s">
        <v>1061</v>
      </c>
      <c r="BV382" s="1270" t="s">
        <v>872</v>
      </c>
      <c r="BW382" s="1270" t="s">
        <v>296</v>
      </c>
      <c r="BX382" s="1270" t="s">
        <v>297</v>
      </c>
      <c r="BY382" s="1270" t="s">
        <v>172</v>
      </c>
      <c r="BZ382" s="1270" t="s">
        <v>4193</v>
      </c>
      <c r="CA382" s="1270" t="s">
        <v>304</v>
      </c>
      <c r="CB382" s="1270" t="s">
        <v>112</v>
      </c>
      <c r="CC382" s="1270" t="s">
        <v>1209</v>
      </c>
      <c r="CD382" s="1270" t="s">
        <v>306</v>
      </c>
      <c r="CE382" s="1270" t="s">
        <v>116</v>
      </c>
      <c r="CF382" s="1270" t="s">
        <v>307</v>
      </c>
      <c r="CG382" s="1270" t="s">
        <v>57</v>
      </c>
      <c r="CH382" s="1270" t="s">
        <v>6731</v>
      </c>
      <c r="CI382" s="1270" t="s">
        <v>99</v>
      </c>
      <c r="CJ382" s="1270" t="s">
        <v>1308</v>
      </c>
      <c r="CK382" s="1270" t="s">
        <v>105</v>
      </c>
      <c r="CL382" s="1270" t="s">
        <v>6732</v>
      </c>
      <c r="CM382" s="1270" t="s">
        <v>99</v>
      </c>
      <c r="CN382" s="1270" t="s">
        <v>797</v>
      </c>
      <c r="CO382" s="1270" t="s">
        <v>105</v>
      </c>
      <c r="CP382" s="1270" t="s">
        <v>57</v>
      </c>
      <c r="CQ382" s="1270" t="s">
        <v>57</v>
      </c>
      <c r="CR382" s="1270" t="s">
        <v>57</v>
      </c>
      <c r="CS382" s="1270" t="s">
        <v>57</v>
      </c>
      <c r="CT382" s="1270" t="s">
        <v>328</v>
      </c>
      <c r="CU382" s="1270" t="s">
        <v>329</v>
      </c>
      <c r="CV382" s="1270" t="s">
        <v>330</v>
      </c>
      <c r="CW382" s="1270" t="s">
        <v>331</v>
      </c>
      <c r="CX382" s="1270" t="s">
        <v>57</v>
      </c>
      <c r="CY382" s="1270" t="s">
        <v>57</v>
      </c>
      <c r="CZ382" s="1270" t="s">
        <v>57</v>
      </c>
      <c r="DA382" s="1270" t="s">
        <v>57</v>
      </c>
      <c r="DB382" s="1270" t="s">
        <v>57</v>
      </c>
      <c r="DC382" s="1270" t="s">
        <v>57</v>
      </c>
      <c r="DD382" s="1270" t="s">
        <v>1215</v>
      </c>
      <c r="DE382" s="1270" t="s">
        <v>1216</v>
      </c>
      <c r="DF382" s="1270" t="s">
        <v>673</v>
      </c>
      <c r="DG382" s="1270" t="s">
        <v>57</v>
      </c>
      <c r="DH382" s="1270" t="s">
        <v>302</v>
      </c>
      <c r="DI382" s="1270" t="s">
        <v>57</v>
      </c>
      <c r="DJ382" s="1270" t="s">
        <v>57</v>
      </c>
      <c r="DK382" s="1270" t="s">
        <v>57</v>
      </c>
      <c r="DL382" s="1270" t="s">
        <v>57</v>
      </c>
      <c r="DM382" s="1270" t="s">
        <v>57</v>
      </c>
      <c r="DN382" s="1270" t="s">
        <v>57</v>
      </c>
      <c r="DO382" s="1270" t="s">
        <v>57</v>
      </c>
      <c r="DP382" s="1270" t="s">
        <v>57</v>
      </c>
      <c r="DQ382" s="1270" t="s">
        <v>57</v>
      </c>
      <c r="DR382" s="1270" t="s">
        <v>57</v>
      </c>
      <c r="DS382" s="1270" t="s">
        <v>6733</v>
      </c>
      <c r="DT382" s="1270" t="s">
        <v>1281</v>
      </c>
      <c r="DU382" s="1270" t="s">
        <v>109</v>
      </c>
      <c r="DV382" s="1270" t="s">
        <v>121</v>
      </c>
      <c r="DW382" s="1270" t="s">
        <v>317</v>
      </c>
      <c r="DX382" s="1270" t="s">
        <v>308</v>
      </c>
      <c r="DY382" s="1270" t="s">
        <v>318</v>
      </c>
      <c r="DZ382" s="1270" t="s">
        <v>319</v>
      </c>
      <c r="EA382" s="1270" t="s">
        <v>6734</v>
      </c>
      <c r="EB382" s="1270" t="s">
        <v>1281</v>
      </c>
      <c r="EC382" s="1270" t="s">
        <v>171</v>
      </c>
      <c r="ED382" s="1270" t="s">
        <v>121</v>
      </c>
      <c r="EE382" s="1270" t="s">
        <v>57</v>
      </c>
      <c r="EF382" s="1270" t="s">
        <v>57</v>
      </c>
      <c r="EG382" s="1270" t="s">
        <v>57</v>
      </c>
      <c r="EH382" s="1270" t="s">
        <v>57</v>
      </c>
      <c r="EI382" s="1270" t="s">
        <v>6735</v>
      </c>
      <c r="EJ382" s="1270" t="s">
        <v>6736</v>
      </c>
      <c r="EK382" s="1270" t="s">
        <v>1458</v>
      </c>
      <c r="EL382" s="1270" t="s">
        <v>6737</v>
      </c>
      <c r="EM382" s="1270" t="s">
        <v>680</v>
      </c>
      <c r="EN382" s="1270" t="s">
        <v>310</v>
      </c>
      <c r="EO382" s="1270" t="s">
        <v>88</v>
      </c>
      <c r="EP382" s="1270" t="s">
        <v>6738</v>
      </c>
      <c r="EQ382" s="1270" t="s">
        <v>311</v>
      </c>
      <c r="ER382" s="1270" t="s">
        <v>6739</v>
      </c>
      <c r="ES382" s="1270" t="s">
        <v>6740</v>
      </c>
      <c r="ET382" s="104" t="str">
        <f t="shared" si="37"/>
        <v>2026030032</v>
      </c>
      <c r="EU382" s="56" t="str">
        <f t="shared" si="38"/>
        <v>21&amp;2026030032</v>
      </c>
      <c r="EV382" s="104" t="str">
        <f>IFERROR(VLOOKUP(EU382,시험용!CA:CE,4,FALSE),"")</f>
        <v/>
      </c>
      <c r="EW382" s="1306" t="s">
        <v>11040</v>
      </c>
    </row>
  </sheetData>
  <autoFilter ref="EV1:EV194"/>
  <phoneticPr fontId="15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13"/>
  <sheetViews>
    <sheetView showGridLines="0" zoomScale="80" zoomScaleNormal="80" workbookViewId="0">
      <pane xSplit="15" ySplit="11" topLeftCell="EU206" activePane="bottomRight" state="frozen"/>
      <selection pane="topRight" activeCell="P1" sqref="P1"/>
      <selection pane="bottomLeft" activeCell="A11" sqref="A11"/>
      <selection pane="bottomRight" activeCell="EW208" sqref="EW20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 t="e">
        <f t="shared" si="6"/>
        <v>#DIV/0!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0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10132</v>
      </c>
      <c r="K205" s="1163" t="s">
        <v>291</v>
      </c>
      <c r="L205" s="1163" t="s">
        <v>10133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10134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10135</v>
      </c>
      <c r="AP205" s="1163" t="s">
        <v>35</v>
      </c>
      <c r="AQ205" s="1163"/>
      <c r="AR205" s="1163"/>
      <c r="AS205" s="1163" t="s">
        <v>298</v>
      </c>
      <c r="AT205" s="1163" t="s">
        <v>10136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10137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10138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10139</v>
      </c>
      <c r="ES205" s="1163" t="s">
        <v>10140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10141</v>
      </c>
      <c r="K207" s="1163" t="s">
        <v>291</v>
      </c>
      <c r="L207" s="1163" t="s">
        <v>10142</v>
      </c>
      <c r="M207" s="1163" t="s">
        <v>2343</v>
      </c>
      <c r="N207" s="1163"/>
      <c r="O207" s="1163" t="s">
        <v>10143</v>
      </c>
      <c r="P207" s="1163"/>
      <c r="Q207" s="1163"/>
      <c r="R207" s="1163"/>
      <c r="S207" s="1163" t="s">
        <v>9749</v>
      </c>
      <c r="T207" s="1163" t="s">
        <v>10134</v>
      </c>
      <c r="U207" s="1163" t="s">
        <v>592</v>
      </c>
      <c r="V207" s="1163" t="s">
        <v>1133</v>
      </c>
      <c r="W207" s="1163" t="s">
        <v>10144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10145</v>
      </c>
      <c r="AP207" s="1163" t="s">
        <v>35</v>
      </c>
      <c r="AQ207" s="1163"/>
      <c r="AR207" s="1163"/>
      <c r="AS207" s="1163" t="s">
        <v>298</v>
      </c>
      <c r="AT207" s="1163" t="s">
        <v>10146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10147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10148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10164</v>
      </c>
      <c r="EY207" s="104" t="s">
        <v>10165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10149</v>
      </c>
      <c r="K208" s="1163" t="s">
        <v>291</v>
      </c>
      <c r="L208" s="1163" t="s">
        <v>10150</v>
      </c>
      <c r="M208" s="1163" t="s">
        <v>8844</v>
      </c>
      <c r="N208" s="1163"/>
      <c r="O208" s="1163" t="s">
        <v>10151</v>
      </c>
      <c r="P208" s="1163"/>
      <c r="Q208" s="1163"/>
      <c r="R208" s="1163"/>
      <c r="S208" s="1163" t="s">
        <v>9749</v>
      </c>
      <c r="T208" s="1163" t="s">
        <v>10134</v>
      </c>
      <c r="U208" s="1163" t="s">
        <v>592</v>
      </c>
      <c r="V208" s="1163" t="s">
        <v>1133</v>
      </c>
      <c r="W208" s="1163" t="s">
        <v>10152</v>
      </c>
      <c r="X208" s="1163" t="s">
        <v>688</v>
      </c>
      <c r="Y208" s="1163" t="s">
        <v>10153</v>
      </c>
      <c r="Z208" s="1163" t="s">
        <v>10153</v>
      </c>
      <c r="AA208" s="1163" t="s">
        <v>10153</v>
      </c>
      <c r="AB208" s="1163" t="s">
        <v>2641</v>
      </c>
      <c r="AC208" s="1163" t="s">
        <v>10154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10155</v>
      </c>
      <c r="AP208" s="1163" t="s">
        <v>35</v>
      </c>
      <c r="AQ208" s="1163"/>
      <c r="AR208" s="1163"/>
      <c r="AS208" s="1163" t="s">
        <v>315</v>
      </c>
      <c r="AT208" s="1163" t="s">
        <v>10156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10163</v>
      </c>
    </row>
    <row r="209" spans="1:152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10157</v>
      </c>
      <c r="K209" s="1163" t="s">
        <v>291</v>
      </c>
      <c r="L209" s="1163" t="s">
        <v>10158</v>
      </c>
      <c r="M209" s="1163" t="s">
        <v>8860</v>
      </c>
      <c r="N209" s="1163"/>
      <c r="O209" s="1163" t="s">
        <v>10159</v>
      </c>
      <c r="P209" s="1163"/>
      <c r="Q209" s="1163"/>
      <c r="R209" s="1163"/>
      <c r="S209" s="1163" t="s">
        <v>9749</v>
      </c>
      <c r="T209" s="1163" t="s">
        <v>10134</v>
      </c>
      <c r="U209" s="1163" t="s">
        <v>592</v>
      </c>
      <c r="V209" s="1163" t="s">
        <v>1133</v>
      </c>
      <c r="W209" s="1163" t="s">
        <v>10160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10161</v>
      </c>
      <c r="AP209" s="1163" t="s">
        <v>35</v>
      </c>
      <c r="AQ209" s="1163"/>
      <c r="AR209" s="1163"/>
      <c r="AS209" s="1163" t="s">
        <v>315</v>
      </c>
      <c r="AT209" s="1163" t="s">
        <v>10162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2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10132</v>
      </c>
      <c r="K210" s="1215" t="s">
        <v>291</v>
      </c>
      <c r="L210" s="1215" t="s">
        <v>10133</v>
      </c>
      <c r="M210" s="1215" t="s">
        <v>1407</v>
      </c>
      <c r="N210" s="1215"/>
      <c r="O210" s="1215"/>
      <c r="P210" s="1215"/>
      <c r="Q210" s="1215" t="s">
        <v>10366</v>
      </c>
      <c r="R210" s="1215"/>
      <c r="S210" s="1215" t="s">
        <v>9749</v>
      </c>
      <c r="T210" s="1215" t="s">
        <v>10134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10135</v>
      </c>
      <c r="AP210" s="1215" t="s">
        <v>35</v>
      </c>
      <c r="AQ210" s="1215"/>
      <c r="AR210" s="1215"/>
      <c r="AS210" s="1215" t="s">
        <v>298</v>
      </c>
      <c r="AT210" s="1215" t="s">
        <v>10136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10137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10138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10139</v>
      </c>
      <c r="ES210" s="1215" t="s">
        <v>10140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2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2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10149</v>
      </c>
      <c r="K212" s="1215" t="s">
        <v>291</v>
      </c>
      <c r="L212" s="1215" t="s">
        <v>10150</v>
      </c>
      <c r="M212" s="1215" t="s">
        <v>8844</v>
      </c>
      <c r="N212" s="1215"/>
      <c r="O212" s="1215" t="s">
        <v>10151</v>
      </c>
      <c r="P212" s="1215"/>
      <c r="Q212" s="1215"/>
      <c r="R212" s="1215"/>
      <c r="S212" s="1215" t="s">
        <v>9749</v>
      </c>
      <c r="T212" s="1215" t="s">
        <v>10134</v>
      </c>
      <c r="U212" s="1215" t="s">
        <v>592</v>
      </c>
      <c r="V212" s="1215" t="s">
        <v>1133</v>
      </c>
      <c r="W212" s="1215" t="s">
        <v>10152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10155</v>
      </c>
      <c r="AP212" s="1215" t="s">
        <v>35</v>
      </c>
      <c r="AQ212" s="1215"/>
      <c r="AR212" s="1215"/>
      <c r="AS212" s="1215" t="s">
        <v>298</v>
      </c>
      <c r="AT212" s="1215" t="s">
        <v>10156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2" ht="30.6" customHeight="1">
      <c r="A213" s="741">
        <v>21</v>
      </c>
      <c r="B213" s="1273" t="s">
        <v>287</v>
      </c>
      <c r="C213" s="1274" t="s">
        <v>2054</v>
      </c>
      <c r="D213" s="1273" t="s">
        <v>2371</v>
      </c>
      <c r="E213" s="1273" t="s">
        <v>31</v>
      </c>
      <c r="F213" s="1273" t="s">
        <v>584</v>
      </c>
      <c r="G213" s="1273"/>
      <c r="H213" s="1273" t="s">
        <v>287</v>
      </c>
      <c r="I213" s="1273" t="s">
        <v>585</v>
      </c>
      <c r="J213" s="1273" t="s">
        <v>10986</v>
      </c>
      <c r="K213" s="1273" t="s">
        <v>291</v>
      </c>
      <c r="L213" s="1273" t="s">
        <v>10987</v>
      </c>
      <c r="M213" s="1273" t="s">
        <v>7680</v>
      </c>
      <c r="N213" s="1273"/>
      <c r="O213" s="1273"/>
      <c r="P213" s="1273"/>
      <c r="Q213" s="1273"/>
      <c r="R213" s="1273"/>
      <c r="S213" s="1273" t="s">
        <v>10788</v>
      </c>
      <c r="T213" s="1273" t="s">
        <v>10372</v>
      </c>
      <c r="U213" s="1273" t="s">
        <v>592</v>
      </c>
      <c r="V213" s="1273"/>
      <c r="W213" s="1273" t="s">
        <v>7683</v>
      </c>
      <c r="X213" s="1273"/>
      <c r="Y213" s="1273"/>
      <c r="Z213" s="1273"/>
      <c r="AA213" s="1273"/>
      <c r="AB213" s="1273"/>
      <c r="AC213" s="1273"/>
      <c r="AD213" s="1273" t="s">
        <v>594</v>
      </c>
      <c r="AE213" s="1273" t="s">
        <v>595</v>
      </c>
      <c r="AF213" s="1273" t="s">
        <v>295</v>
      </c>
      <c r="AG213" s="1273" t="s">
        <v>296</v>
      </c>
      <c r="AH213" s="1273" t="s">
        <v>297</v>
      </c>
      <c r="AI213" s="1273"/>
      <c r="AJ213" s="1273"/>
      <c r="AK213" s="1273"/>
      <c r="AL213" s="1273"/>
      <c r="AM213" s="1273" t="s">
        <v>2492</v>
      </c>
      <c r="AN213" s="1273" t="s">
        <v>3484</v>
      </c>
      <c r="AO213" s="1273" t="s">
        <v>10988</v>
      </c>
      <c r="AP213" s="1273" t="s">
        <v>35</v>
      </c>
      <c r="AQ213" s="1273"/>
      <c r="AR213" s="1273"/>
      <c r="AS213" s="1273" t="s">
        <v>315</v>
      </c>
      <c r="AT213" s="1273" t="s">
        <v>10989</v>
      </c>
      <c r="AU213" s="1273" t="s">
        <v>57</v>
      </c>
      <c r="AV213" s="1273" t="s">
        <v>57</v>
      </c>
      <c r="AW213" s="1273"/>
      <c r="AX213" s="1273"/>
      <c r="AY213" s="1273" t="s">
        <v>4127</v>
      </c>
      <c r="AZ213" s="1273" t="s">
        <v>602</v>
      </c>
      <c r="BA213" s="1273" t="s">
        <v>299</v>
      </c>
      <c r="BB213" s="1273" t="s">
        <v>32</v>
      </c>
      <c r="BC213" s="1273" t="s">
        <v>33</v>
      </c>
      <c r="BD213" s="1273" t="s">
        <v>57</v>
      </c>
      <c r="BE213" s="1273" t="s">
        <v>48</v>
      </c>
      <c r="BF213" s="1273" t="s">
        <v>57</v>
      </c>
      <c r="BG213" s="1273" t="s">
        <v>57</v>
      </c>
      <c r="BH213" s="1273" t="s">
        <v>57</v>
      </c>
      <c r="BI213" s="1273" t="s">
        <v>57</v>
      </c>
      <c r="BJ213" s="1273" t="s">
        <v>57</v>
      </c>
      <c r="BK213" s="1273" t="s">
        <v>57</v>
      </c>
      <c r="BL213" s="1273" t="s">
        <v>57</v>
      </c>
      <c r="BM213" s="1273" t="s">
        <v>57</v>
      </c>
      <c r="BN213" s="1273" t="s">
        <v>57</v>
      </c>
      <c r="BO213" s="1273" t="s">
        <v>57</v>
      </c>
      <c r="BP213" s="1273" t="s">
        <v>57</v>
      </c>
      <c r="BQ213" s="1273" t="s">
        <v>57</v>
      </c>
      <c r="BR213" s="1273" t="s">
        <v>57</v>
      </c>
      <c r="BS213" s="1273" t="s">
        <v>57</v>
      </c>
      <c r="BT213" s="1273" t="s">
        <v>57</v>
      </c>
      <c r="BU213" s="1273" t="s">
        <v>57</v>
      </c>
      <c r="BV213" s="1273" t="s">
        <v>57</v>
      </c>
      <c r="BW213" s="1273" t="s">
        <v>57</v>
      </c>
      <c r="BX213" s="1273" t="s">
        <v>57</v>
      </c>
      <c r="BY213" s="1273" t="s">
        <v>57</v>
      </c>
      <c r="BZ213" s="1273" t="s">
        <v>57</v>
      </c>
      <c r="CA213" s="1273" t="s">
        <v>57</v>
      </c>
      <c r="CB213" s="1273" t="s">
        <v>57</v>
      </c>
      <c r="CC213" s="1273" t="s">
        <v>57</v>
      </c>
      <c r="CD213" s="1273" t="s">
        <v>57</v>
      </c>
      <c r="CE213" s="1273" t="s">
        <v>57</v>
      </c>
      <c r="CF213" s="1273" t="s">
        <v>57</v>
      </c>
      <c r="CG213" s="1273" t="s">
        <v>57</v>
      </c>
      <c r="CH213" s="1273" t="s">
        <v>57</v>
      </c>
      <c r="CI213" s="1273" t="s">
        <v>57</v>
      </c>
      <c r="CJ213" s="1273" t="s">
        <v>57</v>
      </c>
      <c r="CK213" s="1273" t="s">
        <v>57</v>
      </c>
      <c r="CL213" s="1273" t="s">
        <v>57</v>
      </c>
      <c r="CM213" s="1273" t="s">
        <v>57</v>
      </c>
      <c r="CN213" s="1273" t="s">
        <v>57</v>
      </c>
      <c r="CO213" s="1273" t="s">
        <v>57</v>
      </c>
      <c r="CP213" s="1273" t="s">
        <v>57</v>
      </c>
      <c r="CQ213" s="1273" t="s">
        <v>57</v>
      </c>
      <c r="CR213" s="1273" t="s">
        <v>57</v>
      </c>
      <c r="CS213" s="1273" t="s">
        <v>57</v>
      </c>
      <c r="CT213" s="1273" t="s">
        <v>57</v>
      </c>
      <c r="CU213" s="1273" t="s">
        <v>57</v>
      </c>
      <c r="CV213" s="1273" t="s">
        <v>57</v>
      </c>
      <c r="CW213" s="1273" t="s">
        <v>57</v>
      </c>
      <c r="CX213" s="1273" t="s">
        <v>57</v>
      </c>
      <c r="CY213" s="1273" t="s">
        <v>57</v>
      </c>
      <c r="CZ213" s="1273" t="s">
        <v>57</v>
      </c>
      <c r="DA213" s="1273" t="s">
        <v>57</v>
      </c>
      <c r="DB213" s="1273" t="s">
        <v>57</v>
      </c>
      <c r="DC213" s="1273" t="s">
        <v>57</v>
      </c>
      <c r="DD213" s="1273" t="s">
        <v>57</v>
      </c>
      <c r="DE213" s="1273" t="s">
        <v>57</v>
      </c>
      <c r="DF213" s="1273" t="s">
        <v>57</v>
      </c>
      <c r="DG213" s="1273" t="s">
        <v>57</v>
      </c>
      <c r="DH213" s="1273" t="s">
        <v>57</v>
      </c>
      <c r="DI213" s="1273" t="s">
        <v>57</v>
      </c>
      <c r="DJ213" s="1273" t="s">
        <v>57</v>
      </c>
      <c r="DK213" s="1273" t="s">
        <v>57</v>
      </c>
      <c r="DL213" s="1273" t="s">
        <v>57</v>
      </c>
      <c r="DM213" s="1273" t="s">
        <v>57</v>
      </c>
      <c r="DN213" s="1273" t="s">
        <v>57</v>
      </c>
      <c r="DO213" s="1273" t="s">
        <v>57</v>
      </c>
      <c r="DP213" s="1273" t="s">
        <v>57</v>
      </c>
      <c r="DQ213" s="1273" t="s">
        <v>57</v>
      </c>
      <c r="DR213" s="1273" t="s">
        <v>57</v>
      </c>
      <c r="DS213" s="1273" t="s">
        <v>57</v>
      </c>
      <c r="DT213" s="1273" t="s">
        <v>57</v>
      </c>
      <c r="DU213" s="1273" t="s">
        <v>57</v>
      </c>
      <c r="DV213" s="1273" t="s">
        <v>57</v>
      </c>
      <c r="DW213" s="1273" t="s">
        <v>57</v>
      </c>
      <c r="DX213" s="1273" t="s">
        <v>57</v>
      </c>
      <c r="DY213" s="1273" t="s">
        <v>57</v>
      </c>
      <c r="DZ213" s="1273" t="s">
        <v>57</v>
      </c>
      <c r="EA213" s="1273" t="s">
        <v>57</v>
      </c>
      <c r="EB213" s="1273" t="s">
        <v>57</v>
      </c>
      <c r="EC213" s="1273" t="s">
        <v>57</v>
      </c>
      <c r="ED213" s="1273" t="s">
        <v>57</v>
      </c>
      <c r="EE213" s="1273" t="s">
        <v>57</v>
      </c>
      <c r="EF213" s="1273" t="s">
        <v>57</v>
      </c>
      <c r="EG213" s="1273" t="s">
        <v>57</v>
      </c>
      <c r="EH213" s="1273" t="s">
        <v>57</v>
      </c>
      <c r="EI213" s="1273" t="s">
        <v>57</v>
      </c>
      <c r="EJ213" s="1273" t="s">
        <v>57</v>
      </c>
      <c r="EK213" s="1273" t="s">
        <v>57</v>
      </c>
      <c r="EL213" s="1273" t="s">
        <v>57</v>
      </c>
      <c r="EM213" s="1273" t="s">
        <v>57</v>
      </c>
      <c r="EN213" s="1273" t="s">
        <v>57</v>
      </c>
      <c r="EO213" s="1273" t="s">
        <v>57</v>
      </c>
      <c r="EP213" s="1273" t="s">
        <v>57</v>
      </c>
      <c r="EQ213" s="1273" t="s">
        <v>57</v>
      </c>
      <c r="ER213" s="1273" t="s">
        <v>57</v>
      </c>
      <c r="ES213" s="1273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</sheetData>
  <phoneticPr fontId="15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3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10326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10326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10327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10326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10326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10326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10326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10328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10326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10326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10326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10326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10326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10326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10326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10326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10326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10326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10326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10326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10329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10326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10326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10326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10326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10326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10326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10326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10326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10326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10326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10326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10330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10330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10327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10330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10330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10330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10330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10330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10330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10330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10330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10330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10330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10330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10330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10330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10330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10330</v>
      </c>
      <c r="D1873" s="439" t="s">
        <v>2877</v>
      </c>
      <c r="E1873" s="440" t="s">
        <v>10331</v>
      </c>
      <c r="F1873" s="439" t="s">
        <v>43</v>
      </c>
      <c r="G1873" s="439" t="s">
        <v>10332</v>
      </c>
      <c r="H1873" s="439" t="s">
        <v>10333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10330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10330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10329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10330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10330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10330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10330</v>
      </c>
      <c r="D1879" s="439" t="s">
        <v>5800</v>
      </c>
      <c r="E1879" s="440" t="s">
        <v>10334</v>
      </c>
      <c r="F1879" s="439" t="s">
        <v>43</v>
      </c>
      <c r="G1879" s="439" t="s">
        <v>10335</v>
      </c>
      <c r="H1879" s="439" t="s">
        <v>10336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10330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10330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10330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10330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10330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10330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10330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10330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10330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10337</v>
      </c>
      <c r="D1889" s="439" t="s">
        <v>4388</v>
      </c>
      <c r="E1889" s="440" t="s">
        <v>10338</v>
      </c>
      <c r="F1889" s="439" t="s">
        <v>43</v>
      </c>
      <c r="G1889" s="439" t="s">
        <v>10339</v>
      </c>
      <c r="H1889" s="439" t="s">
        <v>10340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10337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10337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10337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10337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10337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10337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10337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10337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10337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10337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10337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10337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10337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10337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10337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10337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10337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10337</v>
      </c>
      <c r="D1907" s="439" t="s">
        <v>2877</v>
      </c>
      <c r="E1907" s="440" t="s">
        <v>10331</v>
      </c>
      <c r="F1907" s="439" t="s">
        <v>43</v>
      </c>
      <c r="G1907" s="439" t="s">
        <v>10332</v>
      </c>
      <c r="H1907" s="439" t="s">
        <v>10333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10337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10329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10337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10337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10337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10337</v>
      </c>
      <c r="D1912" s="435" t="s">
        <v>5800</v>
      </c>
      <c r="E1912" s="436" t="s">
        <v>10334</v>
      </c>
      <c r="F1912" s="435" t="s">
        <v>43</v>
      </c>
      <c r="G1912" s="435" t="s">
        <v>10335</v>
      </c>
      <c r="H1912" s="435" t="s">
        <v>10336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10337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10337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10337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10337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10337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10337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10337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10337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10341</v>
      </c>
      <c r="D1921" s="439" t="s">
        <v>4388</v>
      </c>
      <c r="E1921" s="440" t="s">
        <v>10338</v>
      </c>
      <c r="F1921" s="439" t="s">
        <v>43</v>
      </c>
      <c r="G1921" s="439" t="s">
        <v>10339</v>
      </c>
      <c r="H1921" s="439" t="s">
        <v>10340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10341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10341</v>
      </c>
      <c r="D1923" s="439" t="s">
        <v>4388</v>
      </c>
      <c r="E1923" s="440" t="s">
        <v>10342</v>
      </c>
      <c r="F1923" s="439" t="s">
        <v>43</v>
      </c>
      <c r="G1923" s="439" t="s">
        <v>10343</v>
      </c>
      <c r="H1923" s="439" t="s">
        <v>10344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10341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10341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10341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10341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10341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10341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10341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10341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10341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10341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10341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10341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10341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10341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10341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10329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10341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10341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10341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10341</v>
      </c>
      <c r="D1942" s="435" t="s">
        <v>5800</v>
      </c>
      <c r="E1942" s="436" t="s">
        <v>10345</v>
      </c>
      <c r="F1942" s="435" t="s">
        <v>43</v>
      </c>
      <c r="G1942" s="435" t="s">
        <v>10346</v>
      </c>
      <c r="H1942" s="435" t="s">
        <v>10347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10341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10341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10341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10341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10341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10348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10341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10341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10341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10341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10341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10349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10349</v>
      </c>
      <c r="D1954" s="435" t="s">
        <v>4388</v>
      </c>
      <c r="E1954" s="436" t="s">
        <v>10342</v>
      </c>
      <c r="F1954" s="435" t="s">
        <v>43</v>
      </c>
      <c r="G1954" s="435" t="s">
        <v>10343</v>
      </c>
      <c r="H1954" s="435" t="s">
        <v>10344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10349</v>
      </c>
      <c r="D1955" s="439" t="s">
        <v>4388</v>
      </c>
      <c r="E1955" s="440" t="s">
        <v>10350</v>
      </c>
      <c r="F1955" s="439" t="s">
        <v>43</v>
      </c>
      <c r="G1955" s="439" t="s">
        <v>10351</v>
      </c>
      <c r="H1955" s="439" t="s">
        <v>10352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10349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10349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10349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10349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10349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10349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10349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10349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10349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10349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10349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10349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10349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10349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10349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10349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10329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10349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10349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10349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10349</v>
      </c>
      <c r="D1975" s="439" t="s">
        <v>5800</v>
      </c>
      <c r="E1975" s="440" t="s">
        <v>10345</v>
      </c>
      <c r="F1975" s="439" t="s">
        <v>43</v>
      </c>
      <c r="G1975" s="439" t="s">
        <v>10346</v>
      </c>
      <c r="H1975" s="439" t="s">
        <v>10347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10349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10349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10349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10349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10348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10349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10349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10349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10349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10349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10353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10353</v>
      </c>
      <c r="D1986" s="435" t="s">
        <v>4388</v>
      </c>
      <c r="E1986" s="436" t="s">
        <v>10342</v>
      </c>
      <c r="F1986" s="435" t="s">
        <v>43</v>
      </c>
      <c r="G1986" s="435" t="s">
        <v>10343</v>
      </c>
      <c r="H1986" s="435" t="s">
        <v>10344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10353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10353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10353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10353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10353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10353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10353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10353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10353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10353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10353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10353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10353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10353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10353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10329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10353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10353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10353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10353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10353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10353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10353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10348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10353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10353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10353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10353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10354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10354</v>
      </c>
      <c r="D2014" s="435" t="s">
        <v>4388</v>
      </c>
      <c r="E2014" s="436" t="s">
        <v>10342</v>
      </c>
      <c r="F2014" s="435" t="s">
        <v>43</v>
      </c>
      <c r="G2014" s="435" t="s">
        <v>10343</v>
      </c>
      <c r="H2014" s="435" t="s">
        <v>10344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10354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10354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10354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10354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10354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10354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10354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10354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10354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10354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10354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10354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10354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10329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10354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10354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10354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10354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10354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10354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10354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10348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10354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10354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10354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10354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10354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10621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10621</v>
      </c>
      <c r="D2041" s="439" t="s">
        <v>4388</v>
      </c>
      <c r="E2041" s="440" t="s">
        <v>10342</v>
      </c>
      <c r="F2041" s="439" t="s">
        <v>43</v>
      </c>
      <c r="G2041" s="439" t="s">
        <v>10343</v>
      </c>
      <c r="H2041" s="439" t="s">
        <v>10344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10621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10621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10621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10621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10621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10621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10621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10621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10621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10621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10621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10621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10621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10621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10621</v>
      </c>
      <c r="D2056" s="435" t="s">
        <v>5013</v>
      </c>
      <c r="E2056" s="436" t="s">
        <v>10622</v>
      </c>
      <c r="F2056" s="435" t="s">
        <v>43</v>
      </c>
      <c r="G2056" s="435" t="s">
        <v>10623</v>
      </c>
      <c r="H2056" s="435" t="s">
        <v>10624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10621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10621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10621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10621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10621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10621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10348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10621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10621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10621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10621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10621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10625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10625</v>
      </c>
      <c r="D2069" s="439" t="s">
        <v>4388</v>
      </c>
      <c r="E2069" s="440" t="s">
        <v>10342</v>
      </c>
      <c r="F2069" s="439" t="s">
        <v>43</v>
      </c>
      <c r="G2069" s="439" t="s">
        <v>10343</v>
      </c>
      <c r="H2069" s="439" t="s">
        <v>10344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10625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10625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10625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10625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10625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10625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10625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10625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10625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10625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10625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10625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10625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10625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10625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10625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10625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10625</v>
      </c>
      <c r="D2087" s="439" t="s">
        <v>5013</v>
      </c>
      <c r="E2087" s="440" t="s">
        <v>10622</v>
      </c>
      <c r="F2087" s="439" t="s">
        <v>43</v>
      </c>
      <c r="G2087" s="439" t="s">
        <v>10623</v>
      </c>
      <c r="H2087" s="439" t="s">
        <v>10624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10625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10625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10625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10625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10625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10625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10348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10625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10625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10625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10625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10625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10626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10626</v>
      </c>
      <c r="D2100" s="435" t="s">
        <v>4388</v>
      </c>
      <c r="E2100" s="436" t="s">
        <v>10342</v>
      </c>
      <c r="F2100" s="435" t="s">
        <v>43</v>
      </c>
      <c r="G2100" s="435" t="s">
        <v>10343</v>
      </c>
      <c r="H2100" s="435" t="s">
        <v>10344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10626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10626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10626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10626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10626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10626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10626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10626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10626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10626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10626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10626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10626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10626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10626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10626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10626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10626</v>
      </c>
      <c r="D2118" s="435" t="s">
        <v>9549</v>
      </c>
      <c r="E2118" s="436" t="s">
        <v>10627</v>
      </c>
      <c r="F2118" s="435" t="s">
        <v>43</v>
      </c>
      <c r="G2118" s="435" t="s">
        <v>10628</v>
      </c>
      <c r="H2118" s="435" t="s">
        <v>10629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10626</v>
      </c>
      <c r="D2119" s="439" t="s">
        <v>5013</v>
      </c>
      <c r="E2119" s="440" t="s">
        <v>10622</v>
      </c>
      <c r="F2119" s="439" t="s">
        <v>43</v>
      </c>
      <c r="G2119" s="439" t="s">
        <v>10623</v>
      </c>
      <c r="H2119" s="439" t="s">
        <v>10624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10626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10626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10626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10626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10626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10626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10348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10626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10626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10626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10626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10630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10630</v>
      </c>
      <c r="D2131" s="439" t="s">
        <v>4388</v>
      </c>
      <c r="E2131" s="440" t="s">
        <v>10342</v>
      </c>
      <c r="F2131" s="439" t="s">
        <v>43</v>
      </c>
      <c r="G2131" s="439" t="s">
        <v>10343</v>
      </c>
      <c r="H2131" s="439" t="s">
        <v>10344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10630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10630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10630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10630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10630</v>
      </c>
      <c r="D2136" s="435" t="s">
        <v>3715</v>
      </c>
      <c r="E2136" s="436" t="s">
        <v>10631</v>
      </c>
      <c r="F2136" s="435" t="s">
        <v>43</v>
      </c>
      <c r="G2136" s="435" t="s">
        <v>10632</v>
      </c>
      <c r="H2136" s="435" t="s">
        <v>10633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10630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10630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10630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10630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10630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10630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10630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10630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10630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10630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10630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10630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10630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10630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10630</v>
      </c>
      <c r="D2151" s="439" t="s">
        <v>9549</v>
      </c>
      <c r="E2151" s="440" t="s">
        <v>10627</v>
      </c>
      <c r="F2151" s="439" t="s">
        <v>43</v>
      </c>
      <c r="G2151" s="439" t="s">
        <v>10628</v>
      </c>
      <c r="H2151" s="439" t="s">
        <v>10629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10630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10630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10630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10630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10630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10630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10348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10630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10630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10630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10630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10634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10634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10634</v>
      </c>
      <c r="D2164" s="435" t="s">
        <v>4388</v>
      </c>
      <c r="E2164" s="436" t="s">
        <v>10635</v>
      </c>
      <c r="F2164" s="435" t="s">
        <v>43</v>
      </c>
      <c r="G2164" s="435" t="s">
        <v>10636</v>
      </c>
      <c r="H2164" s="435" t="s">
        <v>10637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10634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10634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10634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10634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10634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10634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10634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10634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10634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10634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10634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10634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10634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10634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10634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10634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10634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10634</v>
      </c>
      <c r="D2182" s="435" t="s">
        <v>2873</v>
      </c>
      <c r="E2182" s="436" t="s">
        <v>10638</v>
      </c>
      <c r="F2182" s="435" t="s">
        <v>43</v>
      </c>
      <c r="G2182" s="435" t="s">
        <v>10639</v>
      </c>
      <c r="H2182" s="435" t="s">
        <v>10640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10634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10634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10641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10634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10634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10634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10634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10634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10634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10348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10634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10634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10634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10634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10642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10642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10642</v>
      </c>
      <c r="D2197" s="439" t="s">
        <v>4388</v>
      </c>
      <c r="E2197" s="440" t="s">
        <v>10635</v>
      </c>
      <c r="F2197" s="439" t="s">
        <v>43</v>
      </c>
      <c r="G2197" s="439" t="s">
        <v>10636</v>
      </c>
      <c r="H2197" s="439" t="s">
        <v>10637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10642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10642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10642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10642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10642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10642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10642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10642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10642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10642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10642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10642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10642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10642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10642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10642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10642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10642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10641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10642</v>
      </c>
      <c r="D2216" s="435" t="s">
        <v>5399</v>
      </c>
      <c r="E2216" s="436" t="s">
        <v>10643</v>
      </c>
      <c r="F2216" s="435" t="s">
        <v>43</v>
      </c>
      <c r="G2216" s="435" t="s">
        <v>10644</v>
      </c>
      <c r="H2216" s="435" t="s">
        <v>10645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10642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10646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10642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10642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10642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10642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10642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10642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10348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10642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10642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10642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10642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10647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10647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10647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10647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10647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10647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10647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10647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10647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10647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10647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10647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10647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10647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10647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10647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10647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10641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10647</v>
      </c>
      <c r="D2245" s="439" t="s">
        <v>5399</v>
      </c>
      <c r="E2245" s="440" t="s">
        <v>10643</v>
      </c>
      <c r="F2245" s="439" t="s">
        <v>43</v>
      </c>
      <c r="G2245" s="439" t="s">
        <v>10644</v>
      </c>
      <c r="H2245" s="439" t="s">
        <v>10645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10647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10646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10647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10647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10647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10647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10647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10647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10348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10647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10647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10647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10647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10647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10754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10754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10754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10754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10754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10754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10754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10754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10754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10754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10754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10754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10754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10754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10754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10755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10754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10755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10754</v>
      </c>
      <c r="D2274" s="435" t="s">
        <v>2873</v>
      </c>
      <c r="E2274" s="436" t="s">
        <v>10638</v>
      </c>
      <c r="F2274" s="435" t="s">
        <v>43</v>
      </c>
      <c r="G2274" s="435" t="s">
        <v>10639</v>
      </c>
      <c r="H2274" s="435" t="s">
        <v>10640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10754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10641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10754</v>
      </c>
      <c r="D2276" s="435" t="s">
        <v>5024</v>
      </c>
      <c r="E2276" s="436" t="s">
        <v>10756</v>
      </c>
      <c r="F2276" s="435" t="s">
        <v>43</v>
      </c>
      <c r="G2276" s="435" t="s">
        <v>10757</v>
      </c>
      <c r="H2276" s="435" t="s">
        <v>10758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10754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10646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10754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10754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10754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10754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10754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10348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10754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10754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10754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10759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10759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10759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10759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10759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10759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10759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10759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10759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10759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10759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10759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10759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10755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10759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10755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10759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10641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10759</v>
      </c>
      <c r="D2301" s="439" t="s">
        <v>5024</v>
      </c>
      <c r="E2301" s="440" t="s">
        <v>10756</v>
      </c>
      <c r="F2301" s="439" t="s">
        <v>43</v>
      </c>
      <c r="G2301" s="439" t="s">
        <v>10757</v>
      </c>
      <c r="H2301" s="439" t="s">
        <v>10758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10759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10646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10759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10329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10759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10759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10759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10759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10348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10759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10759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10759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10759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10760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10760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10760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10760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10760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10760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10760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10760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10760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10760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10760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10760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10760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10755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10760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10755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10760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10641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10760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10646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10760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10329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10760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10760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10760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10348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10760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10760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10760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10760</v>
      </c>
      <c r="D2335" s="439" t="s">
        <v>2916</v>
      </c>
      <c r="E2335" s="440" t="s">
        <v>10761</v>
      </c>
      <c r="F2335" s="439" t="s">
        <v>43</v>
      </c>
      <c r="G2335" s="439" t="s">
        <v>10762</v>
      </c>
      <c r="H2335" s="439" t="s">
        <v>10763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10760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10764</v>
      </c>
      <c r="D2337" s="439" t="s">
        <v>4388</v>
      </c>
      <c r="E2337" s="440" t="s">
        <v>10765</v>
      </c>
      <c r="F2337" s="439" t="s">
        <v>43</v>
      </c>
      <c r="G2337" s="439" t="s">
        <v>10766</v>
      </c>
      <c r="H2337" s="439" t="s">
        <v>10767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10764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10764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10764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10764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10764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10768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10764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10769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10764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10764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10764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10764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10764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10764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10764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10764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10764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10755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10764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10755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10764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10641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10764</v>
      </c>
      <c r="D2355" s="439" t="s">
        <v>9549</v>
      </c>
      <c r="E2355" s="440" t="s">
        <v>10770</v>
      </c>
      <c r="F2355" s="439" t="s">
        <v>43</v>
      </c>
      <c r="G2355" s="439" t="s">
        <v>10771</v>
      </c>
      <c r="H2355" s="439" t="s">
        <v>10772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10764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10646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10764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10329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10764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10764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10764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10764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10348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10764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10764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10764</v>
      </c>
      <c r="D2364" s="435" t="s">
        <v>2916</v>
      </c>
      <c r="E2364" s="436" t="s">
        <v>10761</v>
      </c>
      <c r="F2364" s="435" t="s">
        <v>43</v>
      </c>
      <c r="G2364" s="435" t="s">
        <v>10762</v>
      </c>
      <c r="H2364" s="435" t="s">
        <v>10763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10764</v>
      </c>
      <c r="D2365" s="439" t="s">
        <v>7303</v>
      </c>
      <c r="E2365" s="440" t="s">
        <v>10773</v>
      </c>
      <c r="F2365" s="439" t="s">
        <v>43</v>
      </c>
      <c r="G2365" s="439" t="s">
        <v>5709</v>
      </c>
      <c r="H2365" s="439" t="s">
        <v>10774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10764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10775</v>
      </c>
      <c r="D2367" s="439" t="s">
        <v>4388</v>
      </c>
      <c r="E2367" s="440" t="s">
        <v>10765</v>
      </c>
      <c r="F2367" s="439" t="s">
        <v>43</v>
      </c>
      <c r="G2367" s="439" t="s">
        <v>10766</v>
      </c>
      <c r="H2367" s="439" t="s">
        <v>10767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10775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10775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10775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10775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10775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10776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10775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10775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10775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10775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10775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10775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10775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10775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10775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10775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10755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10775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10755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10775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10641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10775</v>
      </c>
      <c r="D2385" s="439" t="s">
        <v>9549</v>
      </c>
      <c r="E2385" s="440" t="s">
        <v>10770</v>
      </c>
      <c r="F2385" s="439" t="s">
        <v>43</v>
      </c>
      <c r="G2385" s="439" t="s">
        <v>10771</v>
      </c>
      <c r="H2385" s="439" t="s">
        <v>10772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10775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10646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10775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10329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10775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10775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10775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10775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10348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10775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10775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10775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10775</v>
      </c>
      <c r="D2395" s="439" t="s">
        <v>2916</v>
      </c>
      <c r="E2395" s="440" t="s">
        <v>10761</v>
      </c>
      <c r="F2395" s="439" t="s">
        <v>43</v>
      </c>
      <c r="G2395" s="439" t="s">
        <v>10762</v>
      </c>
      <c r="H2395" s="439" t="s">
        <v>10763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10775</v>
      </c>
      <c r="D2396" s="435" t="s">
        <v>7303</v>
      </c>
      <c r="E2396" s="436" t="s">
        <v>10773</v>
      </c>
      <c r="F2396" s="435" t="s">
        <v>43</v>
      </c>
      <c r="G2396" s="435" t="s">
        <v>5709</v>
      </c>
      <c r="H2396" s="435" t="s">
        <v>10774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10777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10777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10777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10777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10777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10776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10777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10777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10777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10777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10777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10777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10777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10777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10777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10755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10777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10755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10777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10641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10777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10646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10777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10329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10777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10777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10777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10777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10777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10777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10777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10777</v>
      </c>
      <c r="D2422" s="435" t="s">
        <v>2916</v>
      </c>
      <c r="E2422" s="436" t="s">
        <v>10761</v>
      </c>
      <c r="F2422" s="435" t="s">
        <v>43</v>
      </c>
      <c r="G2422" s="435" t="s">
        <v>10762</v>
      </c>
      <c r="H2422" s="435" t="s">
        <v>10763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10777</v>
      </c>
      <c r="D2423" s="439" t="s">
        <v>7303</v>
      </c>
      <c r="E2423" s="440" t="s">
        <v>10773</v>
      </c>
      <c r="F2423" s="439" t="s">
        <v>43</v>
      </c>
      <c r="G2423" s="439" t="s">
        <v>5709</v>
      </c>
      <c r="H2423" s="439" t="s">
        <v>10774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10778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10778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10778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10778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10778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10776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10778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10778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10778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10778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10778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10778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10778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10778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10778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10755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10778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10755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10778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10641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10778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10646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10778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10329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10778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10778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10778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10778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10778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10778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10778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10778</v>
      </c>
      <c r="D2449" s="439" t="s">
        <v>2916</v>
      </c>
      <c r="E2449" s="440" t="s">
        <v>10779</v>
      </c>
      <c r="F2449" s="439" t="s">
        <v>43</v>
      </c>
      <c r="G2449" s="439" t="s">
        <v>10780</v>
      </c>
      <c r="H2449" s="439" t="s">
        <v>10781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10778</v>
      </c>
      <c r="D2450" s="435" t="s">
        <v>2916</v>
      </c>
      <c r="E2450" s="436" t="s">
        <v>10761</v>
      </c>
      <c r="F2450" s="435" t="s">
        <v>43</v>
      </c>
      <c r="G2450" s="435" t="s">
        <v>10762</v>
      </c>
      <c r="H2450" s="435" t="s">
        <v>10763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10778</v>
      </c>
      <c r="D2451" s="439" t="s">
        <v>7303</v>
      </c>
      <c r="E2451" s="440" t="s">
        <v>10773</v>
      </c>
      <c r="F2451" s="439" t="s">
        <v>43</v>
      </c>
      <c r="G2451" s="439" t="s">
        <v>5709</v>
      </c>
      <c r="H2451" s="439" t="s">
        <v>10774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10778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10753</v>
      </c>
      <c r="G21" s="28" t="s">
        <v>10619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10324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5</v>
      </c>
      <c r="F23" s="28" t="s">
        <v>10746</v>
      </c>
      <c r="G23" s="28" t="s">
        <v>10747</v>
      </c>
      <c r="H23" s="421" t="s">
        <v>10784</v>
      </c>
      <c r="I23" s="421" t="s">
        <v>11051</v>
      </c>
      <c r="J23" s="28"/>
      <c r="K23" s="28"/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3</v>
      </c>
      <c r="F24" s="421" t="s">
        <v>11050</v>
      </c>
      <c r="G24" s="28" t="s">
        <v>11063</v>
      </c>
      <c r="H24" s="28"/>
      <c r="I24" s="28"/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10752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10619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24" t="s">
        <v>4432</v>
      </c>
      <c r="C11" s="1624" t="s">
        <v>3594</v>
      </c>
      <c r="D11" s="1624" t="s">
        <v>3595</v>
      </c>
      <c r="E11" s="1631" t="s">
        <v>30</v>
      </c>
      <c r="F11" s="1624" t="s">
        <v>45</v>
      </c>
      <c r="G11" s="1624">
        <v>2026020487</v>
      </c>
      <c r="H11" s="1632" t="s">
        <v>966</v>
      </c>
      <c r="I11" s="1635">
        <v>1035212</v>
      </c>
      <c r="J11" s="1630" t="s">
        <v>4935</v>
      </c>
      <c r="K11" s="1630" t="s">
        <v>602</v>
      </c>
      <c r="L11" s="1630">
        <v>4</v>
      </c>
      <c r="M11" s="1630" t="s">
        <v>32</v>
      </c>
      <c r="N11" s="1630" t="s">
        <v>33</v>
      </c>
      <c r="O11" s="1630" t="s">
        <v>57</v>
      </c>
      <c r="P11" s="1630" t="s">
        <v>48</v>
      </c>
      <c r="Q11" s="523">
        <v>12</v>
      </c>
      <c r="R11" s="819">
        <v>10</v>
      </c>
      <c r="S11" s="360">
        <v>13</v>
      </c>
      <c r="T11" s="1627" t="s">
        <v>6963</v>
      </c>
    </row>
    <row r="12" spans="2:20" ht="19.95" customHeight="1">
      <c r="B12" s="1625"/>
      <c r="C12" s="1625"/>
      <c r="D12" s="1625"/>
      <c r="E12" s="1625"/>
      <c r="F12" s="1625"/>
      <c r="G12" s="1625"/>
      <c r="H12" s="1633"/>
      <c r="I12" s="1625"/>
      <c r="J12" s="1637"/>
      <c r="K12" s="1625"/>
      <c r="L12" s="1625"/>
      <c r="M12" s="1625"/>
      <c r="N12" s="1625"/>
      <c r="O12" s="1625"/>
      <c r="P12" s="1625"/>
      <c r="Q12" s="523">
        <v>13</v>
      </c>
      <c r="R12" s="819">
        <v>10</v>
      </c>
      <c r="S12" s="360">
        <v>13</v>
      </c>
      <c r="T12" s="1628"/>
    </row>
    <row r="13" spans="2:20" ht="19.95" customHeight="1">
      <c r="B13" s="1625"/>
      <c r="C13" s="1625"/>
      <c r="D13" s="1625"/>
      <c r="E13" s="1625"/>
      <c r="F13" s="1625"/>
      <c r="G13" s="1625"/>
      <c r="H13" s="1633"/>
      <c r="I13" s="1625"/>
      <c r="J13" s="1637"/>
      <c r="K13" s="1625"/>
      <c r="L13" s="1625"/>
      <c r="M13" s="1625"/>
      <c r="N13" s="1625"/>
      <c r="O13" s="1625"/>
      <c r="P13" s="1625"/>
      <c r="Q13" s="523">
        <v>14</v>
      </c>
      <c r="R13" s="819">
        <v>10</v>
      </c>
      <c r="S13" s="360">
        <v>13</v>
      </c>
      <c r="T13" s="1628"/>
    </row>
    <row r="14" spans="2:20" ht="19.95" customHeight="1">
      <c r="B14" s="1625"/>
      <c r="C14" s="1625"/>
      <c r="D14" s="1625"/>
      <c r="E14" s="1625"/>
      <c r="F14" s="1625"/>
      <c r="G14" s="1625"/>
      <c r="H14" s="1633"/>
      <c r="I14" s="1625"/>
      <c r="J14" s="1637"/>
      <c r="K14" s="1625"/>
      <c r="L14" s="1625"/>
      <c r="M14" s="1625"/>
      <c r="N14" s="1625"/>
      <c r="O14" s="1625"/>
      <c r="P14" s="1625"/>
      <c r="Q14" s="523">
        <v>15</v>
      </c>
      <c r="R14" s="819">
        <v>10</v>
      </c>
      <c r="S14" s="360">
        <v>13</v>
      </c>
      <c r="T14" s="1629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24" t="s">
        <v>4432</v>
      </c>
      <c r="C16" s="1624" t="s">
        <v>3594</v>
      </c>
      <c r="D16" s="1624" t="s">
        <v>3595</v>
      </c>
      <c r="E16" s="1631" t="s">
        <v>30</v>
      </c>
      <c r="F16" s="1624" t="s">
        <v>45</v>
      </c>
      <c r="G16" s="1624">
        <v>2026020488</v>
      </c>
      <c r="H16" s="1632" t="s">
        <v>966</v>
      </c>
      <c r="I16" s="1635">
        <v>1035212</v>
      </c>
      <c r="J16" s="1630" t="s">
        <v>5720</v>
      </c>
      <c r="K16" s="1630" t="s">
        <v>602</v>
      </c>
      <c r="L16" s="1630">
        <v>4</v>
      </c>
      <c r="M16" s="1630" t="s">
        <v>32</v>
      </c>
      <c r="N16" s="1630" t="s">
        <v>33</v>
      </c>
      <c r="O16" s="1630" t="s">
        <v>57</v>
      </c>
      <c r="P16" s="1630" t="s">
        <v>48</v>
      </c>
      <c r="Q16" s="523">
        <v>16</v>
      </c>
      <c r="R16" s="819">
        <v>10</v>
      </c>
      <c r="S16" s="360">
        <v>13</v>
      </c>
      <c r="T16" s="1627" t="s">
        <v>6963</v>
      </c>
    </row>
    <row r="17" spans="2:20" ht="19.95" customHeight="1">
      <c r="B17" s="1625"/>
      <c r="C17" s="1625"/>
      <c r="D17" s="1625"/>
      <c r="E17" s="1625"/>
      <c r="F17" s="1625"/>
      <c r="G17" s="1625"/>
      <c r="H17" s="1633"/>
      <c r="I17" s="1625"/>
      <c r="J17" s="1630"/>
      <c r="K17" s="1625"/>
      <c r="L17" s="1625"/>
      <c r="M17" s="1625"/>
      <c r="N17" s="1625"/>
      <c r="O17" s="1625"/>
      <c r="P17" s="1625"/>
      <c r="Q17" s="523">
        <v>17</v>
      </c>
      <c r="R17" s="819">
        <v>10</v>
      </c>
      <c r="S17" s="360">
        <v>13</v>
      </c>
      <c r="T17" s="1628"/>
    </row>
    <row r="18" spans="2:20" ht="19.95" customHeight="1">
      <c r="B18" s="1625"/>
      <c r="C18" s="1625"/>
      <c r="D18" s="1625"/>
      <c r="E18" s="1625"/>
      <c r="F18" s="1625"/>
      <c r="G18" s="1625"/>
      <c r="H18" s="1633"/>
      <c r="I18" s="1625"/>
      <c r="J18" s="1630"/>
      <c r="K18" s="1625"/>
      <c r="L18" s="1625"/>
      <c r="M18" s="1625"/>
      <c r="N18" s="1625"/>
      <c r="O18" s="1625"/>
      <c r="P18" s="1625"/>
      <c r="Q18" s="523">
        <v>18</v>
      </c>
      <c r="R18" s="819">
        <v>10</v>
      </c>
      <c r="S18" s="360">
        <v>13</v>
      </c>
      <c r="T18" s="1628"/>
    </row>
    <row r="19" spans="2:20" ht="19.95" customHeight="1">
      <c r="B19" s="1626"/>
      <c r="C19" s="1626"/>
      <c r="D19" s="1626"/>
      <c r="E19" s="1626"/>
      <c r="F19" s="1626"/>
      <c r="G19" s="1626"/>
      <c r="H19" s="1634"/>
      <c r="I19" s="1626"/>
      <c r="J19" s="1636"/>
      <c r="K19" s="1626"/>
      <c r="L19" s="1626"/>
      <c r="M19" s="1626"/>
      <c r="N19" s="1626"/>
      <c r="O19" s="1626"/>
      <c r="P19" s="1626"/>
      <c r="Q19" s="823">
        <v>19</v>
      </c>
      <c r="R19" s="826">
        <v>10</v>
      </c>
      <c r="S19" s="827">
        <v>13</v>
      </c>
      <c r="T19" s="1629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24" t="s">
        <v>7398</v>
      </c>
      <c r="C21" s="1624" t="s">
        <v>43</v>
      </c>
      <c r="D21" s="1624" t="s">
        <v>5688</v>
      </c>
      <c r="E21" s="1631" t="s">
        <v>30</v>
      </c>
      <c r="F21" s="1624" t="s">
        <v>45</v>
      </c>
      <c r="G21" s="1624">
        <v>2026030324</v>
      </c>
      <c r="H21" s="1638" t="s">
        <v>680</v>
      </c>
      <c r="I21" s="1630" t="s">
        <v>5698</v>
      </c>
      <c r="J21" s="1630" t="s">
        <v>5083</v>
      </c>
      <c r="K21" s="1630" t="s">
        <v>5213</v>
      </c>
      <c r="L21" s="1630">
        <v>4</v>
      </c>
      <c r="M21" s="1630" t="s">
        <v>32</v>
      </c>
      <c r="N21" s="1630" t="s">
        <v>33</v>
      </c>
      <c r="O21" s="1630" t="s">
        <v>57</v>
      </c>
      <c r="P21" s="1630" t="s">
        <v>48</v>
      </c>
      <c r="Q21" s="910">
        <v>22</v>
      </c>
      <c r="R21" s="819">
        <v>12</v>
      </c>
      <c r="S21" s="360">
        <v>14</v>
      </c>
      <c r="T21" s="1627" t="s">
        <v>7403</v>
      </c>
    </row>
    <row r="22" spans="2:20" ht="19.95" customHeight="1">
      <c r="B22" s="1625"/>
      <c r="C22" s="1625"/>
      <c r="D22" s="1625"/>
      <c r="E22" s="1625"/>
      <c r="F22" s="1625"/>
      <c r="G22" s="1625"/>
      <c r="H22" s="1625"/>
      <c r="I22" s="1625"/>
      <c r="J22" s="1625"/>
      <c r="K22" s="1625"/>
      <c r="L22" s="1625"/>
      <c r="M22" s="1625"/>
      <c r="N22" s="1625"/>
      <c r="O22" s="1625"/>
      <c r="P22" s="1625"/>
      <c r="Q22" s="910">
        <v>23</v>
      </c>
      <c r="R22" s="819">
        <v>12</v>
      </c>
      <c r="S22" s="360">
        <v>14</v>
      </c>
      <c r="T22" s="1628"/>
    </row>
    <row r="23" spans="2:20" ht="19.95" customHeight="1">
      <c r="B23" s="1625"/>
      <c r="C23" s="1625"/>
      <c r="D23" s="1625"/>
      <c r="E23" s="1625"/>
      <c r="F23" s="1625"/>
      <c r="G23" s="1625"/>
      <c r="H23" s="1625"/>
      <c r="I23" s="1625"/>
      <c r="J23" s="1625"/>
      <c r="K23" s="1625"/>
      <c r="L23" s="1625"/>
      <c r="M23" s="1625"/>
      <c r="N23" s="1625"/>
      <c r="O23" s="1625"/>
      <c r="P23" s="1625"/>
      <c r="Q23" s="910">
        <v>24</v>
      </c>
      <c r="R23" s="819">
        <v>12</v>
      </c>
      <c r="S23" s="360">
        <v>14</v>
      </c>
      <c r="T23" s="1629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39" t="s">
        <v>528</v>
      </c>
      <c r="C1" s="1639" t="s">
        <v>7</v>
      </c>
      <c r="D1" s="1639" t="s">
        <v>8</v>
      </c>
      <c r="E1" s="1639" t="s">
        <v>12</v>
      </c>
      <c r="F1" s="1639" t="s">
        <v>14</v>
      </c>
      <c r="G1" s="1639" t="s">
        <v>527</v>
      </c>
      <c r="H1" s="1639" t="s">
        <v>526</v>
      </c>
      <c r="I1" s="1639" t="s">
        <v>208</v>
      </c>
      <c r="J1" s="1639" t="s">
        <v>525</v>
      </c>
      <c r="K1" s="1639" t="s">
        <v>524</v>
      </c>
      <c r="L1" s="1639" t="s">
        <v>523</v>
      </c>
      <c r="M1" s="1639" t="s">
        <v>522</v>
      </c>
      <c r="N1" s="1639" t="s">
        <v>521</v>
      </c>
      <c r="O1" s="1639" t="s">
        <v>4</v>
      </c>
      <c r="P1" s="1639" t="s">
        <v>520</v>
      </c>
      <c r="Q1" s="1639" t="s">
        <v>519</v>
      </c>
      <c r="R1" s="1639" t="s">
        <v>518</v>
      </c>
      <c r="S1" s="1639" t="s">
        <v>517</v>
      </c>
      <c r="T1" s="1639" t="s">
        <v>516</v>
      </c>
      <c r="U1" s="1639" t="s">
        <v>537</v>
      </c>
      <c r="V1" s="1639" t="s">
        <v>537</v>
      </c>
      <c r="W1" s="1639" t="s">
        <v>537</v>
      </c>
      <c r="X1" s="1639" t="s">
        <v>536</v>
      </c>
      <c r="Y1" s="1639" t="s">
        <v>536</v>
      </c>
      <c r="Z1" s="1639" t="s">
        <v>511</v>
      </c>
      <c r="AA1" s="1639" t="s">
        <v>535</v>
      </c>
      <c r="AB1" s="1639" t="s">
        <v>535</v>
      </c>
      <c r="AC1" s="1639" t="s">
        <v>535</v>
      </c>
      <c r="AD1" s="1639" t="s">
        <v>535</v>
      </c>
      <c r="AE1" s="1639" t="s">
        <v>535</v>
      </c>
      <c r="AF1" s="1639" t="s">
        <v>535</v>
      </c>
      <c r="AG1" s="1639" t="s">
        <v>535</v>
      </c>
      <c r="AH1" s="1639" t="s">
        <v>535</v>
      </c>
      <c r="AI1" s="1639" t="s">
        <v>535</v>
      </c>
      <c r="AJ1" s="1639" t="s">
        <v>535</v>
      </c>
      <c r="AK1" s="1639" t="s">
        <v>535</v>
      </c>
      <c r="AL1" s="1639" t="s">
        <v>535</v>
      </c>
      <c r="AM1" s="1639" t="s">
        <v>535</v>
      </c>
      <c r="AN1" s="1639" t="s">
        <v>535</v>
      </c>
      <c r="AO1" s="1639" t="s">
        <v>535</v>
      </c>
      <c r="AP1" s="1639" t="s">
        <v>535</v>
      </c>
      <c r="AQ1" s="1639" t="s">
        <v>495</v>
      </c>
      <c r="AR1" s="1639" t="s">
        <v>494</v>
      </c>
      <c r="AS1" s="1639" t="s">
        <v>493</v>
      </c>
      <c r="AT1" s="1639" t="s">
        <v>534</v>
      </c>
      <c r="AU1" s="1639" t="s">
        <v>534</v>
      </c>
      <c r="AV1" s="1639" t="s">
        <v>534</v>
      </c>
      <c r="AW1" s="1639" t="s">
        <v>534</v>
      </c>
      <c r="AX1" s="1639" t="s">
        <v>534</v>
      </c>
      <c r="AY1" s="1639" t="s">
        <v>534</v>
      </c>
      <c r="AZ1" s="1639" t="s">
        <v>534</v>
      </c>
      <c r="BA1" s="1639" t="s">
        <v>534</v>
      </c>
      <c r="BB1" s="1639" t="s">
        <v>534</v>
      </c>
      <c r="BC1" s="1639" t="s">
        <v>534</v>
      </c>
      <c r="BD1" s="1639" t="s">
        <v>534</v>
      </c>
      <c r="BE1" s="1639" t="s">
        <v>534</v>
      </c>
      <c r="BF1" s="1639" t="s">
        <v>534</v>
      </c>
      <c r="BG1" s="1639" t="s">
        <v>534</v>
      </c>
      <c r="BH1" s="1639" t="s">
        <v>534</v>
      </c>
      <c r="BI1" s="1639" t="s">
        <v>534</v>
      </c>
      <c r="BJ1" s="1639" t="s">
        <v>534</v>
      </c>
    </row>
    <row r="2" spans="1:65" ht="15.6" customHeight="1">
      <c r="B2" s="1639" t="s">
        <v>528</v>
      </c>
      <c r="C2" s="1639" t="s">
        <v>7</v>
      </c>
      <c r="D2" s="1639" t="s">
        <v>8</v>
      </c>
      <c r="E2" s="1639" t="s">
        <v>12</v>
      </c>
      <c r="F2" s="1639" t="s">
        <v>14</v>
      </c>
      <c r="G2" s="1639" t="s">
        <v>527</v>
      </c>
      <c r="H2" s="1639" t="s">
        <v>526</v>
      </c>
      <c r="I2" s="1639" t="s">
        <v>208</v>
      </c>
      <c r="J2" s="1639" t="s">
        <v>525</v>
      </c>
      <c r="K2" s="1639" t="s">
        <v>524</v>
      </c>
      <c r="L2" s="1639" t="s">
        <v>523</v>
      </c>
      <c r="M2" s="1639" t="s">
        <v>522</v>
      </c>
      <c r="N2" s="1639" t="s">
        <v>521</v>
      </c>
      <c r="O2" s="1639" t="s">
        <v>4</v>
      </c>
      <c r="P2" s="1639" t="s">
        <v>520</v>
      </c>
      <c r="Q2" s="1639" t="s">
        <v>519</v>
      </c>
      <c r="R2" s="1639" t="s">
        <v>518</v>
      </c>
      <c r="S2" s="1639" t="s">
        <v>517</v>
      </c>
      <c r="T2" s="1639" t="s">
        <v>516</v>
      </c>
      <c r="U2" s="1639" t="s">
        <v>515</v>
      </c>
      <c r="V2" s="1639" t="s">
        <v>514</v>
      </c>
      <c r="W2" s="1639" t="s">
        <v>513</v>
      </c>
      <c r="X2" s="1639" t="s">
        <v>16</v>
      </c>
      <c r="Y2" s="1639" t="s">
        <v>512</v>
      </c>
      <c r="Z2" s="1639" t="s">
        <v>511</v>
      </c>
      <c r="AA2" s="1639" t="s">
        <v>510</v>
      </c>
      <c r="AB2" s="1639" t="s">
        <v>509</v>
      </c>
      <c r="AC2" s="1639" t="s">
        <v>533</v>
      </c>
      <c r="AD2" s="1639" t="s">
        <v>533</v>
      </c>
      <c r="AE2" s="1639" t="s">
        <v>506</v>
      </c>
      <c r="AF2" s="1639" t="s">
        <v>505</v>
      </c>
      <c r="AG2" s="1639" t="s">
        <v>504</v>
      </c>
      <c r="AH2" s="1639" t="s">
        <v>503</v>
      </c>
      <c r="AI2" s="1639" t="s">
        <v>502</v>
      </c>
      <c r="AJ2" s="1639" t="s">
        <v>532</v>
      </c>
      <c r="AK2" s="1639" t="s">
        <v>532</v>
      </c>
      <c r="AL2" s="1639" t="s">
        <v>499</v>
      </c>
      <c r="AM2" s="1639" t="s">
        <v>498</v>
      </c>
      <c r="AN2" s="1639" t="s">
        <v>497</v>
      </c>
      <c r="AO2" s="1639" t="s">
        <v>496</v>
      </c>
      <c r="AP2" s="1639" t="s">
        <v>8200</v>
      </c>
      <c r="AQ2" s="1639" t="s">
        <v>495</v>
      </c>
      <c r="AR2" s="1639" t="s">
        <v>494</v>
      </c>
      <c r="AS2" s="1639" t="s">
        <v>493</v>
      </c>
      <c r="AT2" s="1639" t="s">
        <v>531</v>
      </c>
      <c r="AU2" s="1639" t="s">
        <v>531</v>
      </c>
      <c r="AV2" s="1639" t="s">
        <v>531</v>
      </c>
      <c r="AW2" s="1639" t="s">
        <v>530</v>
      </c>
      <c r="AX2" s="1639" t="s">
        <v>530</v>
      </c>
      <c r="AY2" s="1639" t="s">
        <v>530</v>
      </c>
      <c r="AZ2" s="1639" t="s">
        <v>530</v>
      </c>
      <c r="BA2" s="1639" t="s">
        <v>529</v>
      </c>
      <c r="BB2" s="1639" t="s">
        <v>529</v>
      </c>
      <c r="BC2" s="1639" t="s">
        <v>529</v>
      </c>
      <c r="BD2" s="1639" t="s">
        <v>483</v>
      </c>
      <c r="BE2" s="1639" t="s">
        <v>482</v>
      </c>
      <c r="BF2" s="1639" t="s">
        <v>481</v>
      </c>
      <c r="BG2" s="1639" t="s">
        <v>480</v>
      </c>
      <c r="BH2" s="1639" t="s">
        <v>479</v>
      </c>
      <c r="BI2" s="1639" t="s">
        <v>478</v>
      </c>
      <c r="BJ2" s="1639" t="s">
        <v>477</v>
      </c>
    </row>
    <row r="3" spans="1:65" ht="26.4" customHeight="1">
      <c r="B3" s="1639" t="s">
        <v>528</v>
      </c>
      <c r="C3" s="1639" t="s">
        <v>7</v>
      </c>
      <c r="D3" s="1639" t="s">
        <v>8</v>
      </c>
      <c r="E3" s="1639" t="s">
        <v>12</v>
      </c>
      <c r="F3" s="1639" t="s">
        <v>14</v>
      </c>
      <c r="G3" s="1639" t="s">
        <v>527</v>
      </c>
      <c r="H3" s="1639" t="s">
        <v>526</v>
      </c>
      <c r="I3" s="1639" t="s">
        <v>208</v>
      </c>
      <c r="J3" s="1639" t="s">
        <v>525</v>
      </c>
      <c r="K3" s="1639" t="s">
        <v>524</v>
      </c>
      <c r="L3" s="1639" t="s">
        <v>523</v>
      </c>
      <c r="M3" s="1639" t="s">
        <v>522</v>
      </c>
      <c r="N3" s="1639" t="s">
        <v>521</v>
      </c>
      <c r="O3" s="1639" t="s">
        <v>4</v>
      </c>
      <c r="P3" s="1639" t="s">
        <v>520</v>
      </c>
      <c r="Q3" s="1639" t="s">
        <v>519</v>
      </c>
      <c r="R3" s="1639" t="s">
        <v>518</v>
      </c>
      <c r="S3" s="1639" t="s">
        <v>517</v>
      </c>
      <c r="T3" s="1639" t="s">
        <v>516</v>
      </c>
      <c r="U3" s="1639" t="s">
        <v>515</v>
      </c>
      <c r="V3" s="1639" t="s">
        <v>514</v>
      </c>
      <c r="W3" s="1639" t="s">
        <v>513</v>
      </c>
      <c r="X3" s="1639" t="s">
        <v>16</v>
      </c>
      <c r="Y3" s="1639" t="s">
        <v>512</v>
      </c>
      <c r="Z3" s="1639" t="s">
        <v>511</v>
      </c>
      <c r="AA3" s="1639" t="s">
        <v>510</v>
      </c>
      <c r="AB3" s="1639" t="s">
        <v>509</v>
      </c>
      <c r="AC3" s="1007" t="s">
        <v>508</v>
      </c>
      <c r="AD3" s="1007" t="s">
        <v>507</v>
      </c>
      <c r="AE3" s="1639" t="s">
        <v>506</v>
      </c>
      <c r="AF3" s="1639" t="s">
        <v>505</v>
      </c>
      <c r="AG3" s="1639" t="s">
        <v>504</v>
      </c>
      <c r="AH3" s="1639" t="s">
        <v>503</v>
      </c>
      <c r="AI3" s="1639" t="s">
        <v>502</v>
      </c>
      <c r="AJ3" s="1007" t="s">
        <v>501</v>
      </c>
      <c r="AK3" s="1007" t="s">
        <v>500</v>
      </c>
      <c r="AL3" s="1639" t="s">
        <v>499</v>
      </c>
      <c r="AM3" s="1639" t="s">
        <v>498</v>
      </c>
      <c r="AN3" s="1639" t="s">
        <v>497</v>
      </c>
      <c r="AO3" s="1639" t="s">
        <v>496</v>
      </c>
      <c r="AP3" s="1639" t="s">
        <v>8200</v>
      </c>
      <c r="AQ3" s="1639" t="s">
        <v>495</v>
      </c>
      <c r="AR3" s="1639" t="s">
        <v>494</v>
      </c>
      <c r="AS3" s="1639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39" t="s">
        <v>483</v>
      </c>
      <c r="BE3" s="1639" t="s">
        <v>482</v>
      </c>
      <c r="BF3" s="1639" t="s">
        <v>481</v>
      </c>
      <c r="BG3" s="1639" t="s">
        <v>480</v>
      </c>
      <c r="BH3" s="1639" t="s">
        <v>479</v>
      </c>
      <c r="BI3" s="1639" t="s">
        <v>478</v>
      </c>
      <c r="BJ3" s="1639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10079</v>
      </c>
      <c r="BD50" s="446" t="s">
        <v>10080</v>
      </c>
      <c r="BE50" s="446" t="s">
        <v>10081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10094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10082</v>
      </c>
      <c r="BD53" s="446" t="s">
        <v>10082</v>
      </c>
      <c r="BE53" s="446" t="s">
        <v>10083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10079</v>
      </c>
      <c r="BD55" s="446" t="s">
        <v>10081</v>
      </c>
      <c r="BE55" s="446" t="s">
        <v>10084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10085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10086</v>
      </c>
      <c r="BD56" s="446" t="s">
        <v>10087</v>
      </c>
      <c r="BE56" s="446" t="s">
        <v>10088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10724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10089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10090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10081</v>
      </c>
      <c r="BD59" s="446" t="s">
        <v>10091</v>
      </c>
      <c r="BE59" s="446" t="s">
        <v>10092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10093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10086</v>
      </c>
      <c r="BD60" s="446" t="s">
        <v>10087</v>
      </c>
      <c r="BE60" s="446" t="s">
        <v>10094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10725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10095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10083</v>
      </c>
      <c r="BD62" s="446" t="s">
        <v>10083</v>
      </c>
      <c r="BE62" s="446" t="s">
        <v>10089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10096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10086</v>
      </c>
      <c r="BD63" s="446" t="s">
        <v>10087</v>
      </c>
      <c r="BE63" s="446" t="s">
        <v>10097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10089</v>
      </c>
      <c r="BD64" s="446" t="s">
        <v>10089</v>
      </c>
      <c r="BE64" s="446" t="s">
        <v>10088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10098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10094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10099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10726</v>
      </c>
      <c r="BD66" s="446" t="s">
        <v>10726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10100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10094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10101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10094</v>
      </c>
      <c r="BD68" s="446" t="s">
        <v>10355</v>
      </c>
      <c r="BE68" s="446" t="s">
        <v>10356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10102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10727</v>
      </c>
      <c r="BD69" s="446" t="s">
        <v>10726</v>
      </c>
      <c r="BE69" s="446" t="s">
        <v>10728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10103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10104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10105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10094</v>
      </c>
      <c r="BD70" s="446" t="s">
        <v>10094</v>
      </c>
      <c r="BE70" s="446" t="s">
        <v>10355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10106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10107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10726</v>
      </c>
      <c r="BD71" s="446" t="s">
        <v>10726</v>
      </c>
      <c r="BE71" s="446" t="s">
        <v>10728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10108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10109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10726</v>
      </c>
      <c r="BD72" s="446" t="s">
        <v>10726</v>
      </c>
      <c r="BE72" s="446" t="s">
        <v>10728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10110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10111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10094</v>
      </c>
      <c r="BD73" s="446" t="s">
        <v>10355</v>
      </c>
      <c r="BE73" s="446" t="s">
        <v>10355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10112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10113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10114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10729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10115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10357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10730</v>
      </c>
      <c r="BD76" s="446" t="s">
        <v>10726</v>
      </c>
      <c r="BE76" s="446" t="s">
        <v>10728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10116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10724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10731</v>
      </c>
      <c r="BD77" s="446" t="s">
        <v>10726</v>
      </c>
      <c r="BE77" s="446" t="s">
        <v>10731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10117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10358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10094</v>
      </c>
      <c r="BD78" s="446" t="s">
        <v>10355</v>
      </c>
      <c r="BE78" s="446" t="s">
        <v>10355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10118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10732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10727</v>
      </c>
      <c r="BD79" s="446" t="s">
        <v>10726</v>
      </c>
      <c r="BE79" s="446" t="s">
        <v>10728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10119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10120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10121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10122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10123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10124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10733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10125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10126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10734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10727</v>
      </c>
      <c r="BD86" s="446" t="s">
        <v>10726</v>
      </c>
      <c r="BE86" s="446" t="s">
        <v>10728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10127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10128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10129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10731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10359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10735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10736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10740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10737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10738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10739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3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46160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64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3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77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1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5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3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purl.org/dc/dcmitype/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c8840f99-d2c0-44c8-b3c0-1cf7ba624e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2026-05-18T01:32:40Z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