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Mine-Prosjekter\digital-portefolje\assets\downloads\templates\excel\"/>
    </mc:Choice>
  </mc:AlternateContent>
  <xr:revisionPtr revIDLastSave="0" documentId="13_ncr:1_{4F25B7FA-306F-45BA-8995-94306876D35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ntekter" sheetId="1" r:id="rId1"/>
    <sheet name="Kostnader" sheetId="2" r:id="rId2"/>
    <sheet name="Oppsummeri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" l="1"/>
  <c r="B4" i="3"/>
  <c r="M8" i="2"/>
  <c r="C14" i="3" s="1"/>
  <c r="L8" i="2"/>
  <c r="C13" i="3" s="1"/>
  <c r="K8" i="2"/>
  <c r="C12" i="3" s="1"/>
  <c r="J8" i="2"/>
  <c r="C11" i="3" s="1"/>
  <c r="I8" i="2"/>
  <c r="C10" i="3" s="1"/>
  <c r="H8" i="2"/>
  <c r="C9" i="3" s="1"/>
  <c r="G8" i="2"/>
  <c r="C8" i="3" s="1"/>
  <c r="F8" i="2"/>
  <c r="C7" i="3" s="1"/>
  <c r="E8" i="2"/>
  <c r="C6" i="3" s="1"/>
  <c r="D8" i="2"/>
  <c r="C5" i="3" s="1"/>
  <c r="C8" i="2"/>
  <c r="C4" i="3" s="1"/>
  <c r="B8" i="2"/>
  <c r="C3" i="3" s="1"/>
  <c r="M7" i="1"/>
  <c r="B14" i="3" s="1"/>
  <c r="L7" i="1"/>
  <c r="B13" i="3" s="1"/>
  <c r="K7" i="1"/>
  <c r="B12" i="3" s="1"/>
  <c r="J7" i="1"/>
  <c r="B11" i="3" s="1"/>
  <c r="D11" i="3" s="1"/>
  <c r="I7" i="1"/>
  <c r="B10" i="3" s="1"/>
  <c r="H7" i="1"/>
  <c r="B9" i="3" s="1"/>
  <c r="G7" i="1"/>
  <c r="F7" i="1"/>
  <c r="B7" i="3" s="1"/>
  <c r="E7" i="1"/>
  <c r="B6" i="3" s="1"/>
  <c r="D7" i="1"/>
  <c r="B5" i="3" s="1"/>
  <c r="C7" i="1"/>
  <c r="B7" i="1"/>
  <c r="B3" i="3" s="1"/>
  <c r="D10" i="3" l="1"/>
  <c r="D4" i="3"/>
  <c r="D8" i="3"/>
  <c r="D13" i="3"/>
  <c r="D5" i="3"/>
  <c r="D7" i="3"/>
  <c r="B15" i="3"/>
  <c r="D3" i="3"/>
  <c r="D6" i="3"/>
  <c r="C15" i="3"/>
  <c r="D9" i="3"/>
  <c r="D12" i="3"/>
  <c r="D14" i="3"/>
  <c r="D15" i="3" l="1"/>
</calcChain>
</file>

<file path=xl/sharedStrings.xml><?xml version="1.0" encoding="utf-8"?>
<sst xmlns="http://schemas.openxmlformats.org/spreadsheetml/2006/main" count="57" uniqueCount="27">
  <si>
    <t>Kategori</t>
  </si>
  <si>
    <t>Jan</t>
  </si>
  <si>
    <t>Feb</t>
  </si>
  <si>
    <t>Mar</t>
  </si>
  <si>
    <t>Apr</t>
  </si>
  <si>
    <t>Mai</t>
  </si>
  <si>
    <t>Jun</t>
  </si>
  <si>
    <t>Jul</t>
  </si>
  <si>
    <t>Aug</t>
  </si>
  <si>
    <t>Sep</t>
  </si>
  <si>
    <t>Okt</t>
  </si>
  <si>
    <t>Nov</t>
  </si>
  <si>
    <t>Des</t>
  </si>
  <si>
    <t>Salg</t>
  </si>
  <si>
    <t>Tjenester</t>
  </si>
  <si>
    <t>Abonnement</t>
  </si>
  <si>
    <t>Annet</t>
  </si>
  <si>
    <t>Sum</t>
  </si>
  <si>
    <t>Domene/Hosting</t>
  </si>
  <si>
    <t>Markedsføring</t>
  </si>
  <si>
    <t>Programvare</t>
  </si>
  <si>
    <t>Reise</t>
  </si>
  <si>
    <t>Måned</t>
  </si>
  <si>
    <t>Inntekter</t>
  </si>
  <si>
    <t>Kostnader</t>
  </si>
  <si>
    <t>Resultat</t>
  </si>
  <si>
    <t>Oppsummering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</si>
</sst>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kr&quot;\ * #,##0.00_-;\-&quot;kr&quot;\ * #,##0.00_-;_-&quot;kr&quot;\ 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8"/>
      <color theme="0"/>
      <name val="Cambria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7">
    <xf numFmtId="0" fontId="0" fillId="0" borderId="0"/>
    <xf numFmtId="44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2" fillId="3" borderId="2" applyNumberFormat="0" applyFont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17">
    <xf numFmtId="0" fontId="0" fillId="0" borderId="0" xfId="0"/>
    <xf numFmtId="44" fontId="0" fillId="0" borderId="0" xfId="1" applyFont="1"/>
    <xf numFmtId="44" fontId="1" fillId="0" borderId="3" xfId="1" applyFont="1" applyBorder="1"/>
    <xf numFmtId="0" fontId="1" fillId="6" borderId="1" xfId="6" applyFont="1" applyBorder="1"/>
    <xf numFmtId="44" fontId="4" fillId="2" borderId="1" xfId="2" applyNumberFormat="1" applyFont="1" applyBorder="1"/>
    <xf numFmtId="0" fontId="1" fillId="6" borderId="3" xfId="6" applyFont="1" applyBorder="1"/>
    <xf numFmtId="44" fontId="5" fillId="0" borderId="0" xfId="1" applyFont="1"/>
    <xf numFmtId="44" fontId="4" fillId="2" borderId="3" xfId="1" applyFont="1" applyFill="1" applyBorder="1"/>
    <xf numFmtId="0" fontId="6" fillId="0" borderId="0" xfId="0" applyFont="1"/>
    <xf numFmtId="0" fontId="5" fillId="0" borderId="0" xfId="0" applyFont="1"/>
    <xf numFmtId="0" fontId="7" fillId="4" borderId="0" xfId="4" applyFont="1" applyAlignment="1">
      <alignment horizontal="center"/>
    </xf>
    <xf numFmtId="0" fontId="1" fillId="3" borderId="2" xfId="3" applyFont="1"/>
    <xf numFmtId="44" fontId="1" fillId="3" borderId="2" xfId="3" applyNumberFormat="1" applyFont="1"/>
    <xf numFmtId="0" fontId="7" fillId="5" borderId="3" xfId="5" applyFont="1" applyBorder="1" applyAlignment="1">
      <alignment horizontal="center"/>
    </xf>
    <xf numFmtId="44" fontId="1" fillId="0" borderId="3" xfId="1" applyFont="1" applyFill="1" applyBorder="1"/>
    <xf numFmtId="0" fontId="8" fillId="7" borderId="2" xfId="3" applyFont="1" applyFill="1" applyAlignment="1">
      <alignment horizontal="center"/>
    </xf>
    <xf numFmtId="0" fontId="6" fillId="8" borderId="4" xfId="0" applyFont="1" applyFill="1" applyBorder="1"/>
  </cellXfs>
  <cellStyles count="7">
    <cellStyle name="40 % – uthevingsfarge 1" xfId="4" builtinId="31"/>
    <cellStyle name="40 % – uthevingsfarge 6" xfId="6" builtinId="51"/>
    <cellStyle name="60 % – uthevingsfarge 2" xfId="5" builtinId="36"/>
    <cellStyle name="Merknad" xfId="3" builtinId="10"/>
    <cellStyle name="Normal" xfId="0" builtinId="0"/>
    <cellStyle name="Nøytral" xfId="2" builtinId="28"/>
    <cellStyle name="Valuta" xfId="1" builtinId="4"/>
  </cellStyles>
  <dxfs count="6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b-NO"/>
              <a:t>Inntekter, Kostnader og Resultat per måned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Oppsummering!$B$2</c:f>
              <c:strCache>
                <c:ptCount val="1"/>
                <c:pt idx="0">
                  <c:v>Inntekter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Oppsummering!$A$3:$A$14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Oppsummering!$B$3:$B$14</c:f>
              <c:numCache>
                <c:formatCode>General</c:formatCode>
                <c:ptCount val="12"/>
                <c:pt idx="0">
                  <c:v>83000</c:v>
                </c:pt>
                <c:pt idx="1">
                  <c:v>93200</c:v>
                </c:pt>
                <c:pt idx="2">
                  <c:v>89800</c:v>
                </c:pt>
                <c:pt idx="3">
                  <c:v>95900</c:v>
                </c:pt>
                <c:pt idx="4">
                  <c:v>102100</c:v>
                </c:pt>
                <c:pt idx="5">
                  <c:v>106800</c:v>
                </c:pt>
                <c:pt idx="6">
                  <c:v>109400</c:v>
                </c:pt>
                <c:pt idx="7">
                  <c:v>111000</c:v>
                </c:pt>
                <c:pt idx="8">
                  <c:v>105600</c:v>
                </c:pt>
                <c:pt idx="9">
                  <c:v>108200</c:v>
                </c:pt>
                <c:pt idx="10">
                  <c:v>110300</c:v>
                </c:pt>
                <c:pt idx="11">
                  <c:v>116900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5-431F-8641-DF03797395E7}"/>
            </c:ext>
          </c:extLst>
        </c:ser>
        <c:ser>
          <c:idx val="1"/>
          <c:order val="1"/>
          <c:tx>
            <c:strRef>
              <c:f>Oppsummering!$C$2</c:f>
              <c:strCache>
                <c:ptCount val="1"/>
                <c:pt idx="0">
                  <c:v>Kostnader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Oppsummering!$A$3:$A$14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Oppsummering!$C$3:$C$14</c:f>
              <c:numCache>
                <c:formatCode>General</c:formatCode>
                <c:ptCount val="12"/>
                <c:pt idx="0">
                  <c:v>8800</c:v>
                </c:pt>
                <c:pt idx="1">
                  <c:v>10800</c:v>
                </c:pt>
                <c:pt idx="2">
                  <c:v>9400</c:v>
                </c:pt>
                <c:pt idx="3">
                  <c:v>11700</c:v>
                </c:pt>
                <c:pt idx="4">
                  <c:v>11000</c:v>
                </c:pt>
                <c:pt idx="5">
                  <c:v>12800</c:v>
                </c:pt>
                <c:pt idx="6">
                  <c:v>12000</c:v>
                </c:pt>
                <c:pt idx="7">
                  <c:v>13100</c:v>
                </c:pt>
                <c:pt idx="8">
                  <c:v>10900</c:v>
                </c:pt>
                <c:pt idx="9">
                  <c:v>12400</c:v>
                </c:pt>
                <c:pt idx="10">
                  <c:v>11700</c:v>
                </c:pt>
                <c:pt idx="11">
                  <c:v>13800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85-431F-8641-DF03797395E7}"/>
            </c:ext>
          </c:extLst>
        </c:ser>
        <c:ser>
          <c:idx val="2"/>
          <c:order val="2"/>
          <c:tx>
            <c:strRef>
              <c:f>Oppsummering!$D$2</c:f>
              <c:strCache>
                <c:ptCount val="1"/>
                <c:pt idx="0">
                  <c:v>Resultat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Oppsummering!$A$3:$A$14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Oppsummering!$D$3:$D$14</c:f>
              <c:numCache>
                <c:formatCode>General</c:formatCode>
                <c:ptCount val="12"/>
                <c:pt idx="0">
                  <c:v>74200</c:v>
                </c:pt>
                <c:pt idx="1">
                  <c:v>82400</c:v>
                </c:pt>
                <c:pt idx="2">
                  <c:v>80400</c:v>
                </c:pt>
                <c:pt idx="3">
                  <c:v>84200</c:v>
                </c:pt>
                <c:pt idx="4">
                  <c:v>91100</c:v>
                </c:pt>
                <c:pt idx="5">
                  <c:v>94000</c:v>
                </c:pt>
                <c:pt idx="6">
                  <c:v>97400</c:v>
                </c:pt>
                <c:pt idx="7">
                  <c:v>97900</c:v>
                </c:pt>
                <c:pt idx="8">
                  <c:v>94700</c:v>
                </c:pt>
                <c:pt idx="9">
                  <c:v>95800</c:v>
                </c:pt>
                <c:pt idx="10">
                  <c:v>98600</c:v>
                </c:pt>
                <c:pt idx="11">
                  <c:v>103100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85-431F-8641-DF0379739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Måned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NOK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714375</xdr:colOff>
      <xdr:row>0</xdr:row>
      <xdr:rowOff>0</xdr:rowOff>
    </xdr:from>
    <xdr:ext cx="792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4EA3E9-6B78-4158-AF65-F6514FEA449C}" name="Tabell1" displayName="Tabell1" ref="A2:D15" totalsRowShown="0" headerRowDxfId="1" dataDxfId="0">
  <autoFilter ref="A2:D15" xr:uid="{924EA3E9-6B78-4158-AF65-F6514FEA449C}"/>
  <tableColumns count="4">
    <tableColumn id="1" xr3:uid="{4CF26E3E-C177-406A-81CF-6772D048FCD3}" name="Måned" dataDxfId="5"/>
    <tableColumn id="2" xr3:uid="{C0334705-5C94-4C37-8803-D9E296B65CDD}" name="Inntekter" dataDxfId="4"/>
    <tableColumn id="3" xr3:uid="{CCB69F3D-0120-40C2-B11B-C5E07331DF80}" name="Kostnader" dataDxfId="3"/>
    <tableColumn id="4" xr3:uid="{EB4D6B46-D10E-40F5-A613-4AFD598CEEC2}" name="Resultat" dataDxfId="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A7" sqref="A7:M7"/>
    </sheetView>
  </sheetViews>
  <sheetFormatPr baseColWidth="10" defaultColWidth="9.140625" defaultRowHeight="15" x14ac:dyDescent="0.25"/>
  <cols>
    <col min="1" max="1" width="12.7109375" bestFit="1" customWidth="1"/>
    <col min="2" max="5" width="12.5703125" style="1" bestFit="1" customWidth="1"/>
    <col min="6" max="13" width="13.5703125" style="1" bestFit="1" customWidth="1"/>
  </cols>
  <sheetData>
    <row r="1" spans="1:13" ht="36" x14ac:dyDescent="0.55000000000000004">
      <c r="A1" s="10" t="s">
        <v>23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ht="15.75" thickBot="1" x14ac:dyDescent="0.3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spans="1:13" ht="15.75" thickTop="1" x14ac:dyDescent="0.25">
      <c r="A3" s="5" t="s">
        <v>13</v>
      </c>
      <c r="B3" s="2">
        <v>45000</v>
      </c>
      <c r="C3" s="2">
        <v>52000</v>
      </c>
      <c r="D3" s="2">
        <v>49000</v>
      </c>
      <c r="E3" s="2">
        <v>53000</v>
      </c>
      <c r="F3" s="2">
        <v>56000</v>
      </c>
      <c r="G3" s="2">
        <v>60000</v>
      </c>
      <c r="H3" s="2">
        <v>62000</v>
      </c>
      <c r="I3" s="2">
        <v>61000</v>
      </c>
      <c r="J3" s="2">
        <v>58000</v>
      </c>
      <c r="K3" s="2">
        <v>59000</v>
      </c>
      <c r="L3" s="2">
        <v>61000</v>
      </c>
      <c r="M3" s="2">
        <v>65000</v>
      </c>
    </row>
    <row r="4" spans="1:13" x14ac:dyDescent="0.25">
      <c r="A4" s="5" t="s">
        <v>14</v>
      </c>
      <c r="B4" s="2">
        <v>28000</v>
      </c>
      <c r="C4" s="2">
        <v>30000</v>
      </c>
      <c r="D4" s="2">
        <v>31000</v>
      </c>
      <c r="E4" s="2">
        <v>32000</v>
      </c>
      <c r="F4" s="2">
        <v>34000</v>
      </c>
      <c r="G4" s="2">
        <v>36000</v>
      </c>
      <c r="H4" s="2">
        <v>37000</v>
      </c>
      <c r="I4" s="2">
        <v>38000</v>
      </c>
      <c r="J4" s="2">
        <v>36000</v>
      </c>
      <c r="K4" s="2">
        <v>37000</v>
      </c>
      <c r="L4" s="2">
        <v>38000</v>
      </c>
      <c r="M4" s="2">
        <v>40000</v>
      </c>
    </row>
    <row r="5" spans="1:13" x14ac:dyDescent="0.25">
      <c r="A5" s="5" t="s">
        <v>15</v>
      </c>
      <c r="B5" s="2">
        <v>8000</v>
      </c>
      <c r="C5" s="2">
        <v>8200</v>
      </c>
      <c r="D5" s="2">
        <v>8300</v>
      </c>
      <c r="E5" s="2">
        <v>8400</v>
      </c>
      <c r="F5" s="2">
        <v>8600</v>
      </c>
      <c r="G5" s="2">
        <v>8800</v>
      </c>
      <c r="H5" s="2">
        <v>8900</v>
      </c>
      <c r="I5" s="2">
        <v>9000</v>
      </c>
      <c r="J5" s="2">
        <v>9100</v>
      </c>
      <c r="K5" s="2">
        <v>9200</v>
      </c>
      <c r="L5" s="2">
        <v>9300</v>
      </c>
      <c r="M5" s="2">
        <v>9400</v>
      </c>
    </row>
    <row r="6" spans="1:13" x14ac:dyDescent="0.25">
      <c r="A6" s="5" t="s">
        <v>16</v>
      </c>
      <c r="B6" s="2">
        <v>2000</v>
      </c>
      <c r="C6" s="2">
        <v>3000</v>
      </c>
      <c r="D6" s="2">
        <v>1500</v>
      </c>
      <c r="E6" s="2">
        <v>2500</v>
      </c>
      <c r="F6" s="2">
        <v>3500</v>
      </c>
      <c r="G6" s="2">
        <v>2000</v>
      </c>
      <c r="H6" s="2">
        <v>1500</v>
      </c>
      <c r="I6" s="2">
        <v>3000</v>
      </c>
      <c r="J6" s="2">
        <v>2500</v>
      </c>
      <c r="K6" s="2">
        <v>3000</v>
      </c>
      <c r="L6" s="2">
        <v>2000</v>
      </c>
      <c r="M6" s="2">
        <v>2500</v>
      </c>
    </row>
    <row r="7" spans="1:13" x14ac:dyDescent="0.25">
      <c r="A7" s="11" t="s">
        <v>17</v>
      </c>
      <c r="B7" s="12">
        <f t="shared" ref="B7:M7" si="0">SUM(B3:B6)</f>
        <v>83000</v>
      </c>
      <c r="C7" s="12">
        <f t="shared" si="0"/>
        <v>93200</v>
      </c>
      <c r="D7" s="12">
        <f t="shared" si="0"/>
        <v>89800</v>
      </c>
      <c r="E7" s="12">
        <f t="shared" si="0"/>
        <v>95900</v>
      </c>
      <c r="F7" s="12">
        <f t="shared" si="0"/>
        <v>102100</v>
      </c>
      <c r="G7" s="12">
        <f t="shared" si="0"/>
        <v>106800</v>
      </c>
      <c r="H7" s="12">
        <f t="shared" si="0"/>
        <v>109400</v>
      </c>
      <c r="I7" s="12">
        <f t="shared" si="0"/>
        <v>111000</v>
      </c>
      <c r="J7" s="12">
        <f t="shared" si="0"/>
        <v>105600</v>
      </c>
      <c r="K7" s="12">
        <f t="shared" si="0"/>
        <v>108200</v>
      </c>
      <c r="L7" s="12">
        <f t="shared" si="0"/>
        <v>110300</v>
      </c>
      <c r="M7" s="12">
        <f t="shared" si="0"/>
        <v>116900</v>
      </c>
    </row>
    <row r="11" spans="1:13" ht="15.75" x14ac:dyDescent="0.25">
      <c r="M11" s="6"/>
    </row>
  </sheetData>
  <mergeCells count="1">
    <mergeCell ref="A1:M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"/>
  <sheetViews>
    <sheetView workbookViewId="0">
      <selection activeCell="D12" sqref="D12"/>
    </sheetView>
  </sheetViews>
  <sheetFormatPr baseColWidth="10" defaultColWidth="9.140625" defaultRowHeight="15" x14ac:dyDescent="0.25"/>
  <cols>
    <col min="1" max="1" width="16.28515625" bestFit="1" customWidth="1"/>
    <col min="2" max="2" width="11.5703125" style="1" bestFit="1" customWidth="1"/>
    <col min="3" max="3" width="12.5703125" style="1" bestFit="1" customWidth="1"/>
    <col min="4" max="4" width="11.5703125" style="1" bestFit="1" customWidth="1"/>
    <col min="5" max="13" width="12.5703125" style="1" bestFit="1" customWidth="1"/>
  </cols>
  <sheetData>
    <row r="1" spans="1:13" ht="36" x14ac:dyDescent="0.55000000000000004">
      <c r="A1" s="13" t="s">
        <v>24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5">
      <c r="A2" s="5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</row>
    <row r="3" spans="1:13" x14ac:dyDescent="0.25">
      <c r="A3" s="5" t="s">
        <v>18</v>
      </c>
      <c r="B3" s="14">
        <v>500</v>
      </c>
      <c r="C3" s="14">
        <v>500</v>
      </c>
      <c r="D3" s="14">
        <v>500</v>
      </c>
      <c r="E3" s="14">
        <v>500</v>
      </c>
      <c r="F3" s="14">
        <v>500</v>
      </c>
      <c r="G3" s="14">
        <v>500</v>
      </c>
      <c r="H3" s="14">
        <v>500</v>
      </c>
      <c r="I3" s="14">
        <v>500</v>
      </c>
      <c r="J3" s="14">
        <v>500</v>
      </c>
      <c r="K3" s="14">
        <v>500</v>
      </c>
      <c r="L3" s="14">
        <v>500</v>
      </c>
      <c r="M3" s="14">
        <v>500</v>
      </c>
    </row>
    <row r="4" spans="1:13" x14ac:dyDescent="0.25">
      <c r="A4" s="5" t="s">
        <v>19</v>
      </c>
      <c r="B4" s="14">
        <v>6000</v>
      </c>
      <c r="C4" s="14">
        <v>7000</v>
      </c>
      <c r="D4" s="14">
        <v>6500</v>
      </c>
      <c r="E4" s="14">
        <v>7500</v>
      </c>
      <c r="F4" s="14">
        <v>8000</v>
      </c>
      <c r="G4" s="14">
        <v>8500</v>
      </c>
      <c r="H4" s="14">
        <v>9000</v>
      </c>
      <c r="I4" s="14">
        <v>8500</v>
      </c>
      <c r="J4" s="14">
        <v>8000</v>
      </c>
      <c r="K4" s="14">
        <v>8200</v>
      </c>
      <c r="L4" s="14">
        <v>8400</v>
      </c>
      <c r="M4" s="14">
        <v>9000</v>
      </c>
    </row>
    <row r="5" spans="1:13" x14ac:dyDescent="0.25">
      <c r="A5" s="5" t="s">
        <v>20</v>
      </c>
      <c r="B5" s="14">
        <v>1500</v>
      </c>
      <c r="C5" s="14">
        <v>1500</v>
      </c>
      <c r="D5" s="14">
        <v>1500</v>
      </c>
      <c r="E5" s="14">
        <v>1500</v>
      </c>
      <c r="F5" s="14">
        <v>1500</v>
      </c>
      <c r="G5" s="14">
        <v>1600</v>
      </c>
      <c r="H5" s="14">
        <v>1600</v>
      </c>
      <c r="I5" s="14">
        <v>1600</v>
      </c>
      <c r="J5" s="14">
        <v>1600</v>
      </c>
      <c r="K5" s="14">
        <v>1600</v>
      </c>
      <c r="L5" s="14">
        <v>1700</v>
      </c>
      <c r="M5" s="14">
        <v>1700</v>
      </c>
    </row>
    <row r="6" spans="1:13" x14ac:dyDescent="0.25">
      <c r="A6" s="5" t="s">
        <v>21</v>
      </c>
      <c r="B6" s="14">
        <v>0</v>
      </c>
      <c r="C6" s="14">
        <v>1200</v>
      </c>
      <c r="D6" s="14">
        <v>0</v>
      </c>
      <c r="E6" s="14">
        <v>1500</v>
      </c>
      <c r="F6" s="14">
        <v>0</v>
      </c>
      <c r="G6" s="14">
        <v>1000</v>
      </c>
      <c r="H6" s="14">
        <v>0</v>
      </c>
      <c r="I6" s="14">
        <v>1800</v>
      </c>
      <c r="J6" s="14">
        <v>0</v>
      </c>
      <c r="K6" s="14">
        <v>1200</v>
      </c>
      <c r="L6" s="14">
        <v>0</v>
      </c>
      <c r="M6" s="14">
        <v>1400</v>
      </c>
    </row>
    <row r="7" spans="1:13" x14ac:dyDescent="0.25">
      <c r="A7" s="5" t="s">
        <v>16</v>
      </c>
      <c r="B7" s="14">
        <v>800</v>
      </c>
      <c r="C7" s="14">
        <v>600</v>
      </c>
      <c r="D7" s="14">
        <v>900</v>
      </c>
      <c r="E7" s="14">
        <v>700</v>
      </c>
      <c r="F7" s="14">
        <v>1000</v>
      </c>
      <c r="G7" s="14">
        <v>1200</v>
      </c>
      <c r="H7" s="14">
        <v>900</v>
      </c>
      <c r="I7" s="14">
        <v>700</v>
      </c>
      <c r="J7" s="14">
        <v>800</v>
      </c>
      <c r="K7" s="14">
        <v>900</v>
      </c>
      <c r="L7" s="14">
        <v>1100</v>
      </c>
      <c r="M7" s="14">
        <v>1200</v>
      </c>
    </row>
    <row r="8" spans="1:13" x14ac:dyDescent="0.25">
      <c r="A8" s="11" t="s">
        <v>17</v>
      </c>
      <c r="B8" s="12">
        <f t="shared" ref="B8:M8" si="0">SUM(B3:B7)</f>
        <v>8800</v>
      </c>
      <c r="C8" s="12">
        <f t="shared" si="0"/>
        <v>10800</v>
      </c>
      <c r="D8" s="12">
        <f t="shared" si="0"/>
        <v>9400</v>
      </c>
      <c r="E8" s="12">
        <f t="shared" si="0"/>
        <v>11700</v>
      </c>
      <c r="F8" s="12">
        <f t="shared" si="0"/>
        <v>11000</v>
      </c>
      <c r="G8" s="12">
        <f t="shared" si="0"/>
        <v>12800</v>
      </c>
      <c r="H8" s="12">
        <f t="shared" si="0"/>
        <v>12000</v>
      </c>
      <c r="I8" s="12">
        <f t="shared" si="0"/>
        <v>13100</v>
      </c>
      <c r="J8" s="12">
        <f t="shared" si="0"/>
        <v>10900</v>
      </c>
      <c r="K8" s="12">
        <f t="shared" si="0"/>
        <v>12400</v>
      </c>
      <c r="L8" s="12">
        <f t="shared" si="0"/>
        <v>11700</v>
      </c>
      <c r="M8" s="12">
        <f t="shared" si="0"/>
        <v>13800</v>
      </c>
    </row>
  </sheetData>
  <mergeCells count="1">
    <mergeCell ref="A1:M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workbookViewId="0">
      <selection activeCell="D21" sqref="D21"/>
    </sheetView>
  </sheetViews>
  <sheetFormatPr baseColWidth="10" defaultColWidth="9.140625" defaultRowHeight="15" x14ac:dyDescent="0.25"/>
  <cols>
    <col min="1" max="1" width="22" customWidth="1"/>
    <col min="2" max="2" width="11.42578125" customWidth="1"/>
    <col min="3" max="3" width="12.140625" customWidth="1"/>
    <col min="4" max="13" width="11" customWidth="1"/>
  </cols>
  <sheetData>
    <row r="1" spans="1:4" ht="22.5" x14ac:dyDescent="0.3">
      <c r="A1" s="15" t="s">
        <v>26</v>
      </c>
      <c r="B1" s="15"/>
      <c r="C1" s="15"/>
      <c r="D1" s="15"/>
    </row>
    <row r="2" spans="1:4" ht="15.75" x14ac:dyDescent="0.25">
      <c r="A2" s="8" t="s">
        <v>22</v>
      </c>
      <c r="B2" s="8" t="s">
        <v>23</v>
      </c>
      <c r="C2" s="8" t="s">
        <v>24</v>
      </c>
      <c r="D2" s="8" t="s">
        <v>25</v>
      </c>
    </row>
    <row r="3" spans="1:4" ht="15.75" x14ac:dyDescent="0.25">
      <c r="A3" s="9" t="s">
        <v>1</v>
      </c>
      <c r="B3" s="9">
        <f>Inntekter!B7</f>
        <v>83000</v>
      </c>
      <c r="C3" s="9">
        <f>Kostnader!B8</f>
        <v>8800</v>
      </c>
      <c r="D3" s="9">
        <f t="shared" ref="D3:D14" si="0">B3-C3</f>
        <v>74200</v>
      </c>
    </row>
    <row r="4" spans="1:4" ht="15.75" x14ac:dyDescent="0.25">
      <c r="A4" s="9" t="s">
        <v>2</v>
      </c>
      <c r="B4" s="9">
        <f>Inntekter!C7</f>
        <v>93200</v>
      </c>
      <c r="C4" s="9">
        <f>Kostnader!C8</f>
        <v>10800</v>
      </c>
      <c r="D4" s="9">
        <f t="shared" si="0"/>
        <v>82400</v>
      </c>
    </row>
    <row r="5" spans="1:4" ht="15.75" x14ac:dyDescent="0.25">
      <c r="A5" s="9" t="s">
        <v>3</v>
      </c>
      <c r="B5" s="9">
        <f>Inntekter!D7</f>
        <v>89800</v>
      </c>
      <c r="C5" s="9">
        <f>Kostnader!D8</f>
        <v>9400</v>
      </c>
      <c r="D5" s="9">
        <f t="shared" si="0"/>
        <v>80400</v>
      </c>
    </row>
    <row r="6" spans="1:4" ht="15.75" x14ac:dyDescent="0.25">
      <c r="A6" s="9" t="s">
        <v>4</v>
      </c>
      <c r="B6" s="9">
        <f>Inntekter!E7</f>
        <v>95900</v>
      </c>
      <c r="C6" s="9">
        <f>Kostnader!E8</f>
        <v>11700</v>
      </c>
      <c r="D6" s="9">
        <f t="shared" si="0"/>
        <v>84200</v>
      </c>
    </row>
    <row r="7" spans="1:4" ht="15.75" x14ac:dyDescent="0.25">
      <c r="A7" s="9" t="s">
        <v>5</v>
      </c>
      <c r="B7" s="9">
        <f>Inntekter!F7</f>
        <v>102100</v>
      </c>
      <c r="C7" s="9">
        <f>Kostnader!F8</f>
        <v>11000</v>
      </c>
      <c r="D7" s="9">
        <f t="shared" si="0"/>
        <v>91100</v>
      </c>
    </row>
    <row r="8" spans="1:4" ht="15.75" x14ac:dyDescent="0.25">
      <c r="A8" s="9" t="s">
        <v>6</v>
      </c>
      <c r="B8" s="9">
        <f>Inntekter!G7</f>
        <v>106800</v>
      </c>
      <c r="C8" s="9">
        <f>Kostnader!G8</f>
        <v>12800</v>
      </c>
      <c r="D8" s="9">
        <f t="shared" si="0"/>
        <v>94000</v>
      </c>
    </row>
    <row r="9" spans="1:4" ht="15.75" x14ac:dyDescent="0.25">
      <c r="A9" s="9" t="s">
        <v>7</v>
      </c>
      <c r="B9" s="9">
        <f>Inntekter!H7</f>
        <v>109400</v>
      </c>
      <c r="C9" s="9">
        <f>Kostnader!H8</f>
        <v>12000</v>
      </c>
      <c r="D9" s="9">
        <f t="shared" si="0"/>
        <v>97400</v>
      </c>
    </row>
    <row r="10" spans="1:4" ht="15.75" x14ac:dyDescent="0.25">
      <c r="A10" s="9" t="s">
        <v>8</v>
      </c>
      <c r="B10" s="9">
        <f>Inntekter!I7</f>
        <v>111000</v>
      </c>
      <c r="C10" s="9">
        <f>Kostnader!I8</f>
        <v>13100</v>
      </c>
      <c r="D10" s="9">
        <f t="shared" si="0"/>
        <v>97900</v>
      </c>
    </row>
    <row r="11" spans="1:4" ht="15.75" x14ac:dyDescent="0.25">
      <c r="A11" s="9" t="s">
        <v>9</v>
      </c>
      <c r="B11" s="9">
        <f>Inntekter!J7</f>
        <v>105600</v>
      </c>
      <c r="C11" s="9">
        <f>Kostnader!J8</f>
        <v>10900</v>
      </c>
      <c r="D11" s="9">
        <f t="shared" si="0"/>
        <v>94700</v>
      </c>
    </row>
    <row r="12" spans="1:4" ht="15.75" x14ac:dyDescent="0.25">
      <c r="A12" s="9" t="s">
        <v>10</v>
      </c>
      <c r="B12" s="9">
        <f>Inntekter!K7</f>
        <v>108200</v>
      </c>
      <c r="C12" s="9">
        <f>Kostnader!K8</f>
        <v>12400</v>
      </c>
      <c r="D12" s="9">
        <f t="shared" si="0"/>
        <v>95800</v>
      </c>
    </row>
    <row r="13" spans="1:4" ht="15.75" x14ac:dyDescent="0.25">
      <c r="A13" s="9" t="s">
        <v>11</v>
      </c>
      <c r="B13" s="9">
        <f>Inntekter!L7</f>
        <v>110300</v>
      </c>
      <c r="C13" s="9">
        <f>Kostnader!L8</f>
        <v>11700</v>
      </c>
      <c r="D13" s="9">
        <f t="shared" si="0"/>
        <v>98600</v>
      </c>
    </row>
    <row r="14" spans="1:4" ht="15.75" x14ac:dyDescent="0.25">
      <c r="A14" s="9" t="s">
        <v>12</v>
      </c>
      <c r="B14" s="9">
        <f>Inntekter!M7</f>
        <v>116900</v>
      </c>
      <c r="C14" s="9">
        <f>Kostnader!M8</f>
        <v>13800</v>
      </c>
      <c r="D14" s="9">
        <f t="shared" si="0"/>
        <v>103100</v>
      </c>
    </row>
    <row r="15" spans="1:4" ht="16.5" thickBot="1" x14ac:dyDescent="0.3">
      <c r="A15" s="16" t="s">
        <v>17</v>
      </c>
      <c r="B15" s="16">
        <f>SUM(B3:B14)</f>
        <v>1232200</v>
      </c>
      <c r="C15" s="16">
        <f>SUM(C3:C14)</f>
        <v>138400</v>
      </c>
      <c r="D15" s="16">
        <f>SUM(D3:D14)</f>
        <v>1093800</v>
      </c>
    </row>
    <row r="16" spans="1:4" ht="15.75" thickTop="1" x14ac:dyDescent="0.25"/>
  </sheetData>
  <mergeCells count="1">
    <mergeCell ref="A1:D1"/>
  </mergeCells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Inntekter</vt:lpstr>
      <vt:lpstr>Kostnader</vt:lpstr>
      <vt:lpstr>Oppsummering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Roger Sørqvist</cp:lastModifiedBy>
  <dcterms:created xsi:type="dcterms:W3CDTF">2025-09-09T20:20:29Z</dcterms:created>
  <dcterms:modified xsi:type="dcterms:W3CDTF">2025-09-09T20:56:45Z</dcterms:modified>
</cp:coreProperties>
</file>